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40" yWindow="15" windowWidth="24720" windowHeight="11835"/>
  </bookViews>
  <sheets>
    <sheet name="SUMMARY" sheetId="2" r:id="rId1"/>
    <sheet name="Jul-15" sheetId="6" r:id="rId2"/>
    <sheet name="Aug-15" sheetId="7" r:id="rId3"/>
    <sheet name="Sep-15" sheetId="8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Data">'[1]Heating Degree Days'!$O$21:$Y$33</definedName>
    <definedName name="Day">'[2]Electricity Data Table Daily'!$A$56:$B$62</definedName>
    <definedName name="NMI">[2]NMI!$A$1:$B$7</definedName>
    <definedName name="TM1REBUILDOPTION">1</definedName>
  </definedNames>
  <calcPr calcId="145621"/>
  <pivotCaches>
    <pivotCache cacheId="3" r:id="rId10"/>
    <pivotCache cacheId="4" r:id="rId11"/>
    <pivotCache cacheId="5" r:id="rId12"/>
  </pivotCaches>
</workbook>
</file>

<file path=xl/calcChain.xml><?xml version="1.0" encoding="utf-8"?>
<calcChain xmlns="http://schemas.openxmlformats.org/spreadsheetml/2006/main">
  <c r="F12" i="2" l="1"/>
  <c r="D12" i="2"/>
  <c r="C19" i="2"/>
  <c r="B19" i="2"/>
  <c r="C1454" i="8"/>
  <c r="B2" i="8"/>
  <c r="F5" i="8"/>
  <c r="E6" i="8"/>
  <c r="F6" i="8"/>
  <c r="E7" i="8"/>
  <c r="F7" i="8"/>
  <c r="E8" i="8"/>
  <c r="F8" i="8"/>
  <c r="E9" i="8"/>
  <c r="F9" i="8"/>
  <c r="E10" i="8"/>
  <c r="F10" i="8"/>
  <c r="E11" i="8"/>
  <c r="F11" i="8"/>
  <c r="E12" i="8"/>
  <c r="F12" i="8"/>
  <c r="E13" i="8"/>
  <c r="F13" i="8"/>
  <c r="E14" i="8"/>
  <c r="F14" i="8"/>
  <c r="E15" i="8"/>
  <c r="F15" i="8"/>
  <c r="E16" i="8"/>
  <c r="F16" i="8"/>
  <c r="E17" i="8"/>
  <c r="F17" i="8"/>
  <c r="E18" i="8"/>
  <c r="F18" i="8"/>
  <c r="E19" i="8"/>
  <c r="F19" i="8"/>
  <c r="E20" i="8"/>
  <c r="F20" i="8"/>
  <c r="E21" i="8"/>
  <c r="F21" i="8"/>
  <c r="E22" i="8"/>
  <c r="F22" i="8"/>
  <c r="E23" i="8"/>
  <c r="F23" i="8"/>
  <c r="E24" i="8"/>
  <c r="F24" i="8"/>
  <c r="E25" i="8"/>
  <c r="F25" i="8"/>
  <c r="E26" i="8"/>
  <c r="F26" i="8"/>
  <c r="E27" i="8"/>
  <c r="F27" i="8"/>
  <c r="E28" i="8"/>
  <c r="F28" i="8"/>
  <c r="E29" i="8"/>
  <c r="F29" i="8"/>
  <c r="E30" i="8"/>
  <c r="F30" i="8"/>
  <c r="E31" i="8"/>
  <c r="F31" i="8"/>
  <c r="E32" i="8"/>
  <c r="F32" i="8"/>
  <c r="E33" i="8"/>
  <c r="F33" i="8"/>
  <c r="E34" i="8"/>
  <c r="F34" i="8"/>
  <c r="E35" i="8"/>
  <c r="F35" i="8"/>
  <c r="E36" i="8"/>
  <c r="F36" i="8"/>
  <c r="E37" i="8"/>
  <c r="F37" i="8"/>
  <c r="E38" i="8"/>
  <c r="F38" i="8"/>
  <c r="E39" i="8"/>
  <c r="F39" i="8"/>
  <c r="E40" i="8"/>
  <c r="F40" i="8"/>
  <c r="E41" i="8"/>
  <c r="F41" i="8"/>
  <c r="E42" i="8"/>
  <c r="F42" i="8"/>
  <c r="E43" i="8"/>
  <c r="F43" i="8"/>
  <c r="E44" i="8"/>
  <c r="F44" i="8"/>
  <c r="E45" i="8"/>
  <c r="F45" i="8"/>
  <c r="E46" i="8"/>
  <c r="F46" i="8"/>
  <c r="E47" i="8"/>
  <c r="F47" i="8"/>
  <c r="E48" i="8"/>
  <c r="F48" i="8"/>
  <c r="E49" i="8"/>
  <c r="F49" i="8"/>
  <c r="E50" i="8"/>
  <c r="F50" i="8"/>
  <c r="E51" i="8"/>
  <c r="F51" i="8"/>
  <c r="E52" i="8"/>
  <c r="F52" i="8"/>
  <c r="E53" i="8"/>
  <c r="F53" i="8"/>
  <c r="E54" i="8"/>
  <c r="F54" i="8"/>
  <c r="E55" i="8"/>
  <c r="F55" i="8"/>
  <c r="E56" i="8"/>
  <c r="F56" i="8"/>
  <c r="E57" i="8"/>
  <c r="F57" i="8"/>
  <c r="E58" i="8"/>
  <c r="F58" i="8"/>
  <c r="E59" i="8"/>
  <c r="F59" i="8"/>
  <c r="E60" i="8"/>
  <c r="F60" i="8"/>
  <c r="E61" i="8"/>
  <c r="F61" i="8"/>
  <c r="E62" i="8"/>
  <c r="F62" i="8"/>
  <c r="E63" i="8"/>
  <c r="F63" i="8"/>
  <c r="E64" i="8"/>
  <c r="F64" i="8"/>
  <c r="E65" i="8"/>
  <c r="F65" i="8"/>
  <c r="E66" i="8"/>
  <c r="F66" i="8"/>
  <c r="E67" i="8"/>
  <c r="F67" i="8"/>
  <c r="E68" i="8"/>
  <c r="F68" i="8"/>
  <c r="E69" i="8"/>
  <c r="F69" i="8"/>
  <c r="E70" i="8"/>
  <c r="F70" i="8"/>
  <c r="E71" i="8"/>
  <c r="F71" i="8"/>
  <c r="E72" i="8"/>
  <c r="F72" i="8"/>
  <c r="E73" i="8"/>
  <c r="F73" i="8"/>
  <c r="E74" i="8"/>
  <c r="F74" i="8"/>
  <c r="E75" i="8"/>
  <c r="F75" i="8"/>
  <c r="E76" i="8"/>
  <c r="F76" i="8"/>
  <c r="E77" i="8"/>
  <c r="F77" i="8"/>
  <c r="E78" i="8"/>
  <c r="F78" i="8"/>
  <c r="E79" i="8"/>
  <c r="F79" i="8"/>
  <c r="E80" i="8"/>
  <c r="F80" i="8"/>
  <c r="E81" i="8"/>
  <c r="F81" i="8"/>
  <c r="E82" i="8"/>
  <c r="F82" i="8"/>
  <c r="E83" i="8"/>
  <c r="F83" i="8"/>
  <c r="E84" i="8"/>
  <c r="F84" i="8"/>
  <c r="E85" i="8"/>
  <c r="F85" i="8"/>
  <c r="E86" i="8"/>
  <c r="F86" i="8"/>
  <c r="E87" i="8"/>
  <c r="F87" i="8"/>
  <c r="E88" i="8"/>
  <c r="F88" i="8"/>
  <c r="E89" i="8"/>
  <c r="F89" i="8"/>
  <c r="E90" i="8"/>
  <c r="F90" i="8"/>
  <c r="E91" i="8"/>
  <c r="F91" i="8"/>
  <c r="E92" i="8"/>
  <c r="F92" i="8"/>
  <c r="E93" i="8"/>
  <c r="F93" i="8"/>
  <c r="E94" i="8"/>
  <c r="F94" i="8"/>
  <c r="E95" i="8"/>
  <c r="F95" i="8"/>
  <c r="E96" i="8"/>
  <c r="F96" i="8"/>
  <c r="E97" i="8"/>
  <c r="F97" i="8"/>
  <c r="E98" i="8"/>
  <c r="F98" i="8"/>
  <c r="E99" i="8"/>
  <c r="F99" i="8"/>
  <c r="E100" i="8"/>
  <c r="F100" i="8"/>
  <c r="E101" i="8"/>
  <c r="F101" i="8"/>
  <c r="E102" i="8"/>
  <c r="F102" i="8"/>
  <c r="E103" i="8"/>
  <c r="F103" i="8"/>
  <c r="E104" i="8"/>
  <c r="F104" i="8"/>
  <c r="E105" i="8"/>
  <c r="F105" i="8"/>
  <c r="E106" i="8"/>
  <c r="F106" i="8"/>
  <c r="E107" i="8"/>
  <c r="F107" i="8"/>
  <c r="E108" i="8"/>
  <c r="F108" i="8"/>
  <c r="E109" i="8"/>
  <c r="F109" i="8"/>
  <c r="E110" i="8"/>
  <c r="F110" i="8"/>
  <c r="E111" i="8"/>
  <c r="F111" i="8"/>
  <c r="E112" i="8"/>
  <c r="F112" i="8"/>
  <c r="E113" i="8"/>
  <c r="F113" i="8"/>
  <c r="E114" i="8"/>
  <c r="F114" i="8"/>
  <c r="E115" i="8"/>
  <c r="F115" i="8"/>
  <c r="E116" i="8"/>
  <c r="F116" i="8"/>
  <c r="E117" i="8"/>
  <c r="F117" i="8"/>
  <c r="E118" i="8"/>
  <c r="F118" i="8"/>
  <c r="E119" i="8"/>
  <c r="F119" i="8"/>
  <c r="E120" i="8"/>
  <c r="F120" i="8"/>
  <c r="E121" i="8"/>
  <c r="F121" i="8"/>
  <c r="E122" i="8"/>
  <c r="F122" i="8"/>
  <c r="E123" i="8"/>
  <c r="F123" i="8"/>
  <c r="E124" i="8"/>
  <c r="F124" i="8"/>
  <c r="E125" i="8"/>
  <c r="F125" i="8"/>
  <c r="E126" i="8"/>
  <c r="F126" i="8"/>
  <c r="E127" i="8"/>
  <c r="F127" i="8"/>
  <c r="E128" i="8"/>
  <c r="F128" i="8"/>
  <c r="E129" i="8"/>
  <c r="F129" i="8"/>
  <c r="E130" i="8"/>
  <c r="F130" i="8"/>
  <c r="E131" i="8"/>
  <c r="F131" i="8"/>
  <c r="E132" i="8"/>
  <c r="F132" i="8"/>
  <c r="E133" i="8"/>
  <c r="F133" i="8"/>
  <c r="E134" i="8"/>
  <c r="F134" i="8"/>
  <c r="E135" i="8"/>
  <c r="F135" i="8"/>
  <c r="E136" i="8"/>
  <c r="F136" i="8"/>
  <c r="E137" i="8"/>
  <c r="F137" i="8"/>
  <c r="E138" i="8"/>
  <c r="F138" i="8"/>
  <c r="E139" i="8"/>
  <c r="F139" i="8"/>
  <c r="E140" i="8"/>
  <c r="F140" i="8"/>
  <c r="E141" i="8"/>
  <c r="F141" i="8"/>
  <c r="E142" i="8"/>
  <c r="F142" i="8"/>
  <c r="E143" i="8"/>
  <c r="F143" i="8"/>
  <c r="E144" i="8"/>
  <c r="F144" i="8"/>
  <c r="E145" i="8"/>
  <c r="F145" i="8"/>
  <c r="E146" i="8"/>
  <c r="F146" i="8"/>
  <c r="E147" i="8"/>
  <c r="F147" i="8"/>
  <c r="E148" i="8"/>
  <c r="F148" i="8"/>
  <c r="E149" i="8"/>
  <c r="F149" i="8"/>
  <c r="E150" i="8"/>
  <c r="F150" i="8"/>
  <c r="E151" i="8"/>
  <c r="F151" i="8"/>
  <c r="E152" i="8"/>
  <c r="F152" i="8"/>
  <c r="E153" i="8"/>
  <c r="F153" i="8"/>
  <c r="E154" i="8"/>
  <c r="F154" i="8"/>
  <c r="E155" i="8"/>
  <c r="F155" i="8"/>
  <c r="E156" i="8"/>
  <c r="F156" i="8"/>
  <c r="E157" i="8"/>
  <c r="F157" i="8"/>
  <c r="E158" i="8"/>
  <c r="F158" i="8"/>
  <c r="E159" i="8"/>
  <c r="F159" i="8"/>
  <c r="E160" i="8"/>
  <c r="F160" i="8"/>
  <c r="E161" i="8"/>
  <c r="F161" i="8"/>
  <c r="E162" i="8"/>
  <c r="F162" i="8"/>
  <c r="E163" i="8"/>
  <c r="F163" i="8"/>
  <c r="E164" i="8"/>
  <c r="F164" i="8"/>
  <c r="E165" i="8"/>
  <c r="F165" i="8"/>
  <c r="E166" i="8"/>
  <c r="F166" i="8"/>
  <c r="E167" i="8"/>
  <c r="F167" i="8"/>
  <c r="E168" i="8"/>
  <c r="F168" i="8"/>
  <c r="E169" i="8"/>
  <c r="F169" i="8"/>
  <c r="E170" i="8"/>
  <c r="F170" i="8"/>
  <c r="E171" i="8"/>
  <c r="F171" i="8"/>
  <c r="E172" i="8"/>
  <c r="F172" i="8"/>
  <c r="E173" i="8"/>
  <c r="F173" i="8"/>
  <c r="E174" i="8"/>
  <c r="F174" i="8"/>
  <c r="E175" i="8"/>
  <c r="F175" i="8"/>
  <c r="E176" i="8"/>
  <c r="F176" i="8"/>
  <c r="E177" i="8"/>
  <c r="F177" i="8"/>
  <c r="E178" i="8"/>
  <c r="F178" i="8"/>
  <c r="E179" i="8"/>
  <c r="F179" i="8"/>
  <c r="E180" i="8"/>
  <c r="F180" i="8"/>
  <c r="E181" i="8"/>
  <c r="F181" i="8"/>
  <c r="E182" i="8"/>
  <c r="F182" i="8"/>
  <c r="E183" i="8"/>
  <c r="F183" i="8"/>
  <c r="E184" i="8"/>
  <c r="F184" i="8"/>
  <c r="E185" i="8"/>
  <c r="F185" i="8"/>
  <c r="E186" i="8"/>
  <c r="F186" i="8"/>
  <c r="E187" i="8"/>
  <c r="F187" i="8"/>
  <c r="E188" i="8"/>
  <c r="F188" i="8"/>
  <c r="E189" i="8"/>
  <c r="F189" i="8"/>
  <c r="E190" i="8"/>
  <c r="F190" i="8"/>
  <c r="E191" i="8"/>
  <c r="F191" i="8"/>
  <c r="E192" i="8"/>
  <c r="F192" i="8"/>
  <c r="E193" i="8"/>
  <c r="F193" i="8"/>
  <c r="E194" i="8"/>
  <c r="F194" i="8"/>
  <c r="E195" i="8"/>
  <c r="F195" i="8"/>
  <c r="E196" i="8"/>
  <c r="F196" i="8"/>
  <c r="E197" i="8"/>
  <c r="F197" i="8"/>
  <c r="E198" i="8"/>
  <c r="F198" i="8"/>
  <c r="E199" i="8"/>
  <c r="F199" i="8"/>
  <c r="E200" i="8"/>
  <c r="F200" i="8"/>
  <c r="E201" i="8"/>
  <c r="F201" i="8"/>
  <c r="E202" i="8"/>
  <c r="F202" i="8"/>
  <c r="E203" i="8"/>
  <c r="F203" i="8"/>
  <c r="E204" i="8"/>
  <c r="F204" i="8"/>
  <c r="E205" i="8"/>
  <c r="F205" i="8"/>
  <c r="E206" i="8"/>
  <c r="F206" i="8"/>
  <c r="E207" i="8"/>
  <c r="F207" i="8"/>
  <c r="E208" i="8"/>
  <c r="F208" i="8"/>
  <c r="E209" i="8"/>
  <c r="F209" i="8"/>
  <c r="E210" i="8"/>
  <c r="F210" i="8"/>
  <c r="E211" i="8"/>
  <c r="F211" i="8"/>
  <c r="E212" i="8"/>
  <c r="F212" i="8"/>
  <c r="E213" i="8"/>
  <c r="F213" i="8"/>
  <c r="E214" i="8"/>
  <c r="F214" i="8"/>
  <c r="E215" i="8"/>
  <c r="F215" i="8"/>
  <c r="E216" i="8"/>
  <c r="F216" i="8"/>
  <c r="E217" i="8"/>
  <c r="F217" i="8"/>
  <c r="E218" i="8"/>
  <c r="F218" i="8"/>
  <c r="E219" i="8"/>
  <c r="F219" i="8"/>
  <c r="E220" i="8"/>
  <c r="F220" i="8"/>
  <c r="E221" i="8"/>
  <c r="F221" i="8"/>
  <c r="E222" i="8"/>
  <c r="F222" i="8"/>
  <c r="E223" i="8"/>
  <c r="F223" i="8"/>
  <c r="E224" i="8"/>
  <c r="F224" i="8"/>
  <c r="E225" i="8"/>
  <c r="F225" i="8"/>
  <c r="E226" i="8"/>
  <c r="F226" i="8"/>
  <c r="E227" i="8"/>
  <c r="F227" i="8"/>
  <c r="E228" i="8"/>
  <c r="F228" i="8"/>
  <c r="E229" i="8"/>
  <c r="F229" i="8"/>
  <c r="E230" i="8"/>
  <c r="F230" i="8"/>
  <c r="E231" i="8"/>
  <c r="F231" i="8"/>
  <c r="E232" i="8"/>
  <c r="F232" i="8"/>
  <c r="E233" i="8"/>
  <c r="F233" i="8"/>
  <c r="E234" i="8"/>
  <c r="F234" i="8"/>
  <c r="E235" i="8"/>
  <c r="F235" i="8"/>
  <c r="E236" i="8"/>
  <c r="F236" i="8"/>
  <c r="E237" i="8"/>
  <c r="F237" i="8"/>
  <c r="E238" i="8"/>
  <c r="F238" i="8"/>
  <c r="E239" i="8"/>
  <c r="F239" i="8"/>
  <c r="E240" i="8"/>
  <c r="F240" i="8"/>
  <c r="E241" i="8"/>
  <c r="F241" i="8"/>
  <c r="E242" i="8"/>
  <c r="F242" i="8"/>
  <c r="E243" i="8"/>
  <c r="F243" i="8"/>
  <c r="E244" i="8"/>
  <c r="F244" i="8"/>
  <c r="E245" i="8"/>
  <c r="F245" i="8"/>
  <c r="E246" i="8"/>
  <c r="F246" i="8"/>
  <c r="E247" i="8"/>
  <c r="F247" i="8"/>
  <c r="E248" i="8"/>
  <c r="F248" i="8"/>
  <c r="E249" i="8"/>
  <c r="F249" i="8"/>
  <c r="E250" i="8"/>
  <c r="F250" i="8"/>
  <c r="E251" i="8"/>
  <c r="F251" i="8"/>
  <c r="E252" i="8"/>
  <c r="F252" i="8"/>
  <c r="E253" i="8"/>
  <c r="F253" i="8"/>
  <c r="E254" i="8"/>
  <c r="F254" i="8"/>
  <c r="E255" i="8"/>
  <c r="F255" i="8"/>
  <c r="E256" i="8"/>
  <c r="F256" i="8"/>
  <c r="E257" i="8"/>
  <c r="F257" i="8"/>
  <c r="E258" i="8"/>
  <c r="F258" i="8"/>
  <c r="E259" i="8"/>
  <c r="F259" i="8"/>
  <c r="E260" i="8"/>
  <c r="F260" i="8"/>
  <c r="E261" i="8"/>
  <c r="F261" i="8"/>
  <c r="E262" i="8"/>
  <c r="F262" i="8"/>
  <c r="E263" i="8"/>
  <c r="F263" i="8"/>
  <c r="E264" i="8"/>
  <c r="F264" i="8"/>
  <c r="E265" i="8"/>
  <c r="F265" i="8"/>
  <c r="E266" i="8"/>
  <c r="F266" i="8"/>
  <c r="E267" i="8"/>
  <c r="F267" i="8"/>
  <c r="E268" i="8"/>
  <c r="F268" i="8"/>
  <c r="E269" i="8"/>
  <c r="F269" i="8"/>
  <c r="E270" i="8"/>
  <c r="F270" i="8"/>
  <c r="E271" i="8"/>
  <c r="F271" i="8"/>
  <c r="E272" i="8"/>
  <c r="F272" i="8"/>
  <c r="E273" i="8"/>
  <c r="F273" i="8"/>
  <c r="E274" i="8"/>
  <c r="F274" i="8"/>
  <c r="E275" i="8"/>
  <c r="F275" i="8"/>
  <c r="E276" i="8"/>
  <c r="F276" i="8"/>
  <c r="E277" i="8"/>
  <c r="F277" i="8"/>
  <c r="E278" i="8"/>
  <c r="F278" i="8"/>
  <c r="E279" i="8"/>
  <c r="F279" i="8"/>
  <c r="E280" i="8"/>
  <c r="F280" i="8"/>
  <c r="E281" i="8"/>
  <c r="F281" i="8"/>
  <c r="E282" i="8"/>
  <c r="F282" i="8"/>
  <c r="E283" i="8"/>
  <c r="F283" i="8"/>
  <c r="E284" i="8"/>
  <c r="F284" i="8"/>
  <c r="E285" i="8"/>
  <c r="F285" i="8"/>
  <c r="E286" i="8"/>
  <c r="F286" i="8"/>
  <c r="E287" i="8"/>
  <c r="F287" i="8"/>
  <c r="E288" i="8"/>
  <c r="F288" i="8"/>
  <c r="E289" i="8"/>
  <c r="F289" i="8"/>
  <c r="E290" i="8"/>
  <c r="F290" i="8"/>
  <c r="E291" i="8"/>
  <c r="F291" i="8"/>
  <c r="E292" i="8"/>
  <c r="F292" i="8"/>
  <c r="E293" i="8"/>
  <c r="F293" i="8"/>
  <c r="E294" i="8"/>
  <c r="F294" i="8"/>
  <c r="E295" i="8"/>
  <c r="F295" i="8"/>
  <c r="E296" i="8"/>
  <c r="F296" i="8"/>
  <c r="E297" i="8"/>
  <c r="F297" i="8"/>
  <c r="E298" i="8"/>
  <c r="F298" i="8"/>
  <c r="E299" i="8"/>
  <c r="F299" i="8"/>
  <c r="E300" i="8"/>
  <c r="F300" i="8"/>
  <c r="E301" i="8"/>
  <c r="F301" i="8"/>
  <c r="E302" i="8"/>
  <c r="F302" i="8"/>
  <c r="E303" i="8"/>
  <c r="F303" i="8"/>
  <c r="E304" i="8"/>
  <c r="F304" i="8"/>
  <c r="E305" i="8"/>
  <c r="F305" i="8"/>
  <c r="E306" i="8"/>
  <c r="F306" i="8"/>
  <c r="E307" i="8"/>
  <c r="F307" i="8"/>
  <c r="E308" i="8"/>
  <c r="F308" i="8"/>
  <c r="E309" i="8"/>
  <c r="F309" i="8"/>
  <c r="E310" i="8"/>
  <c r="F310" i="8"/>
  <c r="E311" i="8"/>
  <c r="F311" i="8"/>
  <c r="E312" i="8"/>
  <c r="F312" i="8"/>
  <c r="E313" i="8"/>
  <c r="F313" i="8"/>
  <c r="E314" i="8"/>
  <c r="F314" i="8"/>
  <c r="E315" i="8"/>
  <c r="F315" i="8"/>
  <c r="E316" i="8"/>
  <c r="F316" i="8"/>
  <c r="E317" i="8"/>
  <c r="F317" i="8"/>
  <c r="E318" i="8"/>
  <c r="F318" i="8"/>
  <c r="E319" i="8"/>
  <c r="F319" i="8"/>
  <c r="E320" i="8"/>
  <c r="F320" i="8"/>
  <c r="E321" i="8"/>
  <c r="F321" i="8"/>
  <c r="E322" i="8"/>
  <c r="F322" i="8"/>
  <c r="E323" i="8"/>
  <c r="F323" i="8"/>
  <c r="E324" i="8"/>
  <c r="F324" i="8"/>
  <c r="E325" i="8"/>
  <c r="F325" i="8"/>
  <c r="E326" i="8"/>
  <c r="F326" i="8"/>
  <c r="E327" i="8"/>
  <c r="F327" i="8"/>
  <c r="E328" i="8"/>
  <c r="F328" i="8"/>
  <c r="E329" i="8"/>
  <c r="F329" i="8"/>
  <c r="E330" i="8"/>
  <c r="F330" i="8"/>
  <c r="E331" i="8"/>
  <c r="F331" i="8"/>
  <c r="E332" i="8"/>
  <c r="F332" i="8"/>
  <c r="E333" i="8"/>
  <c r="F333" i="8"/>
  <c r="E334" i="8"/>
  <c r="F334" i="8"/>
  <c r="E335" i="8"/>
  <c r="F335" i="8"/>
  <c r="E336" i="8"/>
  <c r="F336" i="8"/>
  <c r="E337" i="8"/>
  <c r="F337" i="8"/>
  <c r="E338" i="8"/>
  <c r="F338" i="8"/>
  <c r="E339" i="8"/>
  <c r="F339" i="8"/>
  <c r="E340" i="8"/>
  <c r="F340" i="8"/>
  <c r="E341" i="8"/>
  <c r="F341" i="8"/>
  <c r="E342" i="8"/>
  <c r="F342" i="8"/>
  <c r="E343" i="8"/>
  <c r="F343" i="8"/>
  <c r="E344" i="8"/>
  <c r="F344" i="8"/>
  <c r="E345" i="8"/>
  <c r="F345" i="8"/>
  <c r="E346" i="8"/>
  <c r="F346" i="8"/>
  <c r="E347" i="8"/>
  <c r="F347" i="8"/>
  <c r="E348" i="8"/>
  <c r="F348" i="8"/>
  <c r="E349" i="8"/>
  <c r="F349" i="8"/>
  <c r="E350" i="8"/>
  <c r="F350" i="8"/>
  <c r="E351" i="8"/>
  <c r="F351" i="8"/>
  <c r="E352" i="8"/>
  <c r="F352" i="8"/>
  <c r="E353" i="8"/>
  <c r="F353" i="8"/>
  <c r="E354" i="8"/>
  <c r="F354" i="8"/>
  <c r="E355" i="8"/>
  <c r="F355" i="8"/>
  <c r="E356" i="8"/>
  <c r="F356" i="8"/>
  <c r="E357" i="8"/>
  <c r="F357" i="8"/>
  <c r="E358" i="8"/>
  <c r="F358" i="8"/>
  <c r="E359" i="8"/>
  <c r="F359" i="8"/>
  <c r="E360" i="8"/>
  <c r="F360" i="8"/>
  <c r="E361" i="8"/>
  <c r="F361" i="8"/>
  <c r="E362" i="8"/>
  <c r="F362" i="8"/>
  <c r="E363" i="8"/>
  <c r="F363" i="8"/>
  <c r="E364" i="8"/>
  <c r="F364" i="8"/>
  <c r="E365" i="8"/>
  <c r="F365" i="8"/>
  <c r="E366" i="8"/>
  <c r="F366" i="8"/>
  <c r="E367" i="8"/>
  <c r="F367" i="8"/>
  <c r="E368" i="8"/>
  <c r="F368" i="8"/>
  <c r="E369" i="8"/>
  <c r="F369" i="8"/>
  <c r="E370" i="8"/>
  <c r="F370" i="8"/>
  <c r="E371" i="8"/>
  <c r="F371" i="8"/>
  <c r="E372" i="8"/>
  <c r="F372" i="8"/>
  <c r="E373" i="8"/>
  <c r="F373" i="8"/>
  <c r="E374" i="8"/>
  <c r="F374" i="8"/>
  <c r="E375" i="8"/>
  <c r="F375" i="8"/>
  <c r="E376" i="8"/>
  <c r="F376" i="8"/>
  <c r="E377" i="8"/>
  <c r="F377" i="8"/>
  <c r="E378" i="8"/>
  <c r="F378" i="8"/>
  <c r="E379" i="8"/>
  <c r="F379" i="8"/>
  <c r="E380" i="8"/>
  <c r="F380" i="8"/>
  <c r="E381" i="8"/>
  <c r="F381" i="8"/>
  <c r="E382" i="8"/>
  <c r="F382" i="8"/>
  <c r="E383" i="8"/>
  <c r="F383" i="8"/>
  <c r="E384" i="8"/>
  <c r="F384" i="8"/>
  <c r="E385" i="8"/>
  <c r="F385" i="8"/>
  <c r="E386" i="8"/>
  <c r="F386" i="8"/>
  <c r="E387" i="8"/>
  <c r="F387" i="8"/>
  <c r="E388" i="8"/>
  <c r="F388" i="8"/>
  <c r="E389" i="8"/>
  <c r="F389" i="8"/>
  <c r="E390" i="8"/>
  <c r="F390" i="8"/>
  <c r="E391" i="8"/>
  <c r="F391" i="8"/>
  <c r="E392" i="8"/>
  <c r="F392" i="8"/>
  <c r="E393" i="8"/>
  <c r="F393" i="8"/>
  <c r="E394" i="8"/>
  <c r="F394" i="8"/>
  <c r="E395" i="8"/>
  <c r="F395" i="8"/>
  <c r="E396" i="8"/>
  <c r="F396" i="8"/>
  <c r="E397" i="8"/>
  <c r="F397" i="8"/>
  <c r="E398" i="8"/>
  <c r="F398" i="8"/>
  <c r="E399" i="8"/>
  <c r="F399" i="8"/>
  <c r="E400" i="8"/>
  <c r="F400" i="8"/>
  <c r="E401" i="8"/>
  <c r="F401" i="8"/>
  <c r="E402" i="8"/>
  <c r="F402" i="8"/>
  <c r="E403" i="8"/>
  <c r="F403" i="8"/>
  <c r="E404" i="8"/>
  <c r="F404" i="8"/>
  <c r="E405" i="8"/>
  <c r="F405" i="8"/>
  <c r="E406" i="8"/>
  <c r="F406" i="8"/>
  <c r="E407" i="8"/>
  <c r="F407" i="8"/>
  <c r="E408" i="8"/>
  <c r="F408" i="8"/>
  <c r="E409" i="8"/>
  <c r="F409" i="8"/>
  <c r="E410" i="8"/>
  <c r="F410" i="8"/>
  <c r="E411" i="8"/>
  <c r="F411" i="8"/>
  <c r="E412" i="8"/>
  <c r="F412" i="8"/>
  <c r="E413" i="8"/>
  <c r="F413" i="8"/>
  <c r="E414" i="8"/>
  <c r="F414" i="8"/>
  <c r="E415" i="8"/>
  <c r="F415" i="8"/>
  <c r="E416" i="8"/>
  <c r="F416" i="8"/>
  <c r="E417" i="8"/>
  <c r="F417" i="8"/>
  <c r="E418" i="8"/>
  <c r="F418" i="8"/>
  <c r="E419" i="8"/>
  <c r="F419" i="8"/>
  <c r="E420" i="8"/>
  <c r="F420" i="8"/>
  <c r="E421" i="8"/>
  <c r="F421" i="8"/>
  <c r="E422" i="8"/>
  <c r="F422" i="8"/>
  <c r="E423" i="8"/>
  <c r="F423" i="8"/>
  <c r="E424" i="8"/>
  <c r="F424" i="8"/>
  <c r="E425" i="8"/>
  <c r="F425" i="8"/>
  <c r="E426" i="8"/>
  <c r="F426" i="8"/>
  <c r="E427" i="8"/>
  <c r="F427" i="8"/>
  <c r="E428" i="8"/>
  <c r="F428" i="8"/>
  <c r="E429" i="8"/>
  <c r="F429" i="8"/>
  <c r="E430" i="8"/>
  <c r="F430" i="8"/>
  <c r="E431" i="8"/>
  <c r="F431" i="8"/>
  <c r="E432" i="8"/>
  <c r="F432" i="8"/>
  <c r="E433" i="8"/>
  <c r="F433" i="8"/>
  <c r="E434" i="8"/>
  <c r="F434" i="8"/>
  <c r="E435" i="8"/>
  <c r="F435" i="8"/>
  <c r="E436" i="8"/>
  <c r="F436" i="8"/>
  <c r="E437" i="8"/>
  <c r="F437" i="8"/>
  <c r="E438" i="8"/>
  <c r="F438" i="8"/>
  <c r="E439" i="8"/>
  <c r="F439" i="8"/>
  <c r="E440" i="8"/>
  <c r="F440" i="8"/>
  <c r="E441" i="8"/>
  <c r="F441" i="8"/>
  <c r="E442" i="8"/>
  <c r="F442" i="8"/>
  <c r="E443" i="8"/>
  <c r="F443" i="8"/>
  <c r="E444" i="8"/>
  <c r="F444" i="8"/>
  <c r="E445" i="8"/>
  <c r="F445" i="8"/>
  <c r="E446" i="8"/>
  <c r="F446" i="8"/>
  <c r="E447" i="8"/>
  <c r="F447" i="8"/>
  <c r="E448" i="8"/>
  <c r="F448" i="8"/>
  <c r="E449" i="8"/>
  <c r="F449" i="8"/>
  <c r="E450" i="8"/>
  <c r="F450" i="8"/>
  <c r="E451" i="8"/>
  <c r="F451" i="8"/>
  <c r="E452" i="8"/>
  <c r="F452" i="8"/>
  <c r="E453" i="8"/>
  <c r="F453" i="8"/>
  <c r="E454" i="8"/>
  <c r="F454" i="8"/>
  <c r="E455" i="8"/>
  <c r="F455" i="8"/>
  <c r="E456" i="8"/>
  <c r="F456" i="8"/>
  <c r="E457" i="8"/>
  <c r="F457" i="8"/>
  <c r="E458" i="8"/>
  <c r="F458" i="8"/>
  <c r="E459" i="8"/>
  <c r="F459" i="8"/>
  <c r="E460" i="8"/>
  <c r="F460" i="8"/>
  <c r="E461" i="8"/>
  <c r="F461" i="8"/>
  <c r="E462" i="8"/>
  <c r="F462" i="8"/>
  <c r="E463" i="8"/>
  <c r="F463" i="8"/>
  <c r="E464" i="8"/>
  <c r="F464" i="8"/>
  <c r="E465" i="8"/>
  <c r="F465" i="8"/>
  <c r="E466" i="8"/>
  <c r="F466" i="8"/>
  <c r="E467" i="8"/>
  <c r="F467" i="8"/>
  <c r="E468" i="8"/>
  <c r="F468" i="8"/>
  <c r="E469" i="8"/>
  <c r="F469" i="8"/>
  <c r="E470" i="8"/>
  <c r="F470" i="8"/>
  <c r="E471" i="8"/>
  <c r="F471" i="8"/>
  <c r="E472" i="8"/>
  <c r="F472" i="8"/>
  <c r="E473" i="8"/>
  <c r="F473" i="8"/>
  <c r="E474" i="8"/>
  <c r="F474" i="8"/>
  <c r="E475" i="8"/>
  <c r="F475" i="8"/>
  <c r="E476" i="8"/>
  <c r="F476" i="8"/>
  <c r="E477" i="8"/>
  <c r="F477" i="8"/>
  <c r="E478" i="8"/>
  <c r="F478" i="8"/>
  <c r="E479" i="8"/>
  <c r="F479" i="8"/>
  <c r="E480" i="8"/>
  <c r="F480" i="8"/>
  <c r="E481" i="8"/>
  <c r="F481" i="8"/>
  <c r="E482" i="8"/>
  <c r="F482" i="8"/>
  <c r="E483" i="8"/>
  <c r="F483" i="8"/>
  <c r="E484" i="8"/>
  <c r="F484" i="8"/>
  <c r="E485" i="8"/>
  <c r="F485" i="8"/>
  <c r="E486" i="8"/>
  <c r="F486" i="8"/>
  <c r="E487" i="8"/>
  <c r="F487" i="8"/>
  <c r="E488" i="8"/>
  <c r="F488" i="8"/>
  <c r="E489" i="8"/>
  <c r="F489" i="8"/>
  <c r="E490" i="8"/>
  <c r="F490" i="8"/>
  <c r="E491" i="8"/>
  <c r="F491" i="8"/>
  <c r="E492" i="8"/>
  <c r="F492" i="8"/>
  <c r="E493" i="8"/>
  <c r="F493" i="8"/>
  <c r="E494" i="8"/>
  <c r="F494" i="8"/>
  <c r="E495" i="8"/>
  <c r="F495" i="8"/>
  <c r="E496" i="8"/>
  <c r="F496" i="8"/>
  <c r="E497" i="8"/>
  <c r="F497" i="8"/>
  <c r="E498" i="8"/>
  <c r="F498" i="8"/>
  <c r="E499" i="8"/>
  <c r="F499" i="8"/>
  <c r="E500" i="8"/>
  <c r="F500" i="8"/>
  <c r="E501" i="8"/>
  <c r="F501" i="8"/>
  <c r="E502" i="8"/>
  <c r="F502" i="8"/>
  <c r="E503" i="8"/>
  <c r="F503" i="8"/>
  <c r="E504" i="8"/>
  <c r="F504" i="8"/>
  <c r="E505" i="8"/>
  <c r="F505" i="8"/>
  <c r="E506" i="8"/>
  <c r="F506" i="8"/>
  <c r="E507" i="8"/>
  <c r="F507" i="8"/>
  <c r="E508" i="8"/>
  <c r="F508" i="8"/>
  <c r="E509" i="8"/>
  <c r="F509" i="8"/>
  <c r="E510" i="8"/>
  <c r="F510" i="8"/>
  <c r="E511" i="8"/>
  <c r="F511" i="8"/>
  <c r="E512" i="8"/>
  <c r="F512" i="8"/>
  <c r="E513" i="8"/>
  <c r="F513" i="8"/>
  <c r="E514" i="8"/>
  <c r="F514" i="8"/>
  <c r="E515" i="8"/>
  <c r="F515" i="8"/>
  <c r="E516" i="8"/>
  <c r="F516" i="8"/>
  <c r="E517" i="8"/>
  <c r="F517" i="8"/>
  <c r="E518" i="8"/>
  <c r="F518" i="8"/>
  <c r="E519" i="8"/>
  <c r="F519" i="8"/>
  <c r="E520" i="8"/>
  <c r="F520" i="8"/>
  <c r="E521" i="8"/>
  <c r="F521" i="8"/>
  <c r="E522" i="8"/>
  <c r="F522" i="8"/>
  <c r="E523" i="8"/>
  <c r="F523" i="8"/>
  <c r="E524" i="8"/>
  <c r="F524" i="8"/>
  <c r="E525" i="8"/>
  <c r="F525" i="8"/>
  <c r="E526" i="8"/>
  <c r="F526" i="8"/>
  <c r="E527" i="8"/>
  <c r="F527" i="8"/>
  <c r="E528" i="8"/>
  <c r="F528" i="8"/>
  <c r="E529" i="8"/>
  <c r="F529" i="8"/>
  <c r="E530" i="8"/>
  <c r="F530" i="8"/>
  <c r="E531" i="8"/>
  <c r="F531" i="8"/>
  <c r="E532" i="8"/>
  <c r="F532" i="8"/>
  <c r="E533" i="8"/>
  <c r="F533" i="8"/>
  <c r="E534" i="8"/>
  <c r="F534" i="8"/>
  <c r="E535" i="8"/>
  <c r="F535" i="8"/>
  <c r="E536" i="8"/>
  <c r="F536" i="8"/>
  <c r="E537" i="8"/>
  <c r="F537" i="8"/>
  <c r="E538" i="8"/>
  <c r="F538" i="8"/>
  <c r="E539" i="8"/>
  <c r="F539" i="8"/>
  <c r="E540" i="8"/>
  <c r="F540" i="8"/>
  <c r="E541" i="8"/>
  <c r="F541" i="8"/>
  <c r="E542" i="8"/>
  <c r="F542" i="8"/>
  <c r="E543" i="8"/>
  <c r="F543" i="8"/>
  <c r="E544" i="8"/>
  <c r="F544" i="8"/>
  <c r="E545" i="8"/>
  <c r="F545" i="8"/>
  <c r="E546" i="8"/>
  <c r="F546" i="8"/>
  <c r="E547" i="8"/>
  <c r="F547" i="8"/>
  <c r="E548" i="8"/>
  <c r="F548" i="8"/>
  <c r="E549" i="8"/>
  <c r="F549" i="8"/>
  <c r="E550" i="8"/>
  <c r="F550" i="8"/>
  <c r="E551" i="8"/>
  <c r="F551" i="8"/>
  <c r="E552" i="8"/>
  <c r="F552" i="8"/>
  <c r="E553" i="8"/>
  <c r="F553" i="8"/>
  <c r="E554" i="8"/>
  <c r="F554" i="8"/>
  <c r="E555" i="8"/>
  <c r="F555" i="8"/>
  <c r="E556" i="8"/>
  <c r="F556" i="8"/>
  <c r="E557" i="8"/>
  <c r="F557" i="8"/>
  <c r="E558" i="8"/>
  <c r="F558" i="8"/>
  <c r="E559" i="8"/>
  <c r="F559" i="8"/>
  <c r="E560" i="8"/>
  <c r="F560" i="8"/>
  <c r="E561" i="8"/>
  <c r="F561" i="8"/>
  <c r="E562" i="8"/>
  <c r="F562" i="8"/>
  <c r="E563" i="8"/>
  <c r="F563" i="8"/>
  <c r="E564" i="8"/>
  <c r="F564" i="8"/>
  <c r="E565" i="8"/>
  <c r="F565" i="8"/>
  <c r="E566" i="8"/>
  <c r="F566" i="8"/>
  <c r="E567" i="8"/>
  <c r="F567" i="8"/>
  <c r="E568" i="8"/>
  <c r="F568" i="8"/>
  <c r="E569" i="8"/>
  <c r="F569" i="8"/>
  <c r="E570" i="8"/>
  <c r="F570" i="8"/>
  <c r="E571" i="8"/>
  <c r="F571" i="8"/>
  <c r="E572" i="8"/>
  <c r="F572" i="8"/>
  <c r="E573" i="8"/>
  <c r="F573" i="8"/>
  <c r="E574" i="8"/>
  <c r="F574" i="8"/>
  <c r="E575" i="8"/>
  <c r="F575" i="8"/>
  <c r="E576" i="8"/>
  <c r="F576" i="8"/>
  <c r="E577" i="8"/>
  <c r="F577" i="8"/>
  <c r="E578" i="8"/>
  <c r="F578" i="8"/>
  <c r="E579" i="8"/>
  <c r="F579" i="8"/>
  <c r="E580" i="8"/>
  <c r="F580" i="8"/>
  <c r="E581" i="8"/>
  <c r="F581" i="8"/>
  <c r="E582" i="8"/>
  <c r="F582" i="8"/>
  <c r="E583" i="8"/>
  <c r="F583" i="8"/>
  <c r="E584" i="8"/>
  <c r="F584" i="8"/>
  <c r="E585" i="8"/>
  <c r="F585" i="8"/>
  <c r="E586" i="8"/>
  <c r="F586" i="8"/>
  <c r="E587" i="8"/>
  <c r="F587" i="8"/>
  <c r="E588" i="8"/>
  <c r="F588" i="8"/>
  <c r="E589" i="8"/>
  <c r="F589" i="8"/>
  <c r="E590" i="8"/>
  <c r="F590" i="8"/>
  <c r="E591" i="8"/>
  <c r="F591" i="8"/>
  <c r="E592" i="8"/>
  <c r="F592" i="8"/>
  <c r="E593" i="8"/>
  <c r="F593" i="8"/>
  <c r="E594" i="8"/>
  <c r="F594" i="8"/>
  <c r="E595" i="8"/>
  <c r="F595" i="8"/>
  <c r="E596" i="8"/>
  <c r="F596" i="8"/>
  <c r="E597" i="8"/>
  <c r="F597" i="8"/>
  <c r="E598" i="8"/>
  <c r="F598" i="8"/>
  <c r="E599" i="8"/>
  <c r="F599" i="8"/>
  <c r="E600" i="8"/>
  <c r="F600" i="8"/>
  <c r="E601" i="8"/>
  <c r="F601" i="8"/>
  <c r="E602" i="8"/>
  <c r="F602" i="8"/>
  <c r="E603" i="8"/>
  <c r="F603" i="8"/>
  <c r="E604" i="8"/>
  <c r="F604" i="8"/>
  <c r="E605" i="8"/>
  <c r="F605" i="8"/>
  <c r="E606" i="8"/>
  <c r="F606" i="8"/>
  <c r="E607" i="8"/>
  <c r="F607" i="8"/>
  <c r="E608" i="8"/>
  <c r="F608" i="8"/>
  <c r="E609" i="8"/>
  <c r="F609" i="8"/>
  <c r="E610" i="8"/>
  <c r="F610" i="8"/>
  <c r="E611" i="8"/>
  <c r="F611" i="8"/>
  <c r="E612" i="8"/>
  <c r="F612" i="8"/>
  <c r="E613" i="8"/>
  <c r="F613" i="8"/>
  <c r="E614" i="8"/>
  <c r="F614" i="8"/>
  <c r="E615" i="8"/>
  <c r="F615" i="8"/>
  <c r="E616" i="8"/>
  <c r="F616" i="8"/>
  <c r="E617" i="8"/>
  <c r="F617" i="8"/>
  <c r="E618" i="8"/>
  <c r="F618" i="8"/>
  <c r="E619" i="8"/>
  <c r="F619" i="8"/>
  <c r="E620" i="8"/>
  <c r="F620" i="8"/>
  <c r="E621" i="8"/>
  <c r="F621" i="8"/>
  <c r="E622" i="8"/>
  <c r="F622" i="8"/>
  <c r="E623" i="8"/>
  <c r="F623" i="8"/>
  <c r="E624" i="8"/>
  <c r="F624" i="8"/>
  <c r="E625" i="8"/>
  <c r="F625" i="8"/>
  <c r="E626" i="8"/>
  <c r="F626" i="8"/>
  <c r="E627" i="8"/>
  <c r="F627" i="8"/>
  <c r="E628" i="8"/>
  <c r="F628" i="8"/>
  <c r="E629" i="8"/>
  <c r="F629" i="8"/>
  <c r="E630" i="8"/>
  <c r="F630" i="8"/>
  <c r="E631" i="8"/>
  <c r="F631" i="8"/>
  <c r="E632" i="8"/>
  <c r="F632" i="8"/>
  <c r="E633" i="8"/>
  <c r="F633" i="8"/>
  <c r="E634" i="8"/>
  <c r="F634" i="8"/>
  <c r="E635" i="8"/>
  <c r="F635" i="8"/>
  <c r="E636" i="8"/>
  <c r="F636" i="8"/>
  <c r="E637" i="8"/>
  <c r="F637" i="8"/>
  <c r="E638" i="8"/>
  <c r="F638" i="8"/>
  <c r="E639" i="8"/>
  <c r="F639" i="8"/>
  <c r="E640" i="8"/>
  <c r="F640" i="8"/>
  <c r="E641" i="8"/>
  <c r="F641" i="8"/>
  <c r="E642" i="8"/>
  <c r="F642" i="8"/>
  <c r="E643" i="8"/>
  <c r="F643" i="8"/>
  <c r="E644" i="8"/>
  <c r="F644" i="8"/>
  <c r="E645" i="8"/>
  <c r="F645" i="8"/>
  <c r="E646" i="8"/>
  <c r="F646" i="8"/>
  <c r="E647" i="8"/>
  <c r="F647" i="8"/>
  <c r="E648" i="8"/>
  <c r="F648" i="8"/>
  <c r="E649" i="8"/>
  <c r="F649" i="8"/>
  <c r="E650" i="8"/>
  <c r="F650" i="8"/>
  <c r="E651" i="8"/>
  <c r="F651" i="8"/>
  <c r="E652" i="8"/>
  <c r="F652" i="8"/>
  <c r="E653" i="8"/>
  <c r="F653" i="8"/>
  <c r="E654" i="8"/>
  <c r="F654" i="8"/>
  <c r="E655" i="8"/>
  <c r="F655" i="8"/>
  <c r="E656" i="8"/>
  <c r="F656" i="8"/>
  <c r="E657" i="8"/>
  <c r="F657" i="8"/>
  <c r="E658" i="8"/>
  <c r="F658" i="8"/>
  <c r="E659" i="8"/>
  <c r="F659" i="8"/>
  <c r="E660" i="8"/>
  <c r="F660" i="8"/>
  <c r="E661" i="8"/>
  <c r="F661" i="8"/>
  <c r="E662" i="8"/>
  <c r="F662" i="8"/>
  <c r="E663" i="8"/>
  <c r="F663" i="8"/>
  <c r="E664" i="8"/>
  <c r="F664" i="8"/>
  <c r="E665" i="8"/>
  <c r="F665" i="8"/>
  <c r="E666" i="8"/>
  <c r="F666" i="8"/>
  <c r="E667" i="8"/>
  <c r="F667" i="8"/>
  <c r="E668" i="8"/>
  <c r="F668" i="8"/>
  <c r="E669" i="8"/>
  <c r="F669" i="8"/>
  <c r="E670" i="8"/>
  <c r="F670" i="8"/>
  <c r="E671" i="8"/>
  <c r="F671" i="8"/>
  <c r="E672" i="8"/>
  <c r="F672" i="8"/>
  <c r="E673" i="8"/>
  <c r="F673" i="8"/>
  <c r="E674" i="8"/>
  <c r="F674" i="8"/>
  <c r="E675" i="8"/>
  <c r="F675" i="8"/>
  <c r="E676" i="8"/>
  <c r="F676" i="8"/>
  <c r="E677" i="8"/>
  <c r="F677" i="8"/>
  <c r="E678" i="8"/>
  <c r="F678" i="8"/>
  <c r="E679" i="8"/>
  <c r="F679" i="8"/>
  <c r="E680" i="8"/>
  <c r="F680" i="8"/>
  <c r="E681" i="8"/>
  <c r="F681" i="8"/>
  <c r="E682" i="8"/>
  <c r="F682" i="8"/>
  <c r="E683" i="8"/>
  <c r="F683" i="8"/>
  <c r="E684" i="8"/>
  <c r="F684" i="8"/>
  <c r="E685" i="8"/>
  <c r="F685" i="8"/>
  <c r="E686" i="8"/>
  <c r="F686" i="8"/>
  <c r="E687" i="8"/>
  <c r="F687" i="8"/>
  <c r="E688" i="8"/>
  <c r="F688" i="8"/>
  <c r="E689" i="8"/>
  <c r="F689" i="8"/>
  <c r="E690" i="8"/>
  <c r="F690" i="8"/>
  <c r="E691" i="8"/>
  <c r="F691" i="8"/>
  <c r="E692" i="8"/>
  <c r="F692" i="8"/>
  <c r="E693" i="8"/>
  <c r="F693" i="8"/>
  <c r="E694" i="8"/>
  <c r="F694" i="8"/>
  <c r="E695" i="8"/>
  <c r="F695" i="8"/>
  <c r="E696" i="8"/>
  <c r="F696" i="8"/>
  <c r="E697" i="8"/>
  <c r="F697" i="8"/>
  <c r="E698" i="8"/>
  <c r="F698" i="8"/>
  <c r="E699" i="8"/>
  <c r="F699" i="8"/>
  <c r="E700" i="8"/>
  <c r="F700" i="8"/>
  <c r="E701" i="8"/>
  <c r="F701" i="8"/>
  <c r="E702" i="8"/>
  <c r="F702" i="8"/>
  <c r="E703" i="8"/>
  <c r="F703" i="8"/>
  <c r="E704" i="8"/>
  <c r="F704" i="8"/>
  <c r="E705" i="8"/>
  <c r="F705" i="8"/>
  <c r="E706" i="8"/>
  <c r="F706" i="8"/>
  <c r="E707" i="8"/>
  <c r="F707" i="8"/>
  <c r="E708" i="8"/>
  <c r="F708" i="8"/>
  <c r="E709" i="8"/>
  <c r="F709" i="8"/>
  <c r="E710" i="8"/>
  <c r="F710" i="8"/>
  <c r="E711" i="8"/>
  <c r="F711" i="8"/>
  <c r="E712" i="8"/>
  <c r="F712" i="8"/>
  <c r="E713" i="8"/>
  <c r="F713" i="8"/>
  <c r="E714" i="8"/>
  <c r="F714" i="8"/>
  <c r="E715" i="8"/>
  <c r="F715" i="8"/>
  <c r="E716" i="8"/>
  <c r="F716" i="8"/>
  <c r="E717" i="8"/>
  <c r="F717" i="8"/>
  <c r="E718" i="8"/>
  <c r="F718" i="8"/>
  <c r="E719" i="8"/>
  <c r="F719" i="8"/>
  <c r="E720" i="8"/>
  <c r="F720" i="8"/>
  <c r="E721" i="8"/>
  <c r="F721" i="8"/>
  <c r="E722" i="8"/>
  <c r="F722" i="8"/>
  <c r="E723" i="8"/>
  <c r="F723" i="8"/>
  <c r="E724" i="8"/>
  <c r="F724" i="8"/>
  <c r="E725" i="8"/>
  <c r="F725" i="8"/>
  <c r="E726" i="8"/>
  <c r="F726" i="8"/>
  <c r="E727" i="8"/>
  <c r="F727" i="8"/>
  <c r="E728" i="8"/>
  <c r="F728" i="8"/>
  <c r="E729" i="8"/>
  <c r="F729" i="8"/>
  <c r="E730" i="8"/>
  <c r="F730" i="8"/>
  <c r="E731" i="8"/>
  <c r="F731" i="8"/>
  <c r="E732" i="8"/>
  <c r="F732" i="8"/>
  <c r="E733" i="8"/>
  <c r="F733" i="8"/>
  <c r="E734" i="8"/>
  <c r="F734" i="8"/>
  <c r="E735" i="8"/>
  <c r="F735" i="8"/>
  <c r="E736" i="8"/>
  <c r="F736" i="8"/>
  <c r="E737" i="8"/>
  <c r="F737" i="8"/>
  <c r="E738" i="8"/>
  <c r="F738" i="8"/>
  <c r="E739" i="8"/>
  <c r="F739" i="8"/>
  <c r="E740" i="8"/>
  <c r="F740" i="8"/>
  <c r="E741" i="8"/>
  <c r="F741" i="8"/>
  <c r="E742" i="8"/>
  <c r="F742" i="8"/>
  <c r="E743" i="8"/>
  <c r="F743" i="8"/>
  <c r="E744" i="8"/>
  <c r="F744" i="8"/>
  <c r="E745" i="8"/>
  <c r="F745" i="8"/>
  <c r="E746" i="8"/>
  <c r="F746" i="8"/>
  <c r="E747" i="8"/>
  <c r="F747" i="8"/>
  <c r="E748" i="8"/>
  <c r="F748" i="8"/>
  <c r="E749" i="8"/>
  <c r="F749" i="8"/>
  <c r="E750" i="8"/>
  <c r="F750" i="8"/>
  <c r="E751" i="8"/>
  <c r="F751" i="8"/>
  <c r="E752" i="8"/>
  <c r="F752" i="8"/>
  <c r="E753" i="8"/>
  <c r="F753" i="8"/>
  <c r="E754" i="8"/>
  <c r="F754" i="8"/>
  <c r="E755" i="8"/>
  <c r="F755" i="8"/>
  <c r="E756" i="8"/>
  <c r="F756" i="8"/>
  <c r="E757" i="8"/>
  <c r="F757" i="8"/>
  <c r="E758" i="8"/>
  <c r="F758" i="8"/>
  <c r="E759" i="8"/>
  <c r="F759" i="8"/>
  <c r="E760" i="8"/>
  <c r="F760" i="8"/>
  <c r="E761" i="8"/>
  <c r="F761" i="8"/>
  <c r="E762" i="8"/>
  <c r="F762" i="8"/>
  <c r="E763" i="8"/>
  <c r="F763" i="8"/>
  <c r="E764" i="8"/>
  <c r="F764" i="8"/>
  <c r="E765" i="8"/>
  <c r="F765" i="8"/>
  <c r="E766" i="8"/>
  <c r="F766" i="8"/>
  <c r="E767" i="8"/>
  <c r="F767" i="8"/>
  <c r="E768" i="8"/>
  <c r="F768" i="8"/>
  <c r="E769" i="8"/>
  <c r="F769" i="8"/>
  <c r="E770" i="8"/>
  <c r="F770" i="8"/>
  <c r="E771" i="8"/>
  <c r="F771" i="8"/>
  <c r="E772" i="8"/>
  <c r="F772" i="8"/>
  <c r="E773" i="8"/>
  <c r="F773" i="8"/>
  <c r="E774" i="8"/>
  <c r="F774" i="8"/>
  <c r="E775" i="8"/>
  <c r="F775" i="8"/>
  <c r="E776" i="8"/>
  <c r="F776" i="8"/>
  <c r="E777" i="8"/>
  <c r="F777" i="8"/>
  <c r="E778" i="8"/>
  <c r="F778" i="8"/>
  <c r="E779" i="8"/>
  <c r="F779" i="8"/>
  <c r="E780" i="8"/>
  <c r="F780" i="8"/>
  <c r="E781" i="8"/>
  <c r="F781" i="8"/>
  <c r="E782" i="8"/>
  <c r="F782" i="8"/>
  <c r="E783" i="8"/>
  <c r="F783" i="8"/>
  <c r="E784" i="8"/>
  <c r="F784" i="8"/>
  <c r="E785" i="8"/>
  <c r="F785" i="8"/>
  <c r="E786" i="8"/>
  <c r="F786" i="8"/>
  <c r="E787" i="8"/>
  <c r="F787" i="8"/>
  <c r="E788" i="8"/>
  <c r="F788" i="8"/>
  <c r="E789" i="8"/>
  <c r="F789" i="8"/>
  <c r="E790" i="8"/>
  <c r="F790" i="8"/>
  <c r="E791" i="8"/>
  <c r="F791" i="8"/>
  <c r="E792" i="8"/>
  <c r="F792" i="8"/>
  <c r="E793" i="8"/>
  <c r="F793" i="8"/>
  <c r="E794" i="8"/>
  <c r="F794" i="8"/>
  <c r="E795" i="8"/>
  <c r="F795" i="8"/>
  <c r="E796" i="8"/>
  <c r="F796" i="8"/>
  <c r="E797" i="8"/>
  <c r="F797" i="8"/>
  <c r="E798" i="8"/>
  <c r="F798" i="8"/>
  <c r="E799" i="8"/>
  <c r="F799" i="8"/>
  <c r="E800" i="8"/>
  <c r="F800" i="8"/>
  <c r="E801" i="8"/>
  <c r="F801" i="8"/>
  <c r="E802" i="8"/>
  <c r="F802" i="8"/>
  <c r="E803" i="8"/>
  <c r="F803" i="8"/>
  <c r="E804" i="8"/>
  <c r="F804" i="8"/>
  <c r="E805" i="8"/>
  <c r="F805" i="8"/>
  <c r="E806" i="8"/>
  <c r="F806" i="8"/>
  <c r="E807" i="8"/>
  <c r="F807" i="8"/>
  <c r="E808" i="8"/>
  <c r="F808" i="8"/>
  <c r="E809" i="8"/>
  <c r="F809" i="8"/>
  <c r="E810" i="8"/>
  <c r="F810" i="8"/>
  <c r="E811" i="8"/>
  <c r="F811" i="8"/>
  <c r="E812" i="8"/>
  <c r="F812" i="8"/>
  <c r="E813" i="8"/>
  <c r="F813" i="8"/>
  <c r="E814" i="8"/>
  <c r="F814" i="8"/>
  <c r="E815" i="8"/>
  <c r="F815" i="8"/>
  <c r="E816" i="8"/>
  <c r="F816" i="8"/>
  <c r="E817" i="8"/>
  <c r="F817" i="8"/>
  <c r="E818" i="8"/>
  <c r="F818" i="8"/>
  <c r="E819" i="8"/>
  <c r="F819" i="8"/>
  <c r="E820" i="8"/>
  <c r="F820" i="8"/>
  <c r="E821" i="8"/>
  <c r="F821" i="8"/>
  <c r="E822" i="8"/>
  <c r="F822" i="8"/>
  <c r="E823" i="8"/>
  <c r="F823" i="8"/>
  <c r="E824" i="8"/>
  <c r="F824" i="8"/>
  <c r="E825" i="8"/>
  <c r="F825" i="8"/>
  <c r="E826" i="8"/>
  <c r="F826" i="8"/>
  <c r="E827" i="8"/>
  <c r="F827" i="8"/>
  <c r="E828" i="8"/>
  <c r="F828" i="8"/>
  <c r="E829" i="8"/>
  <c r="F829" i="8"/>
  <c r="E830" i="8"/>
  <c r="F830" i="8"/>
  <c r="E831" i="8"/>
  <c r="F831" i="8"/>
  <c r="E832" i="8"/>
  <c r="F832" i="8"/>
  <c r="E833" i="8"/>
  <c r="F833" i="8"/>
  <c r="E834" i="8"/>
  <c r="F834" i="8"/>
  <c r="E835" i="8"/>
  <c r="F835" i="8"/>
  <c r="E836" i="8"/>
  <c r="F836" i="8"/>
  <c r="E837" i="8"/>
  <c r="F837" i="8"/>
  <c r="E838" i="8"/>
  <c r="F838" i="8"/>
  <c r="E839" i="8"/>
  <c r="F839" i="8"/>
  <c r="E840" i="8"/>
  <c r="F840" i="8"/>
  <c r="E841" i="8"/>
  <c r="F841" i="8"/>
  <c r="E842" i="8"/>
  <c r="F842" i="8"/>
  <c r="E843" i="8"/>
  <c r="F843" i="8"/>
  <c r="E844" i="8"/>
  <c r="F844" i="8"/>
  <c r="E845" i="8"/>
  <c r="F845" i="8"/>
  <c r="E846" i="8"/>
  <c r="F846" i="8"/>
  <c r="E847" i="8"/>
  <c r="F847" i="8"/>
  <c r="E848" i="8"/>
  <c r="F848" i="8"/>
  <c r="E849" i="8"/>
  <c r="F849" i="8"/>
  <c r="E850" i="8"/>
  <c r="F850" i="8"/>
  <c r="E851" i="8"/>
  <c r="F851" i="8"/>
  <c r="E852" i="8"/>
  <c r="F852" i="8"/>
  <c r="E853" i="8"/>
  <c r="F853" i="8"/>
  <c r="E854" i="8"/>
  <c r="F854" i="8"/>
  <c r="E855" i="8"/>
  <c r="F855" i="8"/>
  <c r="E856" i="8"/>
  <c r="F856" i="8"/>
  <c r="E857" i="8"/>
  <c r="F857" i="8"/>
  <c r="E858" i="8"/>
  <c r="F858" i="8"/>
  <c r="E859" i="8"/>
  <c r="F859" i="8"/>
  <c r="E860" i="8"/>
  <c r="F860" i="8"/>
  <c r="E861" i="8"/>
  <c r="F861" i="8"/>
  <c r="E862" i="8"/>
  <c r="F862" i="8"/>
  <c r="E863" i="8"/>
  <c r="F863" i="8"/>
  <c r="E864" i="8"/>
  <c r="F864" i="8"/>
  <c r="E865" i="8"/>
  <c r="F865" i="8"/>
  <c r="E866" i="8"/>
  <c r="F866" i="8"/>
  <c r="E867" i="8"/>
  <c r="F867" i="8"/>
  <c r="E868" i="8"/>
  <c r="F868" i="8"/>
  <c r="E869" i="8"/>
  <c r="F869" i="8"/>
  <c r="E870" i="8"/>
  <c r="F870" i="8"/>
  <c r="E871" i="8"/>
  <c r="F871" i="8"/>
  <c r="E872" i="8"/>
  <c r="F872" i="8"/>
  <c r="E873" i="8"/>
  <c r="F873" i="8"/>
  <c r="E874" i="8"/>
  <c r="F874" i="8"/>
  <c r="E875" i="8"/>
  <c r="F875" i="8"/>
  <c r="E876" i="8"/>
  <c r="F876" i="8"/>
  <c r="E877" i="8"/>
  <c r="F877" i="8"/>
  <c r="E878" i="8"/>
  <c r="F878" i="8"/>
  <c r="E879" i="8"/>
  <c r="F879" i="8"/>
  <c r="E880" i="8"/>
  <c r="F880" i="8"/>
  <c r="E881" i="8"/>
  <c r="F881" i="8"/>
  <c r="E882" i="8"/>
  <c r="F882" i="8"/>
  <c r="E883" i="8"/>
  <c r="F883" i="8"/>
  <c r="E884" i="8"/>
  <c r="F884" i="8"/>
  <c r="E885" i="8"/>
  <c r="F885" i="8"/>
  <c r="E886" i="8"/>
  <c r="F886" i="8"/>
  <c r="E887" i="8"/>
  <c r="F887" i="8"/>
  <c r="E888" i="8"/>
  <c r="F888" i="8"/>
  <c r="E889" i="8"/>
  <c r="F889" i="8"/>
  <c r="E890" i="8"/>
  <c r="F890" i="8"/>
  <c r="E891" i="8"/>
  <c r="F891" i="8"/>
  <c r="E892" i="8"/>
  <c r="F892" i="8"/>
  <c r="E893" i="8"/>
  <c r="F893" i="8"/>
  <c r="E894" i="8"/>
  <c r="F894" i="8"/>
  <c r="E895" i="8"/>
  <c r="F895" i="8"/>
  <c r="E896" i="8"/>
  <c r="F896" i="8"/>
  <c r="E897" i="8"/>
  <c r="F897" i="8"/>
  <c r="E898" i="8"/>
  <c r="F898" i="8"/>
  <c r="E899" i="8"/>
  <c r="F899" i="8"/>
  <c r="E900" i="8"/>
  <c r="F900" i="8"/>
  <c r="E901" i="8"/>
  <c r="F901" i="8"/>
  <c r="E902" i="8"/>
  <c r="F902" i="8"/>
  <c r="E903" i="8"/>
  <c r="F903" i="8"/>
  <c r="E904" i="8"/>
  <c r="F904" i="8"/>
  <c r="E905" i="8"/>
  <c r="F905" i="8"/>
  <c r="E906" i="8"/>
  <c r="F906" i="8"/>
  <c r="E907" i="8"/>
  <c r="F907" i="8"/>
  <c r="E908" i="8"/>
  <c r="F908" i="8"/>
  <c r="E909" i="8"/>
  <c r="F909" i="8"/>
  <c r="E910" i="8"/>
  <c r="F910" i="8"/>
  <c r="E911" i="8"/>
  <c r="F911" i="8"/>
  <c r="E912" i="8"/>
  <c r="F912" i="8"/>
  <c r="E913" i="8"/>
  <c r="F913" i="8"/>
  <c r="E914" i="8"/>
  <c r="F914" i="8"/>
  <c r="E915" i="8"/>
  <c r="F915" i="8"/>
  <c r="E916" i="8"/>
  <c r="F916" i="8"/>
  <c r="E917" i="8"/>
  <c r="F917" i="8"/>
  <c r="E918" i="8"/>
  <c r="F918" i="8"/>
  <c r="E919" i="8"/>
  <c r="F919" i="8"/>
  <c r="E920" i="8"/>
  <c r="F920" i="8"/>
  <c r="E921" i="8"/>
  <c r="F921" i="8"/>
  <c r="E922" i="8"/>
  <c r="F922" i="8"/>
  <c r="E923" i="8"/>
  <c r="F923" i="8"/>
  <c r="E924" i="8"/>
  <c r="F924" i="8"/>
  <c r="E925" i="8"/>
  <c r="F925" i="8"/>
  <c r="E926" i="8"/>
  <c r="F926" i="8"/>
  <c r="E927" i="8"/>
  <c r="F927" i="8"/>
  <c r="E928" i="8"/>
  <c r="F928" i="8"/>
  <c r="E929" i="8"/>
  <c r="F929" i="8"/>
  <c r="E930" i="8"/>
  <c r="F930" i="8"/>
  <c r="E931" i="8"/>
  <c r="F931" i="8"/>
  <c r="E932" i="8"/>
  <c r="F932" i="8"/>
  <c r="E933" i="8"/>
  <c r="F933" i="8"/>
  <c r="E934" i="8"/>
  <c r="F934" i="8"/>
  <c r="E935" i="8"/>
  <c r="F935" i="8"/>
  <c r="E936" i="8"/>
  <c r="F936" i="8"/>
  <c r="E937" i="8"/>
  <c r="F937" i="8"/>
  <c r="E938" i="8"/>
  <c r="F938" i="8"/>
  <c r="E939" i="8"/>
  <c r="F939" i="8"/>
  <c r="E940" i="8"/>
  <c r="F940" i="8"/>
  <c r="E941" i="8"/>
  <c r="F941" i="8"/>
  <c r="E942" i="8"/>
  <c r="F942" i="8"/>
  <c r="E943" i="8"/>
  <c r="F943" i="8"/>
  <c r="E944" i="8"/>
  <c r="F944" i="8"/>
  <c r="E945" i="8"/>
  <c r="F945" i="8"/>
  <c r="E946" i="8"/>
  <c r="F946" i="8"/>
  <c r="E947" i="8"/>
  <c r="F947" i="8"/>
  <c r="E948" i="8"/>
  <c r="F948" i="8"/>
  <c r="E949" i="8"/>
  <c r="F949" i="8"/>
  <c r="E950" i="8"/>
  <c r="F950" i="8"/>
  <c r="E951" i="8"/>
  <c r="F951" i="8"/>
  <c r="E952" i="8"/>
  <c r="F952" i="8"/>
  <c r="E953" i="8"/>
  <c r="F953" i="8"/>
  <c r="E954" i="8"/>
  <c r="F954" i="8"/>
  <c r="E955" i="8"/>
  <c r="F955" i="8"/>
  <c r="E956" i="8"/>
  <c r="F956" i="8"/>
  <c r="E957" i="8"/>
  <c r="F957" i="8"/>
  <c r="E958" i="8"/>
  <c r="F958" i="8"/>
  <c r="E959" i="8"/>
  <c r="F959" i="8"/>
  <c r="E960" i="8"/>
  <c r="F960" i="8"/>
  <c r="E961" i="8"/>
  <c r="F961" i="8"/>
  <c r="E962" i="8"/>
  <c r="F962" i="8"/>
  <c r="E963" i="8"/>
  <c r="F963" i="8"/>
  <c r="E964" i="8"/>
  <c r="F964" i="8"/>
  <c r="E965" i="8"/>
  <c r="F965" i="8"/>
  <c r="E966" i="8"/>
  <c r="F966" i="8"/>
  <c r="E967" i="8"/>
  <c r="F967" i="8"/>
  <c r="E968" i="8"/>
  <c r="F968" i="8"/>
  <c r="E969" i="8"/>
  <c r="F969" i="8"/>
  <c r="E970" i="8"/>
  <c r="F970" i="8"/>
  <c r="E971" i="8"/>
  <c r="F971" i="8"/>
  <c r="E972" i="8"/>
  <c r="F972" i="8"/>
  <c r="E973" i="8"/>
  <c r="F973" i="8"/>
  <c r="E974" i="8"/>
  <c r="F974" i="8"/>
  <c r="E975" i="8"/>
  <c r="F975" i="8"/>
  <c r="E976" i="8"/>
  <c r="F976" i="8"/>
  <c r="E977" i="8"/>
  <c r="F977" i="8"/>
  <c r="E978" i="8"/>
  <c r="F978" i="8"/>
  <c r="E979" i="8"/>
  <c r="F979" i="8"/>
  <c r="E980" i="8"/>
  <c r="F980" i="8"/>
  <c r="E981" i="8"/>
  <c r="F981" i="8"/>
  <c r="E982" i="8"/>
  <c r="F982" i="8"/>
  <c r="E983" i="8"/>
  <c r="F983" i="8"/>
  <c r="E984" i="8"/>
  <c r="F984" i="8"/>
  <c r="E985" i="8"/>
  <c r="F985" i="8"/>
  <c r="E986" i="8"/>
  <c r="F986" i="8"/>
  <c r="E987" i="8"/>
  <c r="F987" i="8"/>
  <c r="E988" i="8"/>
  <c r="F988" i="8"/>
  <c r="E989" i="8"/>
  <c r="F989" i="8"/>
  <c r="E990" i="8"/>
  <c r="F990" i="8"/>
  <c r="E991" i="8"/>
  <c r="F991" i="8"/>
  <c r="E992" i="8"/>
  <c r="F992" i="8"/>
  <c r="E993" i="8"/>
  <c r="F993" i="8"/>
  <c r="E994" i="8"/>
  <c r="F994" i="8"/>
  <c r="E995" i="8"/>
  <c r="F995" i="8"/>
  <c r="E996" i="8"/>
  <c r="F996" i="8"/>
  <c r="E997" i="8"/>
  <c r="F997" i="8"/>
  <c r="E998" i="8"/>
  <c r="F998" i="8"/>
  <c r="E999" i="8"/>
  <c r="F999" i="8"/>
  <c r="E1000" i="8"/>
  <c r="F1000" i="8"/>
  <c r="E1001" i="8"/>
  <c r="F1001" i="8"/>
  <c r="E1002" i="8"/>
  <c r="F1002" i="8"/>
  <c r="E1003" i="8"/>
  <c r="F1003" i="8"/>
  <c r="E1004" i="8"/>
  <c r="F1004" i="8"/>
  <c r="E1005" i="8"/>
  <c r="F1005" i="8"/>
  <c r="E1006" i="8"/>
  <c r="F1006" i="8"/>
  <c r="E1007" i="8"/>
  <c r="F1007" i="8"/>
  <c r="E1008" i="8"/>
  <c r="F1008" i="8"/>
  <c r="E1009" i="8"/>
  <c r="F1009" i="8"/>
  <c r="E1010" i="8"/>
  <c r="F1010" i="8"/>
  <c r="E1011" i="8"/>
  <c r="F1011" i="8"/>
  <c r="E1012" i="8"/>
  <c r="F1012" i="8"/>
  <c r="E1013" i="8"/>
  <c r="F1013" i="8"/>
  <c r="E1014" i="8"/>
  <c r="F1014" i="8"/>
  <c r="E1015" i="8"/>
  <c r="F1015" i="8"/>
  <c r="E1016" i="8"/>
  <c r="F1016" i="8"/>
  <c r="E1017" i="8"/>
  <c r="F1017" i="8"/>
  <c r="E1018" i="8"/>
  <c r="F1018" i="8"/>
  <c r="E1019" i="8"/>
  <c r="F1019" i="8"/>
  <c r="E1020" i="8"/>
  <c r="F1020" i="8"/>
  <c r="E1021" i="8"/>
  <c r="F1021" i="8"/>
  <c r="E1022" i="8"/>
  <c r="F1022" i="8"/>
  <c r="E1023" i="8"/>
  <c r="F1023" i="8"/>
  <c r="E1024" i="8"/>
  <c r="F1024" i="8"/>
  <c r="E1025" i="8"/>
  <c r="F1025" i="8"/>
  <c r="E1026" i="8"/>
  <c r="F1026" i="8"/>
  <c r="E1027" i="8"/>
  <c r="F1027" i="8"/>
  <c r="E1028" i="8"/>
  <c r="F1028" i="8"/>
  <c r="E1029" i="8"/>
  <c r="F1029" i="8"/>
  <c r="E1030" i="8"/>
  <c r="F1030" i="8"/>
  <c r="E1031" i="8"/>
  <c r="F1031" i="8"/>
  <c r="E1032" i="8"/>
  <c r="F1032" i="8"/>
  <c r="E1033" i="8"/>
  <c r="F1033" i="8"/>
  <c r="E1034" i="8"/>
  <c r="F1034" i="8"/>
  <c r="E1035" i="8"/>
  <c r="F1035" i="8"/>
  <c r="E1036" i="8"/>
  <c r="F1036" i="8"/>
  <c r="E1037" i="8"/>
  <c r="F1037" i="8"/>
  <c r="E1038" i="8"/>
  <c r="F1038" i="8"/>
  <c r="E1039" i="8"/>
  <c r="F1039" i="8"/>
  <c r="E1040" i="8"/>
  <c r="F1040" i="8"/>
  <c r="E1041" i="8"/>
  <c r="F1041" i="8"/>
  <c r="E1042" i="8"/>
  <c r="F1042" i="8"/>
  <c r="E1043" i="8"/>
  <c r="F1043" i="8"/>
  <c r="E1044" i="8"/>
  <c r="F1044" i="8"/>
  <c r="E1045" i="8"/>
  <c r="F1045" i="8"/>
  <c r="E1046" i="8"/>
  <c r="F1046" i="8"/>
  <c r="E1047" i="8"/>
  <c r="F1047" i="8"/>
  <c r="E1048" i="8"/>
  <c r="F1048" i="8"/>
  <c r="E1049" i="8"/>
  <c r="F1049" i="8"/>
  <c r="E1050" i="8"/>
  <c r="F1050" i="8"/>
  <c r="E1051" i="8"/>
  <c r="F1051" i="8"/>
  <c r="E1052" i="8"/>
  <c r="F1052" i="8"/>
  <c r="E1053" i="8"/>
  <c r="F1053" i="8"/>
  <c r="E1054" i="8"/>
  <c r="F1054" i="8"/>
  <c r="E1055" i="8"/>
  <c r="F1055" i="8"/>
  <c r="E1056" i="8"/>
  <c r="F1056" i="8"/>
  <c r="E1057" i="8"/>
  <c r="F1057" i="8"/>
  <c r="E1058" i="8"/>
  <c r="F1058" i="8"/>
  <c r="E1059" i="8"/>
  <c r="F1059" i="8"/>
  <c r="E1060" i="8"/>
  <c r="F1060" i="8"/>
  <c r="E1061" i="8"/>
  <c r="F1061" i="8"/>
  <c r="E1062" i="8"/>
  <c r="F1062" i="8"/>
  <c r="E1063" i="8"/>
  <c r="F1063" i="8"/>
  <c r="E1064" i="8"/>
  <c r="F1064" i="8"/>
  <c r="E1065" i="8"/>
  <c r="F1065" i="8"/>
  <c r="E1066" i="8"/>
  <c r="F1066" i="8"/>
  <c r="E1067" i="8"/>
  <c r="F1067" i="8"/>
  <c r="E1068" i="8"/>
  <c r="F1068" i="8"/>
  <c r="E1069" i="8"/>
  <c r="F1069" i="8"/>
  <c r="E1070" i="8"/>
  <c r="F1070" i="8"/>
  <c r="E1071" i="8"/>
  <c r="F1071" i="8"/>
  <c r="E1072" i="8"/>
  <c r="F1072" i="8"/>
  <c r="E1073" i="8"/>
  <c r="F1073" i="8"/>
  <c r="E1074" i="8"/>
  <c r="F1074" i="8"/>
  <c r="E1075" i="8"/>
  <c r="F1075" i="8"/>
  <c r="E1076" i="8"/>
  <c r="F1076" i="8"/>
  <c r="E1077" i="8"/>
  <c r="F1077" i="8"/>
  <c r="E1078" i="8"/>
  <c r="F1078" i="8"/>
  <c r="E1079" i="8"/>
  <c r="F1079" i="8"/>
  <c r="E1080" i="8"/>
  <c r="F1080" i="8"/>
  <c r="E1081" i="8"/>
  <c r="F1081" i="8"/>
  <c r="E1082" i="8"/>
  <c r="F1082" i="8"/>
  <c r="E1083" i="8"/>
  <c r="F1083" i="8"/>
  <c r="E1084" i="8"/>
  <c r="F1084" i="8"/>
  <c r="E1085" i="8"/>
  <c r="F1085" i="8"/>
  <c r="E1086" i="8"/>
  <c r="F1086" i="8"/>
  <c r="E1087" i="8"/>
  <c r="F1087" i="8"/>
  <c r="E1088" i="8"/>
  <c r="F1088" i="8"/>
  <c r="E1089" i="8"/>
  <c r="F1089" i="8"/>
  <c r="E1090" i="8"/>
  <c r="F1090" i="8"/>
  <c r="E1091" i="8"/>
  <c r="F1091" i="8"/>
  <c r="E1092" i="8"/>
  <c r="F1092" i="8"/>
  <c r="E1093" i="8"/>
  <c r="F1093" i="8"/>
  <c r="E1094" i="8"/>
  <c r="F1094" i="8"/>
  <c r="E1095" i="8"/>
  <c r="F1095" i="8"/>
  <c r="E1096" i="8"/>
  <c r="F1096" i="8"/>
  <c r="E1097" i="8"/>
  <c r="F1097" i="8"/>
  <c r="E1098" i="8"/>
  <c r="F1098" i="8"/>
  <c r="E1099" i="8"/>
  <c r="F1099" i="8"/>
  <c r="E1100" i="8"/>
  <c r="F1100" i="8"/>
  <c r="E1101" i="8"/>
  <c r="F1101" i="8"/>
  <c r="E1102" i="8"/>
  <c r="F1102" i="8"/>
  <c r="E1103" i="8"/>
  <c r="F1103" i="8"/>
  <c r="E1104" i="8"/>
  <c r="F1104" i="8"/>
  <c r="E1105" i="8"/>
  <c r="F1105" i="8"/>
  <c r="E1106" i="8"/>
  <c r="F1106" i="8"/>
  <c r="E1107" i="8"/>
  <c r="F1107" i="8"/>
  <c r="E1108" i="8"/>
  <c r="F1108" i="8"/>
  <c r="E1109" i="8"/>
  <c r="F1109" i="8"/>
  <c r="E1110" i="8"/>
  <c r="F1110" i="8"/>
  <c r="E1111" i="8"/>
  <c r="F1111" i="8"/>
  <c r="E1112" i="8"/>
  <c r="F1112" i="8"/>
  <c r="E1113" i="8"/>
  <c r="F1113" i="8"/>
  <c r="E1114" i="8"/>
  <c r="F1114" i="8"/>
  <c r="E1115" i="8"/>
  <c r="F1115" i="8"/>
  <c r="E1116" i="8"/>
  <c r="F1116" i="8"/>
  <c r="E1117" i="8"/>
  <c r="F1117" i="8"/>
  <c r="E1118" i="8"/>
  <c r="F1118" i="8"/>
  <c r="E1119" i="8"/>
  <c r="F1119" i="8"/>
  <c r="E1120" i="8"/>
  <c r="F1120" i="8"/>
  <c r="E1121" i="8"/>
  <c r="F1121" i="8"/>
  <c r="E1122" i="8"/>
  <c r="F1122" i="8"/>
  <c r="E1123" i="8"/>
  <c r="F1123" i="8"/>
  <c r="E1124" i="8"/>
  <c r="F1124" i="8"/>
  <c r="E1125" i="8"/>
  <c r="F1125" i="8"/>
  <c r="E1126" i="8"/>
  <c r="F1126" i="8"/>
  <c r="E1127" i="8"/>
  <c r="F1127" i="8"/>
  <c r="E1128" i="8"/>
  <c r="F1128" i="8"/>
  <c r="E1129" i="8"/>
  <c r="F1129" i="8"/>
  <c r="E1130" i="8"/>
  <c r="F1130" i="8"/>
  <c r="E1131" i="8"/>
  <c r="F1131" i="8"/>
  <c r="E1132" i="8"/>
  <c r="F1132" i="8"/>
  <c r="E1133" i="8"/>
  <c r="F1133" i="8"/>
  <c r="E1134" i="8"/>
  <c r="F1134" i="8"/>
  <c r="E1135" i="8"/>
  <c r="F1135" i="8"/>
  <c r="E1136" i="8"/>
  <c r="F1136" i="8"/>
  <c r="E1137" i="8"/>
  <c r="F1137" i="8"/>
  <c r="E1138" i="8"/>
  <c r="F1138" i="8"/>
  <c r="E1139" i="8"/>
  <c r="F1139" i="8"/>
  <c r="E1140" i="8"/>
  <c r="F1140" i="8"/>
  <c r="E1141" i="8"/>
  <c r="F1141" i="8"/>
  <c r="E1142" i="8"/>
  <c r="F1142" i="8"/>
  <c r="E1143" i="8"/>
  <c r="F1143" i="8"/>
  <c r="E1144" i="8"/>
  <c r="F1144" i="8"/>
  <c r="E1145" i="8"/>
  <c r="F1145" i="8"/>
  <c r="E1146" i="8"/>
  <c r="F1146" i="8"/>
  <c r="E1147" i="8"/>
  <c r="F1147" i="8"/>
  <c r="E1148" i="8"/>
  <c r="F1148" i="8"/>
  <c r="E1149" i="8"/>
  <c r="F1149" i="8"/>
  <c r="E1150" i="8"/>
  <c r="F1150" i="8"/>
  <c r="E1151" i="8"/>
  <c r="F1151" i="8"/>
  <c r="E1152" i="8"/>
  <c r="F1152" i="8"/>
  <c r="E1153" i="8"/>
  <c r="F1153" i="8"/>
  <c r="E1154" i="8"/>
  <c r="F1154" i="8"/>
  <c r="E1155" i="8"/>
  <c r="F1155" i="8"/>
  <c r="E1156" i="8"/>
  <c r="F1156" i="8"/>
  <c r="E1157" i="8"/>
  <c r="F1157" i="8"/>
  <c r="E1158" i="8"/>
  <c r="F1158" i="8"/>
  <c r="E1159" i="8"/>
  <c r="F1159" i="8"/>
  <c r="E1160" i="8"/>
  <c r="F1160" i="8"/>
  <c r="E1161" i="8"/>
  <c r="F1161" i="8"/>
  <c r="E1162" i="8"/>
  <c r="F1162" i="8"/>
  <c r="E1163" i="8"/>
  <c r="F1163" i="8"/>
  <c r="E1164" i="8"/>
  <c r="F1164" i="8"/>
  <c r="E1165" i="8"/>
  <c r="F1165" i="8"/>
  <c r="E1166" i="8"/>
  <c r="F1166" i="8"/>
  <c r="E1167" i="8"/>
  <c r="F1167" i="8"/>
  <c r="E1168" i="8"/>
  <c r="F1168" i="8"/>
  <c r="E1169" i="8"/>
  <c r="F1169" i="8"/>
  <c r="E1170" i="8"/>
  <c r="F1170" i="8"/>
  <c r="E1171" i="8"/>
  <c r="F1171" i="8"/>
  <c r="E1172" i="8"/>
  <c r="F1172" i="8"/>
  <c r="E1173" i="8"/>
  <c r="F1173" i="8"/>
  <c r="E1174" i="8"/>
  <c r="F1174" i="8"/>
  <c r="E1175" i="8"/>
  <c r="F1175" i="8"/>
  <c r="E1176" i="8"/>
  <c r="F1176" i="8"/>
  <c r="E1177" i="8"/>
  <c r="F1177" i="8"/>
  <c r="E1178" i="8"/>
  <c r="F1178" i="8"/>
  <c r="E1179" i="8"/>
  <c r="F1179" i="8"/>
  <c r="E1180" i="8"/>
  <c r="F1180" i="8"/>
  <c r="E1181" i="8"/>
  <c r="F1181" i="8"/>
  <c r="E1182" i="8"/>
  <c r="F1182" i="8"/>
  <c r="E1183" i="8"/>
  <c r="F1183" i="8"/>
  <c r="E1184" i="8"/>
  <c r="F1184" i="8"/>
  <c r="E1185" i="8"/>
  <c r="F1185" i="8"/>
  <c r="E1186" i="8"/>
  <c r="F1186" i="8"/>
  <c r="E1187" i="8"/>
  <c r="F1187" i="8"/>
  <c r="E1188" i="8"/>
  <c r="F1188" i="8"/>
  <c r="E1189" i="8"/>
  <c r="F1189" i="8"/>
  <c r="E1190" i="8"/>
  <c r="F1190" i="8"/>
  <c r="E1191" i="8"/>
  <c r="F1191" i="8"/>
  <c r="E1192" i="8"/>
  <c r="F1192" i="8"/>
  <c r="E1193" i="8"/>
  <c r="F1193" i="8"/>
  <c r="E1194" i="8"/>
  <c r="F1194" i="8"/>
  <c r="E1195" i="8"/>
  <c r="F1195" i="8"/>
  <c r="E1196" i="8"/>
  <c r="F1196" i="8"/>
  <c r="E1197" i="8"/>
  <c r="F1197" i="8"/>
  <c r="E1198" i="8"/>
  <c r="F1198" i="8"/>
  <c r="E1199" i="8"/>
  <c r="F1199" i="8"/>
  <c r="E1200" i="8"/>
  <c r="F1200" i="8"/>
  <c r="E1201" i="8"/>
  <c r="F1201" i="8"/>
  <c r="E1202" i="8"/>
  <c r="F1202" i="8"/>
  <c r="E1203" i="8"/>
  <c r="F1203" i="8"/>
  <c r="E1204" i="8"/>
  <c r="F1204" i="8"/>
  <c r="E1205" i="8"/>
  <c r="F1205" i="8"/>
  <c r="E1206" i="8"/>
  <c r="F1206" i="8"/>
  <c r="E1207" i="8"/>
  <c r="F1207" i="8"/>
  <c r="E1208" i="8"/>
  <c r="F1208" i="8"/>
  <c r="E1209" i="8"/>
  <c r="F1209" i="8"/>
  <c r="E1210" i="8"/>
  <c r="F1210" i="8"/>
  <c r="E1211" i="8"/>
  <c r="F1211" i="8"/>
  <c r="E1212" i="8"/>
  <c r="F1212" i="8"/>
  <c r="E1213" i="8"/>
  <c r="F1213" i="8"/>
  <c r="E1214" i="8"/>
  <c r="F1214" i="8"/>
  <c r="E1215" i="8"/>
  <c r="F1215" i="8"/>
  <c r="E1216" i="8"/>
  <c r="F1216" i="8"/>
  <c r="E1217" i="8"/>
  <c r="F1217" i="8"/>
  <c r="E1218" i="8"/>
  <c r="F1218" i="8"/>
  <c r="E1219" i="8"/>
  <c r="F1219" i="8"/>
  <c r="E1220" i="8"/>
  <c r="F1220" i="8"/>
  <c r="E1221" i="8"/>
  <c r="F1221" i="8"/>
  <c r="E1222" i="8"/>
  <c r="F1222" i="8"/>
  <c r="E1223" i="8"/>
  <c r="F1223" i="8"/>
  <c r="E1224" i="8"/>
  <c r="F1224" i="8"/>
  <c r="E1225" i="8"/>
  <c r="F1225" i="8"/>
  <c r="E1226" i="8"/>
  <c r="F1226" i="8"/>
  <c r="E1227" i="8"/>
  <c r="F1227" i="8"/>
  <c r="E1228" i="8"/>
  <c r="F1228" i="8"/>
  <c r="E1229" i="8"/>
  <c r="F1229" i="8"/>
  <c r="E1230" i="8"/>
  <c r="F1230" i="8"/>
  <c r="E1231" i="8"/>
  <c r="F1231" i="8"/>
  <c r="E1232" i="8"/>
  <c r="F1232" i="8"/>
  <c r="E1233" i="8"/>
  <c r="F1233" i="8"/>
  <c r="E1234" i="8"/>
  <c r="F1234" i="8"/>
  <c r="E1235" i="8"/>
  <c r="F1235" i="8"/>
  <c r="E1236" i="8"/>
  <c r="F1236" i="8"/>
  <c r="E1237" i="8"/>
  <c r="F1237" i="8"/>
  <c r="E1238" i="8"/>
  <c r="F1238" i="8"/>
  <c r="E1239" i="8"/>
  <c r="F1239" i="8"/>
  <c r="E1240" i="8"/>
  <c r="F1240" i="8"/>
  <c r="E1241" i="8"/>
  <c r="F1241" i="8"/>
  <c r="E1242" i="8"/>
  <c r="F1242" i="8"/>
  <c r="E1243" i="8"/>
  <c r="F1243" i="8"/>
  <c r="E1244" i="8"/>
  <c r="F1244" i="8"/>
  <c r="E1245" i="8"/>
  <c r="F1245" i="8"/>
  <c r="E1246" i="8"/>
  <c r="F1246" i="8"/>
  <c r="E1247" i="8"/>
  <c r="F1247" i="8"/>
  <c r="E1248" i="8"/>
  <c r="F1248" i="8"/>
  <c r="E1249" i="8"/>
  <c r="F1249" i="8"/>
  <c r="E1250" i="8"/>
  <c r="F1250" i="8"/>
  <c r="E1251" i="8"/>
  <c r="F1251" i="8"/>
  <c r="E1252" i="8"/>
  <c r="F1252" i="8"/>
  <c r="E1253" i="8"/>
  <c r="F1253" i="8"/>
  <c r="E1254" i="8"/>
  <c r="F1254" i="8"/>
  <c r="E1255" i="8"/>
  <c r="F1255" i="8"/>
  <c r="E1256" i="8"/>
  <c r="F1256" i="8"/>
  <c r="E1257" i="8"/>
  <c r="F1257" i="8"/>
  <c r="E1258" i="8"/>
  <c r="F1258" i="8"/>
  <c r="E1259" i="8"/>
  <c r="F1259" i="8"/>
  <c r="E1260" i="8"/>
  <c r="F1260" i="8"/>
  <c r="E1261" i="8"/>
  <c r="F1261" i="8"/>
  <c r="E1262" i="8"/>
  <c r="F1262" i="8"/>
  <c r="E1263" i="8"/>
  <c r="F1263" i="8"/>
  <c r="E1264" i="8"/>
  <c r="F1264" i="8"/>
  <c r="E1265" i="8"/>
  <c r="F1265" i="8"/>
  <c r="E1266" i="8"/>
  <c r="F1266" i="8"/>
  <c r="E1267" i="8"/>
  <c r="F1267" i="8"/>
  <c r="E1268" i="8"/>
  <c r="F1268" i="8"/>
  <c r="E1269" i="8"/>
  <c r="F1269" i="8"/>
  <c r="E1270" i="8"/>
  <c r="F1270" i="8"/>
  <c r="E1271" i="8"/>
  <c r="F1271" i="8"/>
  <c r="E1272" i="8"/>
  <c r="F1272" i="8"/>
  <c r="E1273" i="8"/>
  <c r="F1273" i="8"/>
  <c r="E1274" i="8"/>
  <c r="F1274" i="8"/>
  <c r="E1275" i="8"/>
  <c r="F1275" i="8"/>
  <c r="E1276" i="8"/>
  <c r="F1276" i="8"/>
  <c r="E1277" i="8"/>
  <c r="F1277" i="8"/>
  <c r="E1278" i="8"/>
  <c r="F1278" i="8"/>
  <c r="E1279" i="8"/>
  <c r="F1279" i="8"/>
  <c r="E1280" i="8"/>
  <c r="F1280" i="8"/>
  <c r="E1281" i="8"/>
  <c r="F1281" i="8"/>
  <c r="E1282" i="8"/>
  <c r="F1282" i="8"/>
  <c r="E1283" i="8"/>
  <c r="F1283" i="8"/>
  <c r="E1284" i="8"/>
  <c r="F1284" i="8"/>
  <c r="E1285" i="8"/>
  <c r="F1285" i="8"/>
  <c r="E1286" i="8"/>
  <c r="F1286" i="8"/>
  <c r="E1287" i="8"/>
  <c r="F1287" i="8"/>
  <c r="E1288" i="8"/>
  <c r="F1288" i="8"/>
  <c r="E1289" i="8"/>
  <c r="F1289" i="8"/>
  <c r="E1290" i="8"/>
  <c r="F1290" i="8"/>
  <c r="E1291" i="8"/>
  <c r="F1291" i="8"/>
  <c r="E1292" i="8"/>
  <c r="F1292" i="8"/>
  <c r="E1293" i="8"/>
  <c r="F1293" i="8"/>
  <c r="E1294" i="8"/>
  <c r="F1294" i="8"/>
  <c r="E1295" i="8"/>
  <c r="F1295" i="8"/>
  <c r="E1296" i="8"/>
  <c r="F1296" i="8"/>
  <c r="E1297" i="8"/>
  <c r="F1297" i="8"/>
  <c r="E1298" i="8"/>
  <c r="F1298" i="8"/>
  <c r="E1299" i="8"/>
  <c r="F1299" i="8"/>
  <c r="E1300" i="8"/>
  <c r="F1300" i="8"/>
  <c r="E1301" i="8"/>
  <c r="F1301" i="8"/>
  <c r="E1302" i="8"/>
  <c r="F1302" i="8"/>
  <c r="E1303" i="8"/>
  <c r="F1303" i="8"/>
  <c r="E1304" i="8"/>
  <c r="F1304" i="8"/>
  <c r="E1305" i="8"/>
  <c r="F1305" i="8"/>
  <c r="E1306" i="8"/>
  <c r="F1306" i="8"/>
  <c r="E1307" i="8"/>
  <c r="F1307" i="8"/>
  <c r="E1308" i="8"/>
  <c r="F1308" i="8"/>
  <c r="E1309" i="8"/>
  <c r="F1309" i="8"/>
  <c r="E1310" i="8"/>
  <c r="F1310" i="8"/>
  <c r="E1311" i="8"/>
  <c r="F1311" i="8"/>
  <c r="E1312" i="8"/>
  <c r="F1312" i="8"/>
  <c r="E1313" i="8"/>
  <c r="F1313" i="8"/>
  <c r="E1314" i="8"/>
  <c r="F1314" i="8"/>
  <c r="E1315" i="8"/>
  <c r="F1315" i="8"/>
  <c r="E1316" i="8"/>
  <c r="F1316" i="8"/>
  <c r="E1317" i="8"/>
  <c r="F1317" i="8"/>
  <c r="E1318" i="8"/>
  <c r="F1318" i="8"/>
  <c r="E1319" i="8"/>
  <c r="F1319" i="8"/>
  <c r="E1320" i="8"/>
  <c r="F1320" i="8"/>
  <c r="E1321" i="8"/>
  <c r="F1321" i="8"/>
  <c r="E1322" i="8"/>
  <c r="F1322" i="8"/>
  <c r="E1323" i="8"/>
  <c r="F1323" i="8"/>
  <c r="E1324" i="8"/>
  <c r="F1324" i="8"/>
  <c r="E1325" i="8"/>
  <c r="F1325" i="8"/>
  <c r="E1326" i="8"/>
  <c r="F1326" i="8"/>
  <c r="E1327" i="8"/>
  <c r="F1327" i="8"/>
  <c r="E1328" i="8"/>
  <c r="F1328" i="8"/>
  <c r="E1329" i="8"/>
  <c r="F1329" i="8"/>
  <c r="E1330" i="8"/>
  <c r="F1330" i="8"/>
  <c r="E1331" i="8"/>
  <c r="F1331" i="8"/>
  <c r="E1332" i="8"/>
  <c r="F1332" i="8"/>
  <c r="E1333" i="8"/>
  <c r="F1333" i="8"/>
  <c r="E1334" i="8"/>
  <c r="F1334" i="8"/>
  <c r="E1335" i="8"/>
  <c r="F1335" i="8"/>
  <c r="E1336" i="8"/>
  <c r="F1336" i="8"/>
  <c r="E1337" i="8"/>
  <c r="F1337" i="8"/>
  <c r="E1338" i="8"/>
  <c r="F1338" i="8"/>
  <c r="E1339" i="8"/>
  <c r="F1339" i="8"/>
  <c r="E1340" i="8"/>
  <c r="F1340" i="8"/>
  <c r="E1341" i="8"/>
  <c r="F1341" i="8"/>
  <c r="E1342" i="8"/>
  <c r="F1342" i="8"/>
  <c r="E1343" i="8"/>
  <c r="F1343" i="8"/>
  <c r="E1344" i="8"/>
  <c r="F1344" i="8"/>
  <c r="E1345" i="8"/>
  <c r="F1345" i="8"/>
  <c r="E1346" i="8"/>
  <c r="F1346" i="8"/>
  <c r="E1347" i="8"/>
  <c r="F1347" i="8"/>
  <c r="E1348" i="8"/>
  <c r="F1348" i="8"/>
  <c r="E1349" i="8"/>
  <c r="F1349" i="8"/>
  <c r="E1350" i="8"/>
  <c r="F1350" i="8"/>
  <c r="E1351" i="8"/>
  <c r="F1351" i="8"/>
  <c r="E1352" i="8"/>
  <c r="F1352" i="8"/>
  <c r="E1353" i="8"/>
  <c r="F1353" i="8"/>
  <c r="E1354" i="8"/>
  <c r="F1354" i="8"/>
  <c r="E1355" i="8"/>
  <c r="F1355" i="8"/>
  <c r="E1356" i="8"/>
  <c r="F1356" i="8"/>
  <c r="E1357" i="8"/>
  <c r="F1357" i="8"/>
  <c r="E1358" i="8"/>
  <c r="F1358" i="8"/>
  <c r="E1359" i="8"/>
  <c r="F1359" i="8"/>
  <c r="E1360" i="8"/>
  <c r="F1360" i="8"/>
  <c r="E1361" i="8"/>
  <c r="F1361" i="8"/>
  <c r="E1362" i="8"/>
  <c r="F1362" i="8"/>
  <c r="E1363" i="8"/>
  <c r="F1363" i="8"/>
  <c r="E1364" i="8"/>
  <c r="F1364" i="8"/>
  <c r="E1365" i="8"/>
  <c r="F1365" i="8"/>
  <c r="E1366" i="8"/>
  <c r="F1366" i="8"/>
  <c r="E1367" i="8"/>
  <c r="F1367" i="8"/>
  <c r="E1368" i="8"/>
  <c r="F1368" i="8"/>
  <c r="E1369" i="8"/>
  <c r="F1369" i="8"/>
  <c r="E1370" i="8"/>
  <c r="F1370" i="8"/>
  <c r="E1371" i="8"/>
  <c r="F1371" i="8"/>
  <c r="E1372" i="8"/>
  <c r="F1372" i="8"/>
  <c r="E1373" i="8"/>
  <c r="F1373" i="8"/>
  <c r="E1374" i="8"/>
  <c r="F1374" i="8"/>
  <c r="E1375" i="8"/>
  <c r="F1375" i="8"/>
  <c r="E1376" i="8"/>
  <c r="F1376" i="8"/>
  <c r="E1377" i="8"/>
  <c r="F1377" i="8"/>
  <c r="E1378" i="8"/>
  <c r="F1378" i="8"/>
  <c r="E1379" i="8"/>
  <c r="F1379" i="8"/>
  <c r="E1380" i="8"/>
  <c r="F1380" i="8"/>
  <c r="E1381" i="8"/>
  <c r="F1381" i="8"/>
  <c r="E1382" i="8"/>
  <c r="F1382" i="8"/>
  <c r="E1383" i="8"/>
  <c r="F1383" i="8"/>
  <c r="E1384" i="8"/>
  <c r="F1384" i="8"/>
  <c r="E1385" i="8"/>
  <c r="F1385" i="8"/>
  <c r="E1386" i="8"/>
  <c r="F1386" i="8"/>
  <c r="E1387" i="8"/>
  <c r="F1387" i="8"/>
  <c r="E1388" i="8"/>
  <c r="F1388" i="8"/>
  <c r="E1389" i="8"/>
  <c r="F1389" i="8"/>
  <c r="E1390" i="8"/>
  <c r="F1390" i="8"/>
  <c r="E1391" i="8"/>
  <c r="F1391" i="8"/>
  <c r="E1392" i="8"/>
  <c r="F1392" i="8"/>
  <c r="E1393" i="8"/>
  <c r="F1393" i="8"/>
  <c r="E1394" i="8"/>
  <c r="F1394" i="8"/>
  <c r="E1395" i="8"/>
  <c r="F1395" i="8"/>
  <c r="E1396" i="8"/>
  <c r="F1396" i="8"/>
  <c r="E1397" i="8"/>
  <c r="F1397" i="8"/>
  <c r="E1398" i="8"/>
  <c r="F1398" i="8"/>
  <c r="E1399" i="8"/>
  <c r="F1399" i="8"/>
  <c r="E1400" i="8"/>
  <c r="F1400" i="8"/>
  <c r="E1401" i="8"/>
  <c r="F1401" i="8"/>
  <c r="E1402" i="8"/>
  <c r="F1402" i="8"/>
  <c r="E1403" i="8"/>
  <c r="F1403" i="8"/>
  <c r="E1404" i="8"/>
  <c r="F1404" i="8"/>
  <c r="E1405" i="8"/>
  <c r="F1405" i="8"/>
  <c r="E1406" i="8"/>
  <c r="F1406" i="8"/>
  <c r="E1407" i="8"/>
  <c r="F1407" i="8"/>
  <c r="E1408" i="8"/>
  <c r="F1408" i="8"/>
  <c r="E1409" i="8"/>
  <c r="F1409" i="8"/>
  <c r="E1410" i="8"/>
  <c r="F1410" i="8"/>
  <c r="E1411" i="8"/>
  <c r="F1411" i="8"/>
  <c r="E1412" i="8"/>
  <c r="F1412" i="8"/>
  <c r="E1413" i="8"/>
  <c r="F1413" i="8"/>
  <c r="E1414" i="8"/>
  <c r="F1414" i="8"/>
  <c r="E1415" i="8"/>
  <c r="F1415" i="8"/>
  <c r="E1416" i="8"/>
  <c r="F1416" i="8"/>
  <c r="E1417" i="8"/>
  <c r="F1417" i="8"/>
  <c r="E1418" i="8"/>
  <c r="F1418" i="8"/>
  <c r="E1419" i="8"/>
  <c r="F1419" i="8"/>
  <c r="E1420" i="8"/>
  <c r="F1420" i="8"/>
  <c r="E1421" i="8"/>
  <c r="F1421" i="8"/>
  <c r="E1422" i="8"/>
  <c r="F1422" i="8"/>
  <c r="E1423" i="8"/>
  <c r="F1423" i="8"/>
  <c r="E1424" i="8"/>
  <c r="F1424" i="8"/>
  <c r="E1425" i="8"/>
  <c r="F1425" i="8"/>
  <c r="E1426" i="8"/>
  <c r="F1426" i="8"/>
  <c r="E1427" i="8"/>
  <c r="F1427" i="8"/>
  <c r="E1428" i="8"/>
  <c r="F1428" i="8"/>
  <c r="E1429" i="8"/>
  <c r="F1429" i="8"/>
  <c r="E1430" i="8"/>
  <c r="F1430" i="8"/>
  <c r="E1431" i="8"/>
  <c r="F1431" i="8"/>
  <c r="E1432" i="8"/>
  <c r="F1432" i="8"/>
  <c r="E1433" i="8"/>
  <c r="F1433" i="8"/>
  <c r="E1434" i="8"/>
  <c r="F1434" i="8"/>
  <c r="E1435" i="8"/>
  <c r="F1435" i="8"/>
  <c r="E1436" i="8"/>
  <c r="F1436" i="8"/>
  <c r="E1437" i="8"/>
  <c r="F1437" i="8"/>
  <c r="E1438" i="8"/>
  <c r="F1438" i="8"/>
  <c r="E1439" i="8"/>
  <c r="F1439" i="8"/>
  <c r="E1440" i="8"/>
  <c r="F1440" i="8"/>
  <c r="E1441" i="8"/>
  <c r="F1441" i="8"/>
  <c r="E1442" i="8"/>
  <c r="F1442" i="8"/>
  <c r="E1443" i="8"/>
  <c r="F1443" i="8"/>
  <c r="E1444" i="8"/>
  <c r="F1444" i="8"/>
  <c r="E1445" i="8"/>
  <c r="F1445" i="8"/>
  <c r="F1447" i="8"/>
  <c r="D1445" i="8"/>
  <c r="D1444" i="8"/>
  <c r="D1443" i="8"/>
  <c r="D1442" i="8"/>
  <c r="D1441" i="8"/>
  <c r="D1440" i="8"/>
  <c r="D1439" i="8"/>
  <c r="D1438" i="8"/>
  <c r="D1437" i="8"/>
  <c r="D1436" i="8"/>
  <c r="D1435" i="8"/>
  <c r="D1434" i="8"/>
  <c r="D1433" i="8"/>
  <c r="D1432" i="8"/>
  <c r="D1431" i="8"/>
  <c r="D1430" i="8"/>
  <c r="D1429" i="8"/>
  <c r="D1428" i="8"/>
  <c r="D1427" i="8"/>
  <c r="D1426" i="8"/>
  <c r="D1425" i="8"/>
  <c r="D1424" i="8"/>
  <c r="D1423" i="8"/>
  <c r="D1422" i="8"/>
  <c r="D1421" i="8"/>
  <c r="D1420" i="8"/>
  <c r="D1419" i="8"/>
  <c r="D1418" i="8"/>
  <c r="D1417" i="8"/>
  <c r="D1416" i="8"/>
  <c r="D1415" i="8"/>
  <c r="D1414" i="8"/>
  <c r="D1413" i="8"/>
  <c r="D1412" i="8"/>
  <c r="D1411" i="8"/>
  <c r="D1410" i="8"/>
  <c r="D1409" i="8"/>
  <c r="D1408" i="8"/>
  <c r="D1407" i="8"/>
  <c r="D1406" i="8"/>
  <c r="D1405" i="8"/>
  <c r="D1404" i="8"/>
  <c r="D1403" i="8"/>
  <c r="D1402" i="8"/>
  <c r="D1401" i="8"/>
  <c r="D1400" i="8"/>
  <c r="D1399" i="8"/>
  <c r="D1398" i="8"/>
  <c r="D1397" i="8"/>
  <c r="D1396" i="8"/>
  <c r="D1395" i="8"/>
  <c r="D1394" i="8"/>
  <c r="D1393" i="8"/>
  <c r="D1392" i="8"/>
  <c r="D1391" i="8"/>
  <c r="D1390" i="8"/>
  <c r="D1389" i="8"/>
  <c r="D1388" i="8"/>
  <c r="D1387" i="8"/>
  <c r="D1386" i="8"/>
  <c r="D1385" i="8"/>
  <c r="D1384" i="8"/>
  <c r="D1383" i="8"/>
  <c r="D1382" i="8"/>
  <c r="D1381" i="8"/>
  <c r="D1380" i="8"/>
  <c r="D1379" i="8"/>
  <c r="D1378" i="8"/>
  <c r="D1377" i="8"/>
  <c r="D1376" i="8"/>
  <c r="D1375" i="8"/>
  <c r="D1374" i="8"/>
  <c r="D1373" i="8"/>
  <c r="D1372" i="8"/>
  <c r="D1371" i="8"/>
  <c r="D1370" i="8"/>
  <c r="D1369" i="8"/>
  <c r="D1368" i="8"/>
  <c r="D1367" i="8"/>
  <c r="D1366" i="8"/>
  <c r="D1365" i="8"/>
  <c r="D1364" i="8"/>
  <c r="D1363" i="8"/>
  <c r="D1362" i="8"/>
  <c r="D1361" i="8"/>
  <c r="D1360" i="8"/>
  <c r="D1359" i="8"/>
  <c r="D1358" i="8"/>
  <c r="D1357" i="8"/>
  <c r="D1356" i="8"/>
  <c r="D1355" i="8"/>
  <c r="D1354" i="8"/>
  <c r="D1353" i="8"/>
  <c r="D1352" i="8"/>
  <c r="D1351" i="8"/>
  <c r="D1350" i="8"/>
  <c r="D1349" i="8"/>
  <c r="D1348" i="8"/>
  <c r="D1347" i="8"/>
  <c r="D1346" i="8"/>
  <c r="D1345" i="8"/>
  <c r="D1344" i="8"/>
  <c r="D1343" i="8"/>
  <c r="D1342" i="8"/>
  <c r="D1341" i="8"/>
  <c r="D1340" i="8"/>
  <c r="D1339" i="8"/>
  <c r="D1338" i="8"/>
  <c r="D1337" i="8"/>
  <c r="D1336" i="8"/>
  <c r="D1335" i="8"/>
  <c r="D1334" i="8"/>
  <c r="D1333" i="8"/>
  <c r="D1332" i="8"/>
  <c r="D1331" i="8"/>
  <c r="D1330" i="8"/>
  <c r="D1329" i="8"/>
  <c r="D1328" i="8"/>
  <c r="D1327" i="8"/>
  <c r="D1326" i="8"/>
  <c r="D1325" i="8"/>
  <c r="D1324" i="8"/>
  <c r="D1323" i="8"/>
  <c r="D1322" i="8"/>
  <c r="D1321" i="8"/>
  <c r="D1320" i="8"/>
  <c r="D1319" i="8"/>
  <c r="D1318" i="8"/>
  <c r="D1317" i="8"/>
  <c r="D1316" i="8"/>
  <c r="D1315" i="8"/>
  <c r="D1314" i="8"/>
  <c r="D1313" i="8"/>
  <c r="D1312" i="8"/>
  <c r="D1311" i="8"/>
  <c r="D1310" i="8"/>
  <c r="D1309" i="8"/>
  <c r="D1308" i="8"/>
  <c r="D1307" i="8"/>
  <c r="D1306" i="8"/>
  <c r="D1305" i="8"/>
  <c r="D1304" i="8"/>
  <c r="D1303" i="8"/>
  <c r="D1302" i="8"/>
  <c r="D1301" i="8"/>
  <c r="D1300" i="8"/>
  <c r="D1299" i="8"/>
  <c r="D1298" i="8"/>
  <c r="D1297" i="8"/>
  <c r="D1296" i="8"/>
  <c r="D1295" i="8"/>
  <c r="D1294" i="8"/>
  <c r="D1293" i="8"/>
  <c r="D1292" i="8"/>
  <c r="D1291" i="8"/>
  <c r="D1290" i="8"/>
  <c r="D1289" i="8"/>
  <c r="D1288" i="8"/>
  <c r="D1287" i="8"/>
  <c r="D1286" i="8"/>
  <c r="D1285" i="8"/>
  <c r="D1284" i="8"/>
  <c r="D1283" i="8"/>
  <c r="D1282" i="8"/>
  <c r="D1281" i="8"/>
  <c r="D1280" i="8"/>
  <c r="D1279" i="8"/>
  <c r="D1278" i="8"/>
  <c r="D1277" i="8"/>
  <c r="D1276" i="8"/>
  <c r="D1275" i="8"/>
  <c r="D1274" i="8"/>
  <c r="D1273" i="8"/>
  <c r="D1272" i="8"/>
  <c r="D1271" i="8"/>
  <c r="D1270" i="8"/>
  <c r="D1269" i="8"/>
  <c r="D1268" i="8"/>
  <c r="D1267" i="8"/>
  <c r="D1266" i="8"/>
  <c r="D1265" i="8"/>
  <c r="D1264" i="8"/>
  <c r="D1263" i="8"/>
  <c r="D1262" i="8"/>
  <c r="D1261" i="8"/>
  <c r="D1260" i="8"/>
  <c r="D1259" i="8"/>
  <c r="D1258" i="8"/>
  <c r="D1257" i="8"/>
  <c r="D1256" i="8"/>
  <c r="D1255" i="8"/>
  <c r="D1254" i="8"/>
  <c r="D1253" i="8"/>
  <c r="D1252" i="8"/>
  <c r="D1251" i="8"/>
  <c r="D1250" i="8"/>
  <c r="D1249" i="8"/>
  <c r="D1248" i="8"/>
  <c r="D1247" i="8"/>
  <c r="D1246" i="8"/>
  <c r="D1245" i="8"/>
  <c r="D1244" i="8"/>
  <c r="D1243" i="8"/>
  <c r="D1242" i="8"/>
  <c r="D1241" i="8"/>
  <c r="D1240" i="8"/>
  <c r="D1239" i="8"/>
  <c r="D1238" i="8"/>
  <c r="D1237" i="8"/>
  <c r="D1236" i="8"/>
  <c r="D1235" i="8"/>
  <c r="D1234" i="8"/>
  <c r="D1233" i="8"/>
  <c r="D1232" i="8"/>
  <c r="D1231" i="8"/>
  <c r="D1230" i="8"/>
  <c r="D1229" i="8"/>
  <c r="D1228" i="8"/>
  <c r="D1227" i="8"/>
  <c r="D1226" i="8"/>
  <c r="D1225" i="8"/>
  <c r="D1224" i="8"/>
  <c r="D1223" i="8"/>
  <c r="D1222" i="8"/>
  <c r="D1221" i="8"/>
  <c r="D1220" i="8"/>
  <c r="D1219" i="8"/>
  <c r="D1218" i="8"/>
  <c r="D1217" i="8"/>
  <c r="D1216" i="8"/>
  <c r="D1215" i="8"/>
  <c r="D1214" i="8"/>
  <c r="D1213" i="8"/>
  <c r="D1212" i="8"/>
  <c r="D1211" i="8"/>
  <c r="D1210" i="8"/>
  <c r="D1209" i="8"/>
  <c r="D1208" i="8"/>
  <c r="D1207" i="8"/>
  <c r="D1206" i="8"/>
  <c r="D1205" i="8"/>
  <c r="D1204" i="8"/>
  <c r="D1203" i="8"/>
  <c r="D1202" i="8"/>
  <c r="D1201" i="8"/>
  <c r="D1200" i="8"/>
  <c r="D1199" i="8"/>
  <c r="D1198" i="8"/>
  <c r="D1197" i="8"/>
  <c r="D1196" i="8"/>
  <c r="D1195" i="8"/>
  <c r="D1194" i="8"/>
  <c r="D1193" i="8"/>
  <c r="D1192" i="8"/>
  <c r="D1191" i="8"/>
  <c r="D1190" i="8"/>
  <c r="D1189" i="8"/>
  <c r="D1188" i="8"/>
  <c r="D1187" i="8"/>
  <c r="D1186" i="8"/>
  <c r="D1185" i="8"/>
  <c r="D1184" i="8"/>
  <c r="D1183" i="8"/>
  <c r="D1182" i="8"/>
  <c r="D1181" i="8"/>
  <c r="D1180" i="8"/>
  <c r="D1179" i="8"/>
  <c r="D1178" i="8"/>
  <c r="D1177" i="8"/>
  <c r="D1176" i="8"/>
  <c r="D1175" i="8"/>
  <c r="D1174" i="8"/>
  <c r="D1173" i="8"/>
  <c r="D1172" i="8"/>
  <c r="D1171" i="8"/>
  <c r="D1170" i="8"/>
  <c r="D1169" i="8"/>
  <c r="D1168" i="8"/>
  <c r="D1167" i="8"/>
  <c r="D1166" i="8"/>
  <c r="D1165" i="8"/>
  <c r="D1164" i="8"/>
  <c r="D1163" i="8"/>
  <c r="D1162" i="8"/>
  <c r="D1161" i="8"/>
  <c r="D1160" i="8"/>
  <c r="D1159" i="8"/>
  <c r="D1158" i="8"/>
  <c r="D1157" i="8"/>
  <c r="D1156" i="8"/>
  <c r="D1155" i="8"/>
  <c r="D1154" i="8"/>
  <c r="D1153" i="8"/>
  <c r="D1152" i="8"/>
  <c r="D1151" i="8"/>
  <c r="D1150" i="8"/>
  <c r="D1149" i="8"/>
  <c r="D1148" i="8"/>
  <c r="D1147" i="8"/>
  <c r="D1146" i="8"/>
  <c r="D1145" i="8"/>
  <c r="D1144" i="8"/>
  <c r="D1143" i="8"/>
  <c r="D1142" i="8"/>
  <c r="D1141" i="8"/>
  <c r="D1140" i="8"/>
  <c r="D1139" i="8"/>
  <c r="D1138" i="8"/>
  <c r="D1137" i="8"/>
  <c r="D1136" i="8"/>
  <c r="D1135" i="8"/>
  <c r="D1134" i="8"/>
  <c r="D1133" i="8"/>
  <c r="D1132" i="8"/>
  <c r="D1131" i="8"/>
  <c r="D1130" i="8"/>
  <c r="D1129" i="8"/>
  <c r="D1128" i="8"/>
  <c r="D1127" i="8"/>
  <c r="D1126" i="8"/>
  <c r="D1125" i="8"/>
  <c r="D1124" i="8"/>
  <c r="D1123" i="8"/>
  <c r="D1122" i="8"/>
  <c r="D1121" i="8"/>
  <c r="D1120" i="8"/>
  <c r="D1119" i="8"/>
  <c r="D1118" i="8"/>
  <c r="D1117" i="8"/>
  <c r="D1116" i="8"/>
  <c r="D1115" i="8"/>
  <c r="D1114" i="8"/>
  <c r="D1113" i="8"/>
  <c r="D1112" i="8"/>
  <c r="D1111" i="8"/>
  <c r="D1110" i="8"/>
  <c r="D1109" i="8"/>
  <c r="D1108" i="8"/>
  <c r="D1107" i="8"/>
  <c r="D1106" i="8"/>
  <c r="D1105" i="8"/>
  <c r="D1104" i="8"/>
  <c r="D1103" i="8"/>
  <c r="D1102" i="8"/>
  <c r="D1101" i="8"/>
  <c r="D1100" i="8"/>
  <c r="D1099" i="8"/>
  <c r="D1098" i="8"/>
  <c r="D1097" i="8"/>
  <c r="D1096" i="8"/>
  <c r="D1095" i="8"/>
  <c r="D1094" i="8"/>
  <c r="D1093" i="8"/>
  <c r="D1092" i="8"/>
  <c r="D1091" i="8"/>
  <c r="D1090" i="8"/>
  <c r="D1089" i="8"/>
  <c r="D1088" i="8"/>
  <c r="D1087" i="8"/>
  <c r="D1086" i="8"/>
  <c r="D1085" i="8"/>
  <c r="D1084" i="8"/>
  <c r="D1083" i="8"/>
  <c r="D1082" i="8"/>
  <c r="D1081" i="8"/>
  <c r="D1080" i="8"/>
  <c r="D1079" i="8"/>
  <c r="D1078" i="8"/>
  <c r="D1077" i="8"/>
  <c r="D1076" i="8"/>
  <c r="D1075" i="8"/>
  <c r="D1074" i="8"/>
  <c r="D1073" i="8"/>
  <c r="D1072" i="8"/>
  <c r="D1071" i="8"/>
  <c r="D1070" i="8"/>
  <c r="D1069" i="8"/>
  <c r="D1068" i="8"/>
  <c r="D1067" i="8"/>
  <c r="D1066" i="8"/>
  <c r="D1065" i="8"/>
  <c r="D1064" i="8"/>
  <c r="D1063" i="8"/>
  <c r="D1062" i="8"/>
  <c r="D1061" i="8"/>
  <c r="D1060" i="8"/>
  <c r="D1059" i="8"/>
  <c r="D1058" i="8"/>
  <c r="D1057" i="8"/>
  <c r="D1056" i="8"/>
  <c r="D1055" i="8"/>
  <c r="D1054" i="8"/>
  <c r="D1053" i="8"/>
  <c r="D1052" i="8"/>
  <c r="D1051" i="8"/>
  <c r="D1050" i="8"/>
  <c r="D1049" i="8"/>
  <c r="D1048" i="8"/>
  <c r="D1047" i="8"/>
  <c r="D1046" i="8"/>
  <c r="D1045" i="8"/>
  <c r="D1044" i="8"/>
  <c r="D1043" i="8"/>
  <c r="D1042" i="8"/>
  <c r="D1041" i="8"/>
  <c r="D1040" i="8"/>
  <c r="D1039" i="8"/>
  <c r="D1038" i="8"/>
  <c r="D1037" i="8"/>
  <c r="D1036" i="8"/>
  <c r="D1035" i="8"/>
  <c r="D1034" i="8"/>
  <c r="D1033" i="8"/>
  <c r="D1032" i="8"/>
  <c r="D1031" i="8"/>
  <c r="D1030" i="8"/>
  <c r="D1029" i="8"/>
  <c r="D1028" i="8"/>
  <c r="D1027" i="8"/>
  <c r="D1026" i="8"/>
  <c r="D1025" i="8"/>
  <c r="D1024" i="8"/>
  <c r="D1023" i="8"/>
  <c r="D1022" i="8"/>
  <c r="D1021" i="8"/>
  <c r="D1020" i="8"/>
  <c r="D1019" i="8"/>
  <c r="D1018" i="8"/>
  <c r="D1017" i="8"/>
  <c r="D1016" i="8"/>
  <c r="D1015" i="8"/>
  <c r="D1014" i="8"/>
  <c r="D1013" i="8"/>
  <c r="D1012" i="8"/>
  <c r="D1011" i="8"/>
  <c r="D1010" i="8"/>
  <c r="D1009" i="8"/>
  <c r="D1008" i="8"/>
  <c r="D1007" i="8"/>
  <c r="D1006" i="8"/>
  <c r="D1005" i="8"/>
  <c r="D1004" i="8"/>
  <c r="D1003" i="8"/>
  <c r="D1002" i="8"/>
  <c r="D1001" i="8"/>
  <c r="D1000" i="8"/>
  <c r="D999" i="8"/>
  <c r="D998" i="8"/>
  <c r="D997" i="8"/>
  <c r="D996" i="8"/>
  <c r="D995" i="8"/>
  <c r="D994" i="8"/>
  <c r="D993" i="8"/>
  <c r="D992" i="8"/>
  <c r="D991" i="8"/>
  <c r="D990" i="8"/>
  <c r="D989" i="8"/>
  <c r="D988" i="8"/>
  <c r="D987" i="8"/>
  <c r="D986" i="8"/>
  <c r="D985" i="8"/>
  <c r="D984" i="8"/>
  <c r="D983" i="8"/>
  <c r="D982" i="8"/>
  <c r="D981" i="8"/>
  <c r="D980" i="8"/>
  <c r="D979" i="8"/>
  <c r="D978" i="8"/>
  <c r="D977" i="8"/>
  <c r="D976" i="8"/>
  <c r="D975" i="8"/>
  <c r="D974" i="8"/>
  <c r="D973" i="8"/>
  <c r="D972" i="8"/>
  <c r="D971" i="8"/>
  <c r="D970" i="8"/>
  <c r="D969" i="8"/>
  <c r="D968" i="8"/>
  <c r="D967" i="8"/>
  <c r="D966" i="8"/>
  <c r="D965" i="8"/>
  <c r="D964" i="8"/>
  <c r="D963" i="8"/>
  <c r="D962" i="8"/>
  <c r="D961" i="8"/>
  <c r="D960" i="8"/>
  <c r="D959" i="8"/>
  <c r="D958" i="8"/>
  <c r="D957" i="8"/>
  <c r="D956" i="8"/>
  <c r="D955" i="8"/>
  <c r="D954" i="8"/>
  <c r="D953" i="8"/>
  <c r="D952" i="8"/>
  <c r="D951" i="8"/>
  <c r="D950" i="8"/>
  <c r="D949" i="8"/>
  <c r="D948" i="8"/>
  <c r="D947" i="8"/>
  <c r="D946" i="8"/>
  <c r="D945" i="8"/>
  <c r="D944" i="8"/>
  <c r="D943" i="8"/>
  <c r="D942" i="8"/>
  <c r="D941" i="8"/>
  <c r="D940" i="8"/>
  <c r="D939" i="8"/>
  <c r="D938" i="8"/>
  <c r="D937" i="8"/>
  <c r="D936" i="8"/>
  <c r="D935" i="8"/>
  <c r="D934" i="8"/>
  <c r="D933" i="8"/>
  <c r="D932" i="8"/>
  <c r="D931" i="8"/>
  <c r="D930" i="8"/>
  <c r="D929" i="8"/>
  <c r="D928" i="8"/>
  <c r="D927" i="8"/>
  <c r="D926" i="8"/>
  <c r="D925" i="8"/>
  <c r="D924" i="8"/>
  <c r="D923" i="8"/>
  <c r="D922" i="8"/>
  <c r="D921" i="8"/>
  <c r="D920" i="8"/>
  <c r="D919" i="8"/>
  <c r="D918" i="8"/>
  <c r="D917" i="8"/>
  <c r="D916" i="8"/>
  <c r="D915" i="8"/>
  <c r="D914" i="8"/>
  <c r="D913" i="8"/>
  <c r="D912" i="8"/>
  <c r="D911" i="8"/>
  <c r="D910" i="8"/>
  <c r="D909" i="8"/>
  <c r="D908" i="8"/>
  <c r="D907" i="8"/>
  <c r="D906" i="8"/>
  <c r="D905" i="8"/>
  <c r="D904" i="8"/>
  <c r="D903" i="8"/>
  <c r="D902" i="8"/>
  <c r="D901" i="8"/>
  <c r="D900" i="8"/>
  <c r="D899" i="8"/>
  <c r="D898" i="8"/>
  <c r="D897" i="8"/>
  <c r="D896" i="8"/>
  <c r="D895" i="8"/>
  <c r="D894" i="8"/>
  <c r="D893" i="8"/>
  <c r="D892" i="8"/>
  <c r="D891" i="8"/>
  <c r="D890" i="8"/>
  <c r="D889" i="8"/>
  <c r="D888" i="8"/>
  <c r="D887" i="8"/>
  <c r="D886" i="8"/>
  <c r="D885" i="8"/>
  <c r="D884" i="8"/>
  <c r="D883" i="8"/>
  <c r="D882" i="8"/>
  <c r="D881" i="8"/>
  <c r="D880" i="8"/>
  <c r="D879" i="8"/>
  <c r="D878" i="8"/>
  <c r="D877" i="8"/>
  <c r="D876" i="8"/>
  <c r="D875" i="8"/>
  <c r="D874" i="8"/>
  <c r="D873" i="8"/>
  <c r="D872" i="8"/>
  <c r="D871" i="8"/>
  <c r="D870" i="8"/>
  <c r="D869" i="8"/>
  <c r="D868" i="8"/>
  <c r="D867" i="8"/>
  <c r="D866" i="8"/>
  <c r="D865" i="8"/>
  <c r="D864" i="8"/>
  <c r="D863" i="8"/>
  <c r="D862" i="8"/>
  <c r="D861" i="8"/>
  <c r="D860" i="8"/>
  <c r="D859" i="8"/>
  <c r="D858" i="8"/>
  <c r="D857" i="8"/>
  <c r="D856" i="8"/>
  <c r="D855" i="8"/>
  <c r="D854" i="8"/>
  <c r="D853" i="8"/>
  <c r="D852" i="8"/>
  <c r="D851" i="8"/>
  <c r="D850" i="8"/>
  <c r="D849" i="8"/>
  <c r="D848" i="8"/>
  <c r="D847" i="8"/>
  <c r="D846" i="8"/>
  <c r="D845" i="8"/>
  <c r="D844" i="8"/>
  <c r="D843" i="8"/>
  <c r="D842" i="8"/>
  <c r="D841" i="8"/>
  <c r="D840" i="8"/>
  <c r="D839" i="8"/>
  <c r="D838" i="8"/>
  <c r="D837" i="8"/>
  <c r="D836" i="8"/>
  <c r="D835" i="8"/>
  <c r="D834" i="8"/>
  <c r="D833" i="8"/>
  <c r="D832" i="8"/>
  <c r="D831" i="8"/>
  <c r="D830" i="8"/>
  <c r="D829" i="8"/>
  <c r="D828" i="8"/>
  <c r="D827" i="8"/>
  <c r="D826" i="8"/>
  <c r="D825" i="8"/>
  <c r="D824" i="8"/>
  <c r="D823" i="8"/>
  <c r="D822" i="8"/>
  <c r="D821" i="8"/>
  <c r="D820" i="8"/>
  <c r="D819" i="8"/>
  <c r="D818" i="8"/>
  <c r="D817" i="8"/>
  <c r="D816" i="8"/>
  <c r="D815" i="8"/>
  <c r="D814" i="8"/>
  <c r="D813" i="8"/>
  <c r="D812" i="8"/>
  <c r="D811" i="8"/>
  <c r="D810" i="8"/>
  <c r="D809" i="8"/>
  <c r="D808" i="8"/>
  <c r="D807" i="8"/>
  <c r="D806" i="8"/>
  <c r="D805" i="8"/>
  <c r="D804" i="8"/>
  <c r="D803" i="8"/>
  <c r="D802" i="8"/>
  <c r="D801" i="8"/>
  <c r="D800" i="8"/>
  <c r="D799" i="8"/>
  <c r="D798" i="8"/>
  <c r="D797" i="8"/>
  <c r="D796" i="8"/>
  <c r="D795" i="8"/>
  <c r="D794" i="8"/>
  <c r="D793" i="8"/>
  <c r="D792" i="8"/>
  <c r="D791" i="8"/>
  <c r="D790" i="8"/>
  <c r="D789" i="8"/>
  <c r="D788" i="8"/>
  <c r="D787" i="8"/>
  <c r="D786" i="8"/>
  <c r="D785" i="8"/>
  <c r="D784" i="8"/>
  <c r="D783" i="8"/>
  <c r="D782" i="8"/>
  <c r="D781" i="8"/>
  <c r="D780" i="8"/>
  <c r="D779" i="8"/>
  <c r="D778" i="8"/>
  <c r="D777" i="8"/>
  <c r="D776" i="8"/>
  <c r="D775" i="8"/>
  <c r="D774" i="8"/>
  <c r="D773" i="8"/>
  <c r="D772" i="8"/>
  <c r="D771" i="8"/>
  <c r="D770" i="8"/>
  <c r="D769" i="8"/>
  <c r="D768" i="8"/>
  <c r="D767" i="8"/>
  <c r="D766" i="8"/>
  <c r="D765" i="8"/>
  <c r="D764" i="8"/>
  <c r="D763" i="8"/>
  <c r="D762" i="8"/>
  <c r="D761" i="8"/>
  <c r="D760" i="8"/>
  <c r="D759" i="8"/>
  <c r="D758" i="8"/>
  <c r="D757" i="8"/>
  <c r="D756" i="8"/>
  <c r="D755" i="8"/>
  <c r="D754" i="8"/>
  <c r="D753" i="8"/>
  <c r="D752" i="8"/>
  <c r="D751" i="8"/>
  <c r="D750" i="8"/>
  <c r="D749" i="8"/>
  <c r="D748" i="8"/>
  <c r="D747" i="8"/>
  <c r="D746" i="8"/>
  <c r="D745" i="8"/>
  <c r="D744" i="8"/>
  <c r="D743" i="8"/>
  <c r="D742" i="8"/>
  <c r="D741" i="8"/>
  <c r="D740" i="8"/>
  <c r="D739" i="8"/>
  <c r="D738" i="8"/>
  <c r="D737" i="8"/>
  <c r="D736" i="8"/>
  <c r="D735" i="8"/>
  <c r="D734" i="8"/>
  <c r="D733" i="8"/>
  <c r="D732" i="8"/>
  <c r="D731" i="8"/>
  <c r="D730" i="8"/>
  <c r="D729" i="8"/>
  <c r="D728" i="8"/>
  <c r="D727" i="8"/>
  <c r="D726" i="8"/>
  <c r="D725" i="8"/>
  <c r="D724" i="8"/>
  <c r="D723" i="8"/>
  <c r="D722" i="8"/>
  <c r="D721" i="8"/>
  <c r="D720" i="8"/>
  <c r="D719" i="8"/>
  <c r="D718" i="8"/>
  <c r="D717" i="8"/>
  <c r="D716" i="8"/>
  <c r="D715" i="8"/>
  <c r="D714" i="8"/>
  <c r="D713" i="8"/>
  <c r="D712" i="8"/>
  <c r="D711" i="8"/>
  <c r="D710" i="8"/>
  <c r="D709" i="8"/>
  <c r="D708" i="8"/>
  <c r="D707" i="8"/>
  <c r="D706" i="8"/>
  <c r="D705" i="8"/>
  <c r="D704" i="8"/>
  <c r="D703" i="8"/>
  <c r="D702" i="8"/>
  <c r="D701" i="8"/>
  <c r="D700" i="8"/>
  <c r="D699" i="8"/>
  <c r="D698" i="8"/>
  <c r="D697" i="8"/>
  <c r="D696" i="8"/>
  <c r="D695" i="8"/>
  <c r="D694" i="8"/>
  <c r="D693" i="8"/>
  <c r="D692" i="8"/>
  <c r="D691" i="8"/>
  <c r="D690" i="8"/>
  <c r="D689" i="8"/>
  <c r="D688" i="8"/>
  <c r="D687" i="8"/>
  <c r="D686" i="8"/>
  <c r="D685" i="8"/>
  <c r="D684" i="8"/>
  <c r="D683" i="8"/>
  <c r="D682" i="8"/>
  <c r="D681" i="8"/>
  <c r="D680" i="8"/>
  <c r="D679" i="8"/>
  <c r="D678" i="8"/>
  <c r="D677" i="8"/>
  <c r="D676" i="8"/>
  <c r="D675" i="8"/>
  <c r="D674" i="8"/>
  <c r="D673" i="8"/>
  <c r="D672" i="8"/>
  <c r="D671" i="8"/>
  <c r="D670" i="8"/>
  <c r="D669" i="8"/>
  <c r="D668" i="8"/>
  <c r="D667" i="8"/>
  <c r="D666" i="8"/>
  <c r="D665" i="8"/>
  <c r="D664" i="8"/>
  <c r="D663" i="8"/>
  <c r="D662" i="8"/>
  <c r="D661" i="8"/>
  <c r="D660" i="8"/>
  <c r="D659" i="8"/>
  <c r="D658" i="8"/>
  <c r="D657" i="8"/>
  <c r="D656" i="8"/>
  <c r="D655" i="8"/>
  <c r="D654" i="8"/>
  <c r="D653" i="8"/>
  <c r="D652" i="8"/>
  <c r="D651" i="8"/>
  <c r="D650" i="8"/>
  <c r="D649" i="8"/>
  <c r="D648" i="8"/>
  <c r="D647" i="8"/>
  <c r="D646" i="8"/>
  <c r="D645" i="8"/>
  <c r="D644" i="8"/>
  <c r="D643" i="8"/>
  <c r="D642" i="8"/>
  <c r="D641" i="8"/>
  <c r="D640" i="8"/>
  <c r="D639" i="8"/>
  <c r="D638" i="8"/>
  <c r="D637" i="8"/>
  <c r="D636" i="8"/>
  <c r="D635" i="8"/>
  <c r="D634" i="8"/>
  <c r="D633" i="8"/>
  <c r="D632" i="8"/>
  <c r="D631" i="8"/>
  <c r="D630" i="8"/>
  <c r="D629" i="8"/>
  <c r="D628" i="8"/>
  <c r="D627" i="8"/>
  <c r="D626" i="8"/>
  <c r="D625" i="8"/>
  <c r="D624" i="8"/>
  <c r="D623" i="8"/>
  <c r="D622" i="8"/>
  <c r="D621" i="8"/>
  <c r="D620" i="8"/>
  <c r="D619" i="8"/>
  <c r="D618" i="8"/>
  <c r="D617" i="8"/>
  <c r="D616" i="8"/>
  <c r="D615" i="8"/>
  <c r="D614" i="8"/>
  <c r="D613" i="8"/>
  <c r="D612" i="8"/>
  <c r="D611" i="8"/>
  <c r="D610" i="8"/>
  <c r="D609" i="8"/>
  <c r="D608" i="8"/>
  <c r="D607" i="8"/>
  <c r="D606" i="8"/>
  <c r="D605" i="8"/>
  <c r="D604" i="8"/>
  <c r="D603" i="8"/>
  <c r="D602" i="8"/>
  <c r="D601" i="8"/>
  <c r="D600" i="8"/>
  <c r="D599" i="8"/>
  <c r="D598" i="8"/>
  <c r="D597" i="8"/>
  <c r="D596" i="8"/>
  <c r="D595" i="8"/>
  <c r="D594" i="8"/>
  <c r="D593" i="8"/>
  <c r="D592" i="8"/>
  <c r="D591" i="8"/>
  <c r="D590" i="8"/>
  <c r="D589" i="8"/>
  <c r="D588" i="8"/>
  <c r="D587" i="8"/>
  <c r="D586" i="8"/>
  <c r="D585" i="8"/>
  <c r="D584" i="8"/>
  <c r="D583" i="8"/>
  <c r="D582" i="8"/>
  <c r="D581" i="8"/>
  <c r="D580" i="8"/>
  <c r="D579" i="8"/>
  <c r="D578" i="8"/>
  <c r="D577" i="8"/>
  <c r="D576" i="8"/>
  <c r="D575" i="8"/>
  <c r="D574" i="8"/>
  <c r="D573" i="8"/>
  <c r="D572" i="8"/>
  <c r="D571" i="8"/>
  <c r="D570" i="8"/>
  <c r="D569" i="8"/>
  <c r="D568" i="8"/>
  <c r="D567" i="8"/>
  <c r="D566" i="8"/>
  <c r="D565" i="8"/>
  <c r="D564" i="8"/>
  <c r="D563" i="8"/>
  <c r="D562" i="8"/>
  <c r="D561" i="8"/>
  <c r="D560" i="8"/>
  <c r="D559" i="8"/>
  <c r="D558" i="8"/>
  <c r="D557" i="8"/>
  <c r="D556" i="8"/>
  <c r="D555" i="8"/>
  <c r="D554" i="8"/>
  <c r="D553" i="8"/>
  <c r="D552" i="8"/>
  <c r="D551" i="8"/>
  <c r="D550" i="8"/>
  <c r="D549" i="8"/>
  <c r="D548" i="8"/>
  <c r="D547" i="8"/>
  <c r="D546" i="8"/>
  <c r="D545" i="8"/>
  <c r="D544" i="8"/>
  <c r="D543" i="8"/>
  <c r="D542" i="8"/>
  <c r="D541" i="8"/>
  <c r="D540" i="8"/>
  <c r="D539" i="8"/>
  <c r="D538" i="8"/>
  <c r="D537" i="8"/>
  <c r="D536" i="8"/>
  <c r="D535" i="8"/>
  <c r="D534" i="8"/>
  <c r="D533" i="8"/>
  <c r="D532" i="8"/>
  <c r="D531" i="8"/>
  <c r="D530" i="8"/>
  <c r="D529" i="8"/>
  <c r="D528" i="8"/>
  <c r="D527" i="8"/>
  <c r="D526" i="8"/>
  <c r="D525" i="8"/>
  <c r="D524" i="8"/>
  <c r="D523" i="8"/>
  <c r="D522" i="8"/>
  <c r="D521" i="8"/>
  <c r="D520" i="8"/>
  <c r="D519" i="8"/>
  <c r="D518" i="8"/>
  <c r="D517" i="8"/>
  <c r="D516" i="8"/>
  <c r="D515" i="8"/>
  <c r="D514" i="8"/>
  <c r="D513" i="8"/>
  <c r="D512" i="8"/>
  <c r="D511" i="8"/>
  <c r="D510" i="8"/>
  <c r="D509" i="8"/>
  <c r="D508" i="8"/>
  <c r="D507" i="8"/>
  <c r="D506" i="8"/>
  <c r="D505" i="8"/>
  <c r="D504" i="8"/>
  <c r="D503" i="8"/>
  <c r="D502" i="8"/>
  <c r="D501" i="8"/>
  <c r="D500" i="8"/>
  <c r="D499" i="8"/>
  <c r="D498" i="8"/>
  <c r="D497" i="8"/>
  <c r="D496" i="8"/>
  <c r="D495" i="8"/>
  <c r="D494" i="8"/>
  <c r="D493" i="8"/>
  <c r="D492" i="8"/>
  <c r="D491" i="8"/>
  <c r="D490" i="8"/>
  <c r="D489" i="8"/>
  <c r="D488" i="8"/>
  <c r="D487" i="8"/>
  <c r="D486" i="8"/>
  <c r="D485" i="8"/>
  <c r="D484" i="8"/>
  <c r="D483" i="8"/>
  <c r="D482" i="8"/>
  <c r="D481" i="8"/>
  <c r="D480" i="8"/>
  <c r="D479" i="8"/>
  <c r="D478" i="8"/>
  <c r="D477" i="8"/>
  <c r="D476" i="8"/>
  <c r="D475" i="8"/>
  <c r="D474" i="8"/>
  <c r="D473" i="8"/>
  <c r="D472" i="8"/>
  <c r="D471" i="8"/>
  <c r="D470" i="8"/>
  <c r="D469" i="8"/>
  <c r="D468" i="8"/>
  <c r="D467" i="8"/>
  <c r="D466" i="8"/>
  <c r="D465" i="8"/>
  <c r="D464" i="8"/>
  <c r="D463" i="8"/>
  <c r="D462" i="8"/>
  <c r="D461" i="8"/>
  <c r="D460" i="8"/>
  <c r="D459" i="8"/>
  <c r="D458" i="8"/>
  <c r="D457" i="8"/>
  <c r="D456" i="8"/>
  <c r="D455" i="8"/>
  <c r="D454" i="8"/>
  <c r="D453" i="8"/>
  <c r="D452" i="8"/>
  <c r="D451" i="8"/>
  <c r="D450" i="8"/>
  <c r="D449" i="8"/>
  <c r="D448" i="8"/>
  <c r="D447" i="8"/>
  <c r="D446" i="8"/>
  <c r="D445" i="8"/>
  <c r="D444" i="8"/>
  <c r="D443" i="8"/>
  <c r="D442" i="8"/>
  <c r="D441" i="8"/>
  <c r="D440" i="8"/>
  <c r="D439" i="8"/>
  <c r="D438" i="8"/>
  <c r="D437" i="8"/>
  <c r="D436" i="8"/>
  <c r="D435" i="8"/>
  <c r="D434" i="8"/>
  <c r="D433" i="8"/>
  <c r="D432" i="8"/>
  <c r="D431" i="8"/>
  <c r="D430" i="8"/>
  <c r="D429" i="8"/>
  <c r="D428" i="8"/>
  <c r="D427" i="8"/>
  <c r="D426" i="8"/>
  <c r="D425" i="8"/>
  <c r="D424" i="8"/>
  <c r="D423" i="8"/>
  <c r="D422" i="8"/>
  <c r="D421" i="8"/>
  <c r="D420" i="8"/>
  <c r="D419" i="8"/>
  <c r="D418" i="8"/>
  <c r="D417" i="8"/>
  <c r="D416" i="8"/>
  <c r="D415" i="8"/>
  <c r="D414" i="8"/>
  <c r="D413" i="8"/>
  <c r="D412" i="8"/>
  <c r="D411" i="8"/>
  <c r="D410" i="8"/>
  <c r="D409" i="8"/>
  <c r="D408" i="8"/>
  <c r="D407" i="8"/>
  <c r="D406" i="8"/>
  <c r="D405" i="8"/>
  <c r="D404" i="8"/>
  <c r="D403" i="8"/>
  <c r="D402" i="8"/>
  <c r="D401" i="8"/>
  <c r="D400" i="8"/>
  <c r="D399" i="8"/>
  <c r="D398" i="8"/>
  <c r="D397" i="8"/>
  <c r="D396" i="8"/>
  <c r="D395" i="8"/>
  <c r="D394" i="8"/>
  <c r="D393" i="8"/>
  <c r="D392" i="8"/>
  <c r="D391" i="8"/>
  <c r="D390" i="8"/>
  <c r="D389" i="8"/>
  <c r="D388" i="8"/>
  <c r="D387" i="8"/>
  <c r="D386" i="8"/>
  <c r="D385" i="8"/>
  <c r="D384" i="8"/>
  <c r="D383" i="8"/>
  <c r="D382" i="8"/>
  <c r="D381" i="8"/>
  <c r="D380" i="8"/>
  <c r="D379" i="8"/>
  <c r="D378" i="8"/>
  <c r="D377" i="8"/>
  <c r="D376" i="8"/>
  <c r="D375" i="8"/>
  <c r="D374" i="8"/>
  <c r="D373" i="8"/>
  <c r="D372" i="8"/>
  <c r="D371" i="8"/>
  <c r="D370" i="8"/>
  <c r="D369" i="8"/>
  <c r="D368" i="8"/>
  <c r="D367" i="8"/>
  <c r="D366" i="8"/>
  <c r="D365" i="8"/>
  <c r="D364" i="8"/>
  <c r="D363" i="8"/>
  <c r="D362" i="8"/>
  <c r="D361" i="8"/>
  <c r="D360" i="8"/>
  <c r="D359" i="8"/>
  <c r="D358" i="8"/>
  <c r="D357" i="8"/>
  <c r="D356" i="8"/>
  <c r="D355" i="8"/>
  <c r="D354" i="8"/>
  <c r="D353" i="8"/>
  <c r="D352" i="8"/>
  <c r="D351" i="8"/>
  <c r="D350" i="8"/>
  <c r="D349" i="8"/>
  <c r="D348" i="8"/>
  <c r="D347" i="8"/>
  <c r="D346" i="8"/>
  <c r="D345" i="8"/>
  <c r="D344" i="8"/>
  <c r="D343" i="8"/>
  <c r="D342" i="8"/>
  <c r="D341" i="8"/>
  <c r="D340" i="8"/>
  <c r="D339" i="8"/>
  <c r="D338" i="8"/>
  <c r="D337" i="8"/>
  <c r="D336" i="8"/>
  <c r="D335" i="8"/>
  <c r="D334" i="8"/>
  <c r="D333" i="8"/>
  <c r="D332" i="8"/>
  <c r="D331" i="8"/>
  <c r="D330" i="8"/>
  <c r="D329" i="8"/>
  <c r="D328" i="8"/>
  <c r="D327" i="8"/>
  <c r="D326" i="8"/>
  <c r="D325" i="8"/>
  <c r="D324" i="8"/>
  <c r="D323" i="8"/>
  <c r="D322" i="8"/>
  <c r="D321" i="8"/>
  <c r="D320" i="8"/>
  <c r="D319" i="8"/>
  <c r="D318" i="8"/>
  <c r="D317" i="8"/>
  <c r="D316" i="8"/>
  <c r="D315" i="8"/>
  <c r="D314" i="8"/>
  <c r="D313" i="8"/>
  <c r="D312" i="8"/>
  <c r="D311" i="8"/>
  <c r="D310" i="8"/>
  <c r="D309" i="8"/>
  <c r="D308" i="8"/>
  <c r="D307" i="8"/>
  <c r="D306" i="8"/>
  <c r="D305" i="8"/>
  <c r="D304" i="8"/>
  <c r="D303" i="8"/>
  <c r="D302" i="8"/>
  <c r="D301" i="8"/>
  <c r="D300" i="8"/>
  <c r="D299" i="8"/>
  <c r="D298" i="8"/>
  <c r="D297" i="8"/>
  <c r="D296" i="8"/>
  <c r="D295" i="8"/>
  <c r="D294" i="8"/>
  <c r="D293" i="8"/>
  <c r="D292" i="8"/>
  <c r="D291" i="8"/>
  <c r="D290" i="8"/>
  <c r="D289" i="8"/>
  <c r="D288" i="8"/>
  <c r="D287" i="8"/>
  <c r="D286" i="8"/>
  <c r="D285" i="8"/>
  <c r="D284" i="8"/>
  <c r="D283" i="8"/>
  <c r="D282" i="8"/>
  <c r="D281" i="8"/>
  <c r="D280" i="8"/>
  <c r="D279" i="8"/>
  <c r="D278" i="8"/>
  <c r="D277" i="8"/>
  <c r="D276" i="8"/>
  <c r="D275" i="8"/>
  <c r="D274" i="8"/>
  <c r="D273" i="8"/>
  <c r="D272" i="8"/>
  <c r="D271" i="8"/>
  <c r="D270" i="8"/>
  <c r="D269" i="8"/>
  <c r="D268" i="8"/>
  <c r="D267" i="8"/>
  <c r="D266" i="8"/>
  <c r="D265" i="8"/>
  <c r="D264" i="8"/>
  <c r="D263" i="8"/>
  <c r="D262" i="8"/>
  <c r="D261" i="8"/>
  <c r="D260" i="8"/>
  <c r="D259" i="8"/>
  <c r="D258" i="8"/>
  <c r="D257" i="8"/>
  <c r="D256" i="8"/>
  <c r="D255" i="8"/>
  <c r="D254" i="8"/>
  <c r="D253" i="8"/>
  <c r="D252" i="8"/>
  <c r="D251" i="8"/>
  <c r="D250" i="8"/>
  <c r="D249" i="8"/>
  <c r="D248" i="8"/>
  <c r="D247" i="8"/>
  <c r="D246" i="8"/>
  <c r="D245" i="8"/>
  <c r="D244" i="8"/>
  <c r="D243" i="8"/>
  <c r="D242" i="8"/>
  <c r="D241" i="8"/>
  <c r="D240" i="8"/>
  <c r="D239" i="8"/>
  <c r="D238" i="8"/>
  <c r="D237" i="8"/>
  <c r="D236" i="8"/>
  <c r="D235" i="8"/>
  <c r="D234" i="8"/>
  <c r="D233" i="8"/>
  <c r="D232" i="8"/>
  <c r="D231" i="8"/>
  <c r="D230" i="8"/>
  <c r="D229" i="8"/>
  <c r="D228" i="8"/>
  <c r="D227" i="8"/>
  <c r="D226" i="8"/>
  <c r="D225" i="8"/>
  <c r="D224" i="8"/>
  <c r="D223" i="8"/>
  <c r="D222" i="8"/>
  <c r="D221" i="8"/>
  <c r="D220" i="8"/>
  <c r="D219" i="8"/>
  <c r="D218" i="8"/>
  <c r="D217" i="8"/>
  <c r="D216" i="8"/>
  <c r="D215" i="8"/>
  <c r="D214" i="8"/>
  <c r="D213" i="8"/>
  <c r="D212" i="8"/>
  <c r="D211" i="8"/>
  <c r="D210" i="8"/>
  <c r="D209" i="8"/>
  <c r="D208" i="8"/>
  <c r="D207" i="8"/>
  <c r="D206" i="8"/>
  <c r="D205" i="8"/>
  <c r="D204" i="8"/>
  <c r="D203" i="8"/>
  <c r="D202" i="8"/>
  <c r="D201" i="8"/>
  <c r="D200" i="8"/>
  <c r="D199" i="8"/>
  <c r="D198" i="8"/>
  <c r="D197" i="8"/>
  <c r="D196" i="8"/>
  <c r="D195" i="8"/>
  <c r="D194" i="8"/>
  <c r="D193" i="8"/>
  <c r="D192" i="8"/>
  <c r="D191" i="8"/>
  <c r="D190" i="8"/>
  <c r="D189" i="8"/>
  <c r="D188" i="8"/>
  <c r="D187" i="8"/>
  <c r="D186" i="8"/>
  <c r="D185" i="8"/>
  <c r="D184" i="8"/>
  <c r="D183" i="8"/>
  <c r="D182" i="8"/>
  <c r="D181" i="8"/>
  <c r="D180" i="8"/>
  <c r="D179" i="8"/>
  <c r="D178" i="8"/>
  <c r="D177" i="8"/>
  <c r="D176" i="8"/>
  <c r="D175" i="8"/>
  <c r="D174" i="8"/>
  <c r="D173" i="8"/>
  <c r="D172" i="8"/>
  <c r="D171" i="8"/>
  <c r="D170" i="8"/>
  <c r="D169" i="8"/>
  <c r="D168" i="8"/>
  <c r="D167" i="8"/>
  <c r="D166" i="8"/>
  <c r="D165" i="8"/>
  <c r="D164" i="8"/>
  <c r="D163" i="8"/>
  <c r="D162" i="8"/>
  <c r="D161" i="8"/>
  <c r="D160" i="8"/>
  <c r="D159" i="8"/>
  <c r="D158" i="8"/>
  <c r="D157" i="8"/>
  <c r="D156" i="8"/>
  <c r="D155" i="8"/>
  <c r="D154" i="8"/>
  <c r="D153" i="8"/>
  <c r="D152" i="8"/>
  <c r="D151" i="8"/>
  <c r="D150" i="8"/>
  <c r="D149" i="8"/>
  <c r="D148" i="8"/>
  <c r="D147" i="8"/>
  <c r="D146" i="8"/>
  <c r="D145" i="8"/>
  <c r="D144" i="8"/>
  <c r="D143" i="8"/>
  <c r="D142" i="8"/>
  <c r="D141" i="8"/>
  <c r="D140" i="8"/>
  <c r="D139" i="8"/>
  <c r="D138" i="8"/>
  <c r="D137" i="8"/>
  <c r="D136" i="8"/>
  <c r="D135" i="8"/>
  <c r="D134" i="8"/>
  <c r="D133" i="8"/>
  <c r="D132" i="8"/>
  <c r="D131" i="8"/>
  <c r="D130" i="8"/>
  <c r="D129" i="8"/>
  <c r="D128" i="8"/>
  <c r="D127" i="8"/>
  <c r="D126" i="8"/>
  <c r="D125" i="8"/>
  <c r="D124" i="8"/>
  <c r="D123" i="8"/>
  <c r="D122" i="8"/>
  <c r="D121" i="8"/>
  <c r="D120" i="8"/>
  <c r="D119" i="8"/>
  <c r="D118" i="8"/>
  <c r="D117" i="8"/>
  <c r="D116" i="8"/>
  <c r="D115" i="8"/>
  <c r="D114" i="8"/>
  <c r="D113" i="8"/>
  <c r="D112" i="8"/>
  <c r="D111" i="8"/>
  <c r="D110" i="8"/>
  <c r="D109" i="8"/>
  <c r="D108" i="8"/>
  <c r="D107" i="8"/>
  <c r="D106" i="8"/>
  <c r="D105" i="8"/>
  <c r="D104" i="8"/>
  <c r="D103" i="8"/>
  <c r="D102" i="8"/>
  <c r="D101" i="8"/>
  <c r="D100" i="8"/>
  <c r="D99" i="8"/>
  <c r="D98" i="8"/>
  <c r="D97" i="8"/>
  <c r="D96" i="8"/>
  <c r="D95" i="8"/>
  <c r="D94" i="8"/>
  <c r="D93" i="8"/>
  <c r="D92" i="8"/>
  <c r="D91" i="8"/>
  <c r="D90" i="8"/>
  <c r="D89" i="8"/>
  <c r="D88" i="8"/>
  <c r="D87" i="8"/>
  <c r="D86" i="8"/>
  <c r="D85" i="8"/>
  <c r="D84" i="8"/>
  <c r="D83" i="8"/>
  <c r="D82" i="8"/>
  <c r="D81" i="8"/>
  <c r="D80" i="8"/>
  <c r="D79" i="8"/>
  <c r="D78" i="8"/>
  <c r="D77" i="8"/>
  <c r="D76" i="8"/>
  <c r="D75" i="8"/>
  <c r="D74" i="8"/>
  <c r="D73" i="8"/>
  <c r="D72" i="8"/>
  <c r="D71" i="8"/>
  <c r="D70" i="8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E4" i="8"/>
  <c r="D4" i="8"/>
  <c r="C18" i="2"/>
  <c r="B18" i="2"/>
  <c r="E6" i="7"/>
  <c r="B2" i="7"/>
  <c r="F6" i="7"/>
  <c r="E7" i="7"/>
  <c r="F7" i="7"/>
  <c r="E8" i="7"/>
  <c r="F8" i="7"/>
  <c r="E9" i="7"/>
  <c r="F9" i="7"/>
  <c r="E10" i="7"/>
  <c r="F10" i="7"/>
  <c r="E11" i="7"/>
  <c r="F11" i="7"/>
  <c r="E12" i="7"/>
  <c r="F12" i="7"/>
  <c r="E13" i="7"/>
  <c r="F13" i="7"/>
  <c r="E14" i="7"/>
  <c r="F14" i="7"/>
  <c r="E15" i="7"/>
  <c r="F15" i="7"/>
  <c r="E16" i="7"/>
  <c r="F16" i="7"/>
  <c r="E17" i="7"/>
  <c r="F17" i="7"/>
  <c r="E18" i="7"/>
  <c r="F18" i="7"/>
  <c r="E19" i="7"/>
  <c r="F19" i="7"/>
  <c r="E20" i="7"/>
  <c r="F20" i="7"/>
  <c r="E21" i="7"/>
  <c r="F21" i="7"/>
  <c r="E22" i="7"/>
  <c r="F22" i="7"/>
  <c r="E23" i="7"/>
  <c r="F23" i="7"/>
  <c r="E24" i="7"/>
  <c r="F24" i="7"/>
  <c r="E25" i="7"/>
  <c r="F25" i="7"/>
  <c r="E26" i="7"/>
  <c r="F26" i="7"/>
  <c r="E27" i="7"/>
  <c r="F27" i="7"/>
  <c r="E28" i="7"/>
  <c r="F28" i="7"/>
  <c r="E29" i="7"/>
  <c r="F29" i="7"/>
  <c r="E30" i="7"/>
  <c r="F30" i="7"/>
  <c r="E31" i="7"/>
  <c r="F31" i="7"/>
  <c r="E32" i="7"/>
  <c r="F32" i="7"/>
  <c r="E33" i="7"/>
  <c r="F33" i="7"/>
  <c r="E34" i="7"/>
  <c r="F34" i="7"/>
  <c r="E35" i="7"/>
  <c r="F35" i="7"/>
  <c r="E36" i="7"/>
  <c r="F36" i="7"/>
  <c r="E37" i="7"/>
  <c r="F37" i="7"/>
  <c r="E38" i="7"/>
  <c r="F38" i="7"/>
  <c r="E39" i="7"/>
  <c r="F39" i="7"/>
  <c r="E40" i="7"/>
  <c r="F40" i="7"/>
  <c r="E41" i="7"/>
  <c r="F41" i="7"/>
  <c r="E42" i="7"/>
  <c r="F42" i="7"/>
  <c r="E43" i="7"/>
  <c r="F43" i="7"/>
  <c r="E44" i="7"/>
  <c r="F44" i="7"/>
  <c r="E45" i="7"/>
  <c r="F45" i="7"/>
  <c r="E46" i="7"/>
  <c r="F46" i="7"/>
  <c r="E47" i="7"/>
  <c r="F47" i="7"/>
  <c r="E48" i="7"/>
  <c r="F48" i="7"/>
  <c r="E49" i="7"/>
  <c r="F49" i="7"/>
  <c r="E50" i="7"/>
  <c r="F50" i="7"/>
  <c r="E51" i="7"/>
  <c r="F51" i="7"/>
  <c r="E52" i="7"/>
  <c r="F52" i="7"/>
  <c r="E53" i="7"/>
  <c r="F53" i="7"/>
  <c r="E54" i="7"/>
  <c r="F54" i="7"/>
  <c r="E55" i="7"/>
  <c r="F55" i="7"/>
  <c r="E56" i="7"/>
  <c r="F56" i="7"/>
  <c r="E57" i="7"/>
  <c r="F57" i="7"/>
  <c r="E58" i="7"/>
  <c r="F58" i="7"/>
  <c r="E59" i="7"/>
  <c r="F59" i="7"/>
  <c r="E60" i="7"/>
  <c r="F60" i="7"/>
  <c r="E61" i="7"/>
  <c r="F61" i="7"/>
  <c r="E62" i="7"/>
  <c r="F62" i="7"/>
  <c r="E63" i="7"/>
  <c r="F63" i="7"/>
  <c r="E64" i="7"/>
  <c r="F64" i="7"/>
  <c r="E65" i="7"/>
  <c r="F65" i="7"/>
  <c r="E66" i="7"/>
  <c r="F66" i="7"/>
  <c r="E67" i="7"/>
  <c r="F67" i="7"/>
  <c r="E68" i="7"/>
  <c r="F68" i="7"/>
  <c r="E69" i="7"/>
  <c r="F69" i="7"/>
  <c r="E70" i="7"/>
  <c r="F70" i="7"/>
  <c r="E71" i="7"/>
  <c r="F71" i="7"/>
  <c r="E72" i="7"/>
  <c r="F72" i="7"/>
  <c r="E73" i="7"/>
  <c r="F73" i="7"/>
  <c r="E74" i="7"/>
  <c r="F74" i="7"/>
  <c r="E75" i="7"/>
  <c r="F75" i="7"/>
  <c r="E76" i="7"/>
  <c r="F76" i="7"/>
  <c r="E77" i="7"/>
  <c r="F77" i="7"/>
  <c r="E78" i="7"/>
  <c r="F78" i="7"/>
  <c r="E79" i="7"/>
  <c r="F79" i="7"/>
  <c r="E80" i="7"/>
  <c r="F80" i="7"/>
  <c r="E81" i="7"/>
  <c r="F81" i="7"/>
  <c r="E82" i="7"/>
  <c r="F82" i="7"/>
  <c r="E83" i="7"/>
  <c r="F83" i="7"/>
  <c r="E84" i="7"/>
  <c r="F84" i="7"/>
  <c r="E85" i="7"/>
  <c r="F85" i="7"/>
  <c r="E86" i="7"/>
  <c r="F86" i="7"/>
  <c r="E87" i="7"/>
  <c r="F87" i="7"/>
  <c r="E88" i="7"/>
  <c r="F88" i="7"/>
  <c r="E89" i="7"/>
  <c r="F89" i="7"/>
  <c r="E90" i="7"/>
  <c r="F90" i="7"/>
  <c r="E91" i="7"/>
  <c r="F91" i="7"/>
  <c r="E92" i="7"/>
  <c r="F92" i="7"/>
  <c r="E93" i="7"/>
  <c r="F93" i="7"/>
  <c r="E94" i="7"/>
  <c r="F94" i="7"/>
  <c r="E95" i="7"/>
  <c r="F95" i="7"/>
  <c r="E96" i="7"/>
  <c r="F96" i="7"/>
  <c r="E97" i="7"/>
  <c r="F97" i="7"/>
  <c r="E98" i="7"/>
  <c r="F98" i="7"/>
  <c r="E99" i="7"/>
  <c r="F99" i="7"/>
  <c r="E100" i="7"/>
  <c r="F100" i="7"/>
  <c r="E101" i="7"/>
  <c r="F101" i="7"/>
  <c r="E102" i="7"/>
  <c r="F102" i="7"/>
  <c r="E103" i="7"/>
  <c r="F103" i="7"/>
  <c r="E104" i="7"/>
  <c r="F104" i="7"/>
  <c r="E105" i="7"/>
  <c r="F105" i="7"/>
  <c r="E106" i="7"/>
  <c r="F106" i="7"/>
  <c r="E107" i="7"/>
  <c r="F107" i="7"/>
  <c r="E108" i="7"/>
  <c r="F108" i="7"/>
  <c r="E109" i="7"/>
  <c r="F109" i="7"/>
  <c r="E110" i="7"/>
  <c r="F110" i="7"/>
  <c r="E111" i="7"/>
  <c r="F111" i="7"/>
  <c r="E112" i="7"/>
  <c r="F112" i="7"/>
  <c r="E113" i="7"/>
  <c r="F113" i="7"/>
  <c r="E114" i="7"/>
  <c r="F114" i="7"/>
  <c r="E115" i="7"/>
  <c r="F115" i="7"/>
  <c r="E116" i="7"/>
  <c r="F116" i="7"/>
  <c r="E117" i="7"/>
  <c r="F117" i="7"/>
  <c r="E118" i="7"/>
  <c r="F118" i="7"/>
  <c r="E119" i="7"/>
  <c r="F119" i="7"/>
  <c r="E120" i="7"/>
  <c r="F120" i="7"/>
  <c r="E121" i="7"/>
  <c r="F121" i="7"/>
  <c r="E122" i="7"/>
  <c r="F122" i="7"/>
  <c r="E123" i="7"/>
  <c r="F123" i="7"/>
  <c r="E124" i="7"/>
  <c r="F124" i="7"/>
  <c r="E125" i="7"/>
  <c r="F125" i="7"/>
  <c r="E126" i="7"/>
  <c r="F126" i="7"/>
  <c r="E127" i="7"/>
  <c r="F127" i="7"/>
  <c r="E128" i="7"/>
  <c r="F128" i="7"/>
  <c r="E129" i="7"/>
  <c r="F129" i="7"/>
  <c r="E130" i="7"/>
  <c r="F130" i="7"/>
  <c r="E131" i="7"/>
  <c r="F131" i="7"/>
  <c r="E132" i="7"/>
  <c r="F132" i="7"/>
  <c r="E133" i="7"/>
  <c r="F133" i="7"/>
  <c r="E134" i="7"/>
  <c r="F134" i="7"/>
  <c r="E135" i="7"/>
  <c r="F135" i="7"/>
  <c r="E136" i="7"/>
  <c r="F136" i="7"/>
  <c r="E137" i="7"/>
  <c r="F137" i="7"/>
  <c r="E138" i="7"/>
  <c r="F138" i="7"/>
  <c r="E139" i="7"/>
  <c r="F139" i="7"/>
  <c r="E140" i="7"/>
  <c r="F140" i="7"/>
  <c r="E141" i="7"/>
  <c r="F141" i="7"/>
  <c r="E142" i="7"/>
  <c r="F142" i="7"/>
  <c r="E143" i="7"/>
  <c r="F143" i="7"/>
  <c r="E144" i="7"/>
  <c r="F144" i="7"/>
  <c r="E145" i="7"/>
  <c r="F145" i="7"/>
  <c r="E146" i="7"/>
  <c r="F146" i="7"/>
  <c r="E147" i="7"/>
  <c r="F147" i="7"/>
  <c r="E148" i="7"/>
  <c r="F148" i="7"/>
  <c r="E149" i="7"/>
  <c r="F149" i="7"/>
  <c r="E150" i="7"/>
  <c r="F150" i="7"/>
  <c r="E151" i="7"/>
  <c r="F151" i="7"/>
  <c r="E152" i="7"/>
  <c r="F152" i="7"/>
  <c r="E153" i="7"/>
  <c r="F153" i="7"/>
  <c r="E154" i="7"/>
  <c r="F154" i="7"/>
  <c r="E155" i="7"/>
  <c r="F155" i="7"/>
  <c r="E156" i="7"/>
  <c r="F156" i="7"/>
  <c r="E157" i="7"/>
  <c r="F157" i="7"/>
  <c r="E158" i="7"/>
  <c r="F158" i="7"/>
  <c r="E159" i="7"/>
  <c r="F159" i="7"/>
  <c r="E160" i="7"/>
  <c r="F160" i="7"/>
  <c r="E161" i="7"/>
  <c r="F161" i="7"/>
  <c r="E162" i="7"/>
  <c r="F162" i="7"/>
  <c r="E163" i="7"/>
  <c r="F163" i="7"/>
  <c r="E164" i="7"/>
  <c r="F164" i="7"/>
  <c r="E165" i="7"/>
  <c r="F165" i="7"/>
  <c r="E166" i="7"/>
  <c r="F166" i="7"/>
  <c r="E167" i="7"/>
  <c r="F167" i="7"/>
  <c r="E168" i="7"/>
  <c r="F168" i="7"/>
  <c r="E169" i="7"/>
  <c r="F169" i="7"/>
  <c r="E170" i="7"/>
  <c r="F170" i="7"/>
  <c r="E171" i="7"/>
  <c r="F171" i="7"/>
  <c r="E172" i="7"/>
  <c r="F172" i="7"/>
  <c r="E173" i="7"/>
  <c r="F173" i="7"/>
  <c r="E174" i="7"/>
  <c r="F174" i="7"/>
  <c r="E175" i="7"/>
  <c r="F175" i="7"/>
  <c r="E176" i="7"/>
  <c r="F176" i="7"/>
  <c r="E177" i="7"/>
  <c r="F177" i="7"/>
  <c r="E178" i="7"/>
  <c r="F178" i="7"/>
  <c r="E179" i="7"/>
  <c r="F179" i="7"/>
  <c r="E180" i="7"/>
  <c r="F180" i="7"/>
  <c r="E181" i="7"/>
  <c r="F181" i="7"/>
  <c r="E182" i="7"/>
  <c r="F182" i="7"/>
  <c r="E183" i="7"/>
  <c r="F183" i="7"/>
  <c r="E184" i="7"/>
  <c r="F184" i="7"/>
  <c r="E185" i="7"/>
  <c r="F185" i="7"/>
  <c r="E186" i="7"/>
  <c r="F186" i="7"/>
  <c r="E187" i="7"/>
  <c r="F187" i="7"/>
  <c r="E188" i="7"/>
  <c r="F188" i="7"/>
  <c r="E189" i="7"/>
  <c r="F189" i="7"/>
  <c r="E190" i="7"/>
  <c r="F190" i="7"/>
  <c r="E191" i="7"/>
  <c r="F191" i="7"/>
  <c r="E192" i="7"/>
  <c r="F192" i="7"/>
  <c r="E193" i="7"/>
  <c r="F193" i="7"/>
  <c r="E194" i="7"/>
  <c r="F194" i="7"/>
  <c r="E195" i="7"/>
  <c r="F195" i="7"/>
  <c r="E196" i="7"/>
  <c r="F196" i="7"/>
  <c r="E197" i="7"/>
  <c r="F197" i="7"/>
  <c r="E198" i="7"/>
  <c r="F198" i="7"/>
  <c r="E199" i="7"/>
  <c r="F199" i="7"/>
  <c r="E200" i="7"/>
  <c r="F200" i="7"/>
  <c r="E201" i="7"/>
  <c r="F201" i="7"/>
  <c r="E202" i="7"/>
  <c r="F202" i="7"/>
  <c r="E203" i="7"/>
  <c r="F203" i="7"/>
  <c r="E204" i="7"/>
  <c r="F204" i="7"/>
  <c r="E205" i="7"/>
  <c r="F205" i="7"/>
  <c r="E206" i="7"/>
  <c r="F206" i="7"/>
  <c r="E207" i="7"/>
  <c r="F207" i="7"/>
  <c r="E208" i="7"/>
  <c r="F208" i="7"/>
  <c r="E209" i="7"/>
  <c r="F209" i="7"/>
  <c r="E210" i="7"/>
  <c r="F210" i="7"/>
  <c r="E211" i="7"/>
  <c r="F211" i="7"/>
  <c r="E212" i="7"/>
  <c r="F212" i="7"/>
  <c r="E213" i="7"/>
  <c r="F213" i="7"/>
  <c r="E214" i="7"/>
  <c r="F214" i="7"/>
  <c r="E215" i="7"/>
  <c r="F215" i="7"/>
  <c r="E216" i="7"/>
  <c r="F216" i="7"/>
  <c r="E217" i="7"/>
  <c r="F217" i="7"/>
  <c r="E218" i="7"/>
  <c r="F218" i="7"/>
  <c r="E219" i="7"/>
  <c r="F219" i="7"/>
  <c r="E220" i="7"/>
  <c r="F220" i="7"/>
  <c r="E221" i="7"/>
  <c r="F221" i="7"/>
  <c r="E222" i="7"/>
  <c r="F222" i="7"/>
  <c r="E223" i="7"/>
  <c r="F223" i="7"/>
  <c r="E224" i="7"/>
  <c r="F224" i="7"/>
  <c r="E225" i="7"/>
  <c r="F225" i="7"/>
  <c r="E226" i="7"/>
  <c r="F226" i="7"/>
  <c r="E227" i="7"/>
  <c r="F227" i="7"/>
  <c r="E228" i="7"/>
  <c r="F228" i="7"/>
  <c r="E229" i="7"/>
  <c r="F229" i="7"/>
  <c r="E230" i="7"/>
  <c r="F230" i="7"/>
  <c r="E231" i="7"/>
  <c r="F231" i="7"/>
  <c r="E232" i="7"/>
  <c r="F232" i="7"/>
  <c r="E233" i="7"/>
  <c r="F233" i="7"/>
  <c r="E234" i="7"/>
  <c r="F234" i="7"/>
  <c r="E235" i="7"/>
  <c r="F235" i="7"/>
  <c r="E236" i="7"/>
  <c r="F236" i="7"/>
  <c r="E237" i="7"/>
  <c r="F237" i="7"/>
  <c r="E238" i="7"/>
  <c r="F238" i="7"/>
  <c r="E239" i="7"/>
  <c r="F239" i="7"/>
  <c r="E240" i="7"/>
  <c r="F240" i="7"/>
  <c r="E241" i="7"/>
  <c r="F241" i="7"/>
  <c r="E242" i="7"/>
  <c r="F242" i="7"/>
  <c r="E243" i="7"/>
  <c r="F243" i="7"/>
  <c r="E244" i="7"/>
  <c r="F244" i="7"/>
  <c r="E245" i="7"/>
  <c r="F245" i="7"/>
  <c r="E246" i="7"/>
  <c r="F246" i="7"/>
  <c r="E247" i="7"/>
  <c r="F247" i="7"/>
  <c r="E248" i="7"/>
  <c r="F248" i="7"/>
  <c r="E249" i="7"/>
  <c r="F249" i="7"/>
  <c r="E250" i="7"/>
  <c r="F250" i="7"/>
  <c r="E251" i="7"/>
  <c r="F251" i="7"/>
  <c r="E252" i="7"/>
  <c r="F252" i="7"/>
  <c r="E253" i="7"/>
  <c r="F253" i="7"/>
  <c r="E254" i="7"/>
  <c r="F254" i="7"/>
  <c r="E255" i="7"/>
  <c r="F255" i="7"/>
  <c r="E256" i="7"/>
  <c r="F256" i="7"/>
  <c r="E257" i="7"/>
  <c r="F257" i="7"/>
  <c r="E258" i="7"/>
  <c r="F258" i="7"/>
  <c r="E259" i="7"/>
  <c r="F259" i="7"/>
  <c r="E260" i="7"/>
  <c r="F260" i="7"/>
  <c r="E261" i="7"/>
  <c r="F261" i="7"/>
  <c r="E262" i="7"/>
  <c r="F262" i="7"/>
  <c r="E263" i="7"/>
  <c r="F263" i="7"/>
  <c r="E264" i="7"/>
  <c r="F264" i="7"/>
  <c r="E265" i="7"/>
  <c r="F265" i="7"/>
  <c r="E266" i="7"/>
  <c r="F266" i="7"/>
  <c r="E267" i="7"/>
  <c r="F267" i="7"/>
  <c r="E268" i="7"/>
  <c r="F268" i="7"/>
  <c r="E269" i="7"/>
  <c r="F269" i="7"/>
  <c r="E270" i="7"/>
  <c r="F270" i="7"/>
  <c r="E271" i="7"/>
  <c r="F271" i="7"/>
  <c r="E272" i="7"/>
  <c r="F272" i="7"/>
  <c r="E273" i="7"/>
  <c r="F273" i="7"/>
  <c r="E274" i="7"/>
  <c r="F274" i="7"/>
  <c r="E275" i="7"/>
  <c r="F275" i="7"/>
  <c r="E276" i="7"/>
  <c r="F276" i="7"/>
  <c r="E277" i="7"/>
  <c r="F277" i="7"/>
  <c r="E278" i="7"/>
  <c r="F278" i="7"/>
  <c r="E279" i="7"/>
  <c r="F279" i="7"/>
  <c r="E280" i="7"/>
  <c r="F280" i="7"/>
  <c r="E281" i="7"/>
  <c r="F281" i="7"/>
  <c r="E282" i="7"/>
  <c r="F282" i="7"/>
  <c r="E283" i="7"/>
  <c r="F283" i="7"/>
  <c r="E284" i="7"/>
  <c r="F284" i="7"/>
  <c r="E285" i="7"/>
  <c r="F285" i="7"/>
  <c r="E286" i="7"/>
  <c r="F286" i="7"/>
  <c r="E287" i="7"/>
  <c r="F287" i="7"/>
  <c r="E288" i="7"/>
  <c r="F288" i="7"/>
  <c r="E289" i="7"/>
  <c r="F289" i="7"/>
  <c r="E290" i="7"/>
  <c r="F290" i="7"/>
  <c r="E291" i="7"/>
  <c r="F291" i="7"/>
  <c r="E292" i="7"/>
  <c r="F292" i="7"/>
  <c r="E293" i="7"/>
  <c r="F293" i="7"/>
  <c r="E294" i="7"/>
  <c r="F294" i="7"/>
  <c r="E295" i="7"/>
  <c r="F295" i="7"/>
  <c r="E296" i="7"/>
  <c r="F296" i="7"/>
  <c r="E297" i="7"/>
  <c r="F297" i="7"/>
  <c r="E298" i="7"/>
  <c r="F298" i="7"/>
  <c r="E299" i="7"/>
  <c r="F299" i="7"/>
  <c r="E300" i="7"/>
  <c r="F300" i="7"/>
  <c r="E301" i="7"/>
  <c r="F301" i="7"/>
  <c r="E302" i="7"/>
  <c r="F302" i="7"/>
  <c r="E303" i="7"/>
  <c r="F303" i="7"/>
  <c r="E304" i="7"/>
  <c r="F304" i="7"/>
  <c r="E305" i="7"/>
  <c r="F305" i="7"/>
  <c r="E306" i="7"/>
  <c r="F306" i="7"/>
  <c r="E307" i="7"/>
  <c r="F307" i="7"/>
  <c r="E308" i="7"/>
  <c r="F308" i="7"/>
  <c r="E309" i="7"/>
  <c r="F309" i="7"/>
  <c r="E310" i="7"/>
  <c r="F310" i="7"/>
  <c r="E311" i="7"/>
  <c r="F311" i="7"/>
  <c r="E312" i="7"/>
  <c r="F312" i="7"/>
  <c r="E313" i="7"/>
  <c r="F313" i="7"/>
  <c r="E314" i="7"/>
  <c r="F314" i="7"/>
  <c r="E315" i="7"/>
  <c r="F315" i="7"/>
  <c r="E316" i="7"/>
  <c r="F316" i="7"/>
  <c r="E317" i="7"/>
  <c r="F317" i="7"/>
  <c r="E318" i="7"/>
  <c r="F318" i="7"/>
  <c r="E319" i="7"/>
  <c r="F319" i="7"/>
  <c r="E320" i="7"/>
  <c r="F320" i="7"/>
  <c r="E321" i="7"/>
  <c r="F321" i="7"/>
  <c r="E322" i="7"/>
  <c r="F322" i="7"/>
  <c r="E323" i="7"/>
  <c r="F323" i="7"/>
  <c r="E324" i="7"/>
  <c r="F324" i="7"/>
  <c r="E325" i="7"/>
  <c r="F325" i="7"/>
  <c r="E326" i="7"/>
  <c r="F326" i="7"/>
  <c r="E327" i="7"/>
  <c r="F327" i="7"/>
  <c r="E328" i="7"/>
  <c r="F328" i="7"/>
  <c r="E329" i="7"/>
  <c r="F329" i="7"/>
  <c r="E330" i="7"/>
  <c r="F330" i="7"/>
  <c r="E331" i="7"/>
  <c r="F331" i="7"/>
  <c r="E332" i="7"/>
  <c r="F332" i="7"/>
  <c r="E333" i="7"/>
  <c r="F333" i="7"/>
  <c r="E334" i="7"/>
  <c r="F334" i="7"/>
  <c r="E335" i="7"/>
  <c r="F335" i="7"/>
  <c r="E336" i="7"/>
  <c r="F336" i="7"/>
  <c r="E337" i="7"/>
  <c r="F337" i="7"/>
  <c r="E338" i="7"/>
  <c r="F338" i="7"/>
  <c r="E339" i="7"/>
  <c r="F339" i="7"/>
  <c r="E340" i="7"/>
  <c r="F340" i="7"/>
  <c r="E341" i="7"/>
  <c r="F341" i="7"/>
  <c r="E342" i="7"/>
  <c r="F342" i="7"/>
  <c r="E343" i="7"/>
  <c r="F343" i="7"/>
  <c r="E344" i="7"/>
  <c r="F344" i="7"/>
  <c r="E345" i="7"/>
  <c r="F345" i="7"/>
  <c r="E346" i="7"/>
  <c r="F346" i="7"/>
  <c r="E347" i="7"/>
  <c r="F347" i="7"/>
  <c r="E348" i="7"/>
  <c r="F348" i="7"/>
  <c r="E349" i="7"/>
  <c r="F349" i="7"/>
  <c r="E350" i="7"/>
  <c r="F350" i="7"/>
  <c r="E351" i="7"/>
  <c r="F351" i="7"/>
  <c r="E352" i="7"/>
  <c r="F352" i="7"/>
  <c r="E353" i="7"/>
  <c r="F353" i="7"/>
  <c r="E354" i="7"/>
  <c r="F354" i="7"/>
  <c r="E355" i="7"/>
  <c r="F355" i="7"/>
  <c r="E356" i="7"/>
  <c r="F356" i="7"/>
  <c r="E357" i="7"/>
  <c r="F357" i="7"/>
  <c r="E358" i="7"/>
  <c r="F358" i="7"/>
  <c r="E359" i="7"/>
  <c r="F359" i="7"/>
  <c r="E360" i="7"/>
  <c r="F360" i="7"/>
  <c r="E361" i="7"/>
  <c r="F361" i="7"/>
  <c r="E362" i="7"/>
  <c r="F362" i="7"/>
  <c r="E363" i="7"/>
  <c r="F363" i="7"/>
  <c r="E364" i="7"/>
  <c r="F364" i="7"/>
  <c r="E365" i="7"/>
  <c r="F365" i="7"/>
  <c r="E366" i="7"/>
  <c r="F366" i="7"/>
  <c r="E367" i="7"/>
  <c r="F367" i="7"/>
  <c r="E368" i="7"/>
  <c r="F368" i="7"/>
  <c r="E369" i="7"/>
  <c r="F369" i="7"/>
  <c r="E370" i="7"/>
  <c r="F370" i="7"/>
  <c r="E371" i="7"/>
  <c r="F371" i="7"/>
  <c r="E372" i="7"/>
  <c r="F372" i="7"/>
  <c r="E373" i="7"/>
  <c r="F373" i="7"/>
  <c r="E374" i="7"/>
  <c r="F374" i="7"/>
  <c r="E375" i="7"/>
  <c r="F375" i="7"/>
  <c r="E376" i="7"/>
  <c r="F376" i="7"/>
  <c r="E377" i="7"/>
  <c r="F377" i="7"/>
  <c r="E378" i="7"/>
  <c r="F378" i="7"/>
  <c r="E379" i="7"/>
  <c r="F379" i="7"/>
  <c r="E380" i="7"/>
  <c r="F380" i="7"/>
  <c r="E381" i="7"/>
  <c r="F381" i="7"/>
  <c r="E382" i="7"/>
  <c r="F382" i="7"/>
  <c r="E383" i="7"/>
  <c r="F383" i="7"/>
  <c r="E384" i="7"/>
  <c r="F384" i="7"/>
  <c r="E385" i="7"/>
  <c r="F385" i="7"/>
  <c r="E386" i="7"/>
  <c r="F386" i="7"/>
  <c r="E387" i="7"/>
  <c r="F387" i="7"/>
  <c r="E388" i="7"/>
  <c r="F388" i="7"/>
  <c r="E389" i="7"/>
  <c r="F389" i="7"/>
  <c r="E390" i="7"/>
  <c r="F390" i="7"/>
  <c r="E391" i="7"/>
  <c r="F391" i="7"/>
  <c r="E392" i="7"/>
  <c r="F392" i="7"/>
  <c r="E393" i="7"/>
  <c r="F393" i="7"/>
  <c r="E394" i="7"/>
  <c r="F394" i="7"/>
  <c r="E395" i="7"/>
  <c r="F395" i="7"/>
  <c r="E396" i="7"/>
  <c r="F396" i="7"/>
  <c r="E397" i="7"/>
  <c r="F397" i="7"/>
  <c r="E398" i="7"/>
  <c r="F398" i="7"/>
  <c r="E399" i="7"/>
  <c r="F399" i="7"/>
  <c r="E400" i="7"/>
  <c r="F400" i="7"/>
  <c r="E401" i="7"/>
  <c r="F401" i="7"/>
  <c r="E402" i="7"/>
  <c r="F402" i="7"/>
  <c r="E403" i="7"/>
  <c r="F403" i="7"/>
  <c r="E404" i="7"/>
  <c r="F404" i="7"/>
  <c r="E405" i="7"/>
  <c r="F405" i="7"/>
  <c r="E406" i="7"/>
  <c r="F406" i="7"/>
  <c r="E407" i="7"/>
  <c r="F407" i="7"/>
  <c r="E408" i="7"/>
  <c r="F408" i="7"/>
  <c r="E409" i="7"/>
  <c r="F409" i="7"/>
  <c r="E410" i="7"/>
  <c r="F410" i="7"/>
  <c r="E411" i="7"/>
  <c r="F411" i="7"/>
  <c r="E412" i="7"/>
  <c r="F412" i="7"/>
  <c r="E413" i="7"/>
  <c r="F413" i="7"/>
  <c r="E414" i="7"/>
  <c r="F414" i="7"/>
  <c r="E415" i="7"/>
  <c r="F415" i="7"/>
  <c r="E416" i="7"/>
  <c r="F416" i="7"/>
  <c r="E417" i="7"/>
  <c r="F417" i="7"/>
  <c r="E418" i="7"/>
  <c r="F418" i="7"/>
  <c r="E419" i="7"/>
  <c r="F419" i="7"/>
  <c r="E420" i="7"/>
  <c r="F420" i="7"/>
  <c r="E421" i="7"/>
  <c r="F421" i="7"/>
  <c r="E422" i="7"/>
  <c r="F422" i="7"/>
  <c r="E423" i="7"/>
  <c r="F423" i="7"/>
  <c r="E424" i="7"/>
  <c r="F424" i="7"/>
  <c r="E425" i="7"/>
  <c r="F425" i="7"/>
  <c r="E426" i="7"/>
  <c r="F426" i="7"/>
  <c r="E427" i="7"/>
  <c r="F427" i="7"/>
  <c r="E428" i="7"/>
  <c r="F428" i="7"/>
  <c r="E429" i="7"/>
  <c r="F429" i="7"/>
  <c r="E430" i="7"/>
  <c r="F430" i="7"/>
  <c r="E431" i="7"/>
  <c r="F431" i="7"/>
  <c r="E432" i="7"/>
  <c r="F432" i="7"/>
  <c r="E433" i="7"/>
  <c r="F433" i="7"/>
  <c r="E434" i="7"/>
  <c r="F434" i="7"/>
  <c r="E435" i="7"/>
  <c r="F435" i="7"/>
  <c r="E436" i="7"/>
  <c r="F436" i="7"/>
  <c r="E437" i="7"/>
  <c r="F437" i="7"/>
  <c r="E438" i="7"/>
  <c r="F438" i="7"/>
  <c r="E439" i="7"/>
  <c r="F439" i="7"/>
  <c r="E440" i="7"/>
  <c r="F440" i="7"/>
  <c r="E441" i="7"/>
  <c r="F441" i="7"/>
  <c r="E442" i="7"/>
  <c r="F442" i="7"/>
  <c r="E443" i="7"/>
  <c r="F443" i="7"/>
  <c r="E444" i="7"/>
  <c r="F444" i="7"/>
  <c r="E445" i="7"/>
  <c r="F445" i="7"/>
  <c r="E446" i="7"/>
  <c r="F446" i="7"/>
  <c r="E447" i="7"/>
  <c r="F447" i="7"/>
  <c r="E448" i="7"/>
  <c r="F448" i="7"/>
  <c r="E449" i="7"/>
  <c r="F449" i="7"/>
  <c r="E450" i="7"/>
  <c r="F450" i="7"/>
  <c r="E451" i="7"/>
  <c r="F451" i="7"/>
  <c r="E452" i="7"/>
  <c r="F452" i="7"/>
  <c r="E453" i="7"/>
  <c r="F453" i="7"/>
  <c r="E454" i="7"/>
  <c r="F454" i="7"/>
  <c r="E455" i="7"/>
  <c r="F455" i="7"/>
  <c r="E456" i="7"/>
  <c r="F456" i="7"/>
  <c r="E457" i="7"/>
  <c r="F457" i="7"/>
  <c r="E458" i="7"/>
  <c r="F458" i="7"/>
  <c r="E459" i="7"/>
  <c r="F459" i="7"/>
  <c r="E460" i="7"/>
  <c r="F460" i="7"/>
  <c r="E461" i="7"/>
  <c r="F461" i="7"/>
  <c r="E462" i="7"/>
  <c r="F462" i="7"/>
  <c r="E463" i="7"/>
  <c r="F463" i="7"/>
  <c r="E464" i="7"/>
  <c r="F464" i="7"/>
  <c r="E465" i="7"/>
  <c r="F465" i="7"/>
  <c r="E466" i="7"/>
  <c r="F466" i="7"/>
  <c r="E467" i="7"/>
  <c r="F467" i="7"/>
  <c r="E468" i="7"/>
  <c r="F468" i="7"/>
  <c r="E469" i="7"/>
  <c r="F469" i="7"/>
  <c r="E470" i="7"/>
  <c r="F470" i="7"/>
  <c r="E471" i="7"/>
  <c r="F471" i="7"/>
  <c r="E472" i="7"/>
  <c r="F472" i="7"/>
  <c r="E473" i="7"/>
  <c r="F473" i="7"/>
  <c r="E474" i="7"/>
  <c r="F474" i="7"/>
  <c r="E475" i="7"/>
  <c r="F475" i="7"/>
  <c r="E476" i="7"/>
  <c r="F476" i="7"/>
  <c r="E477" i="7"/>
  <c r="F477" i="7"/>
  <c r="E478" i="7"/>
  <c r="F478" i="7"/>
  <c r="E479" i="7"/>
  <c r="F479" i="7"/>
  <c r="E480" i="7"/>
  <c r="F480" i="7"/>
  <c r="E481" i="7"/>
  <c r="F481" i="7"/>
  <c r="E482" i="7"/>
  <c r="F482" i="7"/>
  <c r="E483" i="7"/>
  <c r="F483" i="7"/>
  <c r="E484" i="7"/>
  <c r="F484" i="7"/>
  <c r="E485" i="7"/>
  <c r="F485" i="7"/>
  <c r="E486" i="7"/>
  <c r="F486" i="7"/>
  <c r="E487" i="7"/>
  <c r="F487" i="7"/>
  <c r="E488" i="7"/>
  <c r="F488" i="7"/>
  <c r="E489" i="7"/>
  <c r="F489" i="7"/>
  <c r="E490" i="7"/>
  <c r="F490" i="7"/>
  <c r="E491" i="7"/>
  <c r="F491" i="7"/>
  <c r="E492" i="7"/>
  <c r="F492" i="7"/>
  <c r="E493" i="7"/>
  <c r="F493" i="7"/>
  <c r="E494" i="7"/>
  <c r="F494" i="7"/>
  <c r="E495" i="7"/>
  <c r="F495" i="7"/>
  <c r="E496" i="7"/>
  <c r="F496" i="7"/>
  <c r="E497" i="7"/>
  <c r="F497" i="7"/>
  <c r="E498" i="7"/>
  <c r="F498" i="7"/>
  <c r="E499" i="7"/>
  <c r="F499" i="7"/>
  <c r="E500" i="7"/>
  <c r="F500" i="7"/>
  <c r="E501" i="7"/>
  <c r="F501" i="7"/>
  <c r="E502" i="7"/>
  <c r="F502" i="7"/>
  <c r="E503" i="7"/>
  <c r="F503" i="7"/>
  <c r="E504" i="7"/>
  <c r="F504" i="7"/>
  <c r="E505" i="7"/>
  <c r="F505" i="7"/>
  <c r="E506" i="7"/>
  <c r="F506" i="7"/>
  <c r="E507" i="7"/>
  <c r="F507" i="7"/>
  <c r="E508" i="7"/>
  <c r="F508" i="7"/>
  <c r="E509" i="7"/>
  <c r="F509" i="7"/>
  <c r="E510" i="7"/>
  <c r="F510" i="7"/>
  <c r="E511" i="7"/>
  <c r="F511" i="7"/>
  <c r="E512" i="7"/>
  <c r="F512" i="7"/>
  <c r="E513" i="7"/>
  <c r="F513" i="7"/>
  <c r="E514" i="7"/>
  <c r="F514" i="7"/>
  <c r="E515" i="7"/>
  <c r="F515" i="7"/>
  <c r="E516" i="7"/>
  <c r="F516" i="7"/>
  <c r="E517" i="7"/>
  <c r="F517" i="7"/>
  <c r="E518" i="7"/>
  <c r="F518" i="7"/>
  <c r="E519" i="7"/>
  <c r="F519" i="7"/>
  <c r="E520" i="7"/>
  <c r="F520" i="7"/>
  <c r="E521" i="7"/>
  <c r="F521" i="7"/>
  <c r="E522" i="7"/>
  <c r="F522" i="7"/>
  <c r="E523" i="7"/>
  <c r="F523" i="7"/>
  <c r="E524" i="7"/>
  <c r="F524" i="7"/>
  <c r="E525" i="7"/>
  <c r="F525" i="7"/>
  <c r="E526" i="7"/>
  <c r="F526" i="7"/>
  <c r="E527" i="7"/>
  <c r="F527" i="7"/>
  <c r="E528" i="7"/>
  <c r="F528" i="7"/>
  <c r="E529" i="7"/>
  <c r="F529" i="7"/>
  <c r="E530" i="7"/>
  <c r="F530" i="7"/>
  <c r="E531" i="7"/>
  <c r="F531" i="7"/>
  <c r="E532" i="7"/>
  <c r="F532" i="7"/>
  <c r="E533" i="7"/>
  <c r="F533" i="7"/>
  <c r="E534" i="7"/>
  <c r="F534" i="7"/>
  <c r="E535" i="7"/>
  <c r="F535" i="7"/>
  <c r="E536" i="7"/>
  <c r="F536" i="7"/>
  <c r="E537" i="7"/>
  <c r="F537" i="7"/>
  <c r="E538" i="7"/>
  <c r="F538" i="7"/>
  <c r="E539" i="7"/>
  <c r="F539" i="7"/>
  <c r="E540" i="7"/>
  <c r="F540" i="7"/>
  <c r="E541" i="7"/>
  <c r="F541" i="7"/>
  <c r="E542" i="7"/>
  <c r="F542" i="7"/>
  <c r="E543" i="7"/>
  <c r="F543" i="7"/>
  <c r="E544" i="7"/>
  <c r="F544" i="7"/>
  <c r="E545" i="7"/>
  <c r="F545" i="7"/>
  <c r="E546" i="7"/>
  <c r="F546" i="7"/>
  <c r="E547" i="7"/>
  <c r="F547" i="7"/>
  <c r="E548" i="7"/>
  <c r="F548" i="7"/>
  <c r="E549" i="7"/>
  <c r="F549" i="7"/>
  <c r="E550" i="7"/>
  <c r="F550" i="7"/>
  <c r="E551" i="7"/>
  <c r="F551" i="7"/>
  <c r="E552" i="7"/>
  <c r="F552" i="7"/>
  <c r="E553" i="7"/>
  <c r="F553" i="7"/>
  <c r="E554" i="7"/>
  <c r="F554" i="7"/>
  <c r="E555" i="7"/>
  <c r="F555" i="7"/>
  <c r="E556" i="7"/>
  <c r="F556" i="7"/>
  <c r="E557" i="7"/>
  <c r="F557" i="7"/>
  <c r="E558" i="7"/>
  <c r="F558" i="7"/>
  <c r="E559" i="7"/>
  <c r="F559" i="7"/>
  <c r="E560" i="7"/>
  <c r="F560" i="7"/>
  <c r="E561" i="7"/>
  <c r="F561" i="7"/>
  <c r="E562" i="7"/>
  <c r="F562" i="7"/>
  <c r="E563" i="7"/>
  <c r="F563" i="7"/>
  <c r="E564" i="7"/>
  <c r="F564" i="7"/>
  <c r="E565" i="7"/>
  <c r="F565" i="7"/>
  <c r="E566" i="7"/>
  <c r="F566" i="7"/>
  <c r="E567" i="7"/>
  <c r="F567" i="7"/>
  <c r="E568" i="7"/>
  <c r="F568" i="7"/>
  <c r="E569" i="7"/>
  <c r="F569" i="7"/>
  <c r="E570" i="7"/>
  <c r="F570" i="7"/>
  <c r="E571" i="7"/>
  <c r="F571" i="7"/>
  <c r="E572" i="7"/>
  <c r="F572" i="7"/>
  <c r="E573" i="7"/>
  <c r="F573" i="7"/>
  <c r="E574" i="7"/>
  <c r="F574" i="7"/>
  <c r="E575" i="7"/>
  <c r="F575" i="7"/>
  <c r="E576" i="7"/>
  <c r="F576" i="7"/>
  <c r="E577" i="7"/>
  <c r="F577" i="7"/>
  <c r="E578" i="7"/>
  <c r="F578" i="7"/>
  <c r="E579" i="7"/>
  <c r="F579" i="7"/>
  <c r="E580" i="7"/>
  <c r="F580" i="7"/>
  <c r="E581" i="7"/>
  <c r="F581" i="7"/>
  <c r="E582" i="7"/>
  <c r="F582" i="7"/>
  <c r="E583" i="7"/>
  <c r="F583" i="7"/>
  <c r="E584" i="7"/>
  <c r="F584" i="7"/>
  <c r="E585" i="7"/>
  <c r="F585" i="7"/>
  <c r="E586" i="7"/>
  <c r="F586" i="7"/>
  <c r="E587" i="7"/>
  <c r="F587" i="7"/>
  <c r="E588" i="7"/>
  <c r="F588" i="7"/>
  <c r="E589" i="7"/>
  <c r="F589" i="7"/>
  <c r="E590" i="7"/>
  <c r="F590" i="7"/>
  <c r="E591" i="7"/>
  <c r="F591" i="7"/>
  <c r="E592" i="7"/>
  <c r="F592" i="7"/>
  <c r="E593" i="7"/>
  <c r="F593" i="7"/>
  <c r="E594" i="7"/>
  <c r="F594" i="7"/>
  <c r="E595" i="7"/>
  <c r="F595" i="7"/>
  <c r="E596" i="7"/>
  <c r="F596" i="7"/>
  <c r="E597" i="7"/>
  <c r="F597" i="7"/>
  <c r="E598" i="7"/>
  <c r="F598" i="7"/>
  <c r="E599" i="7"/>
  <c r="F599" i="7"/>
  <c r="E600" i="7"/>
  <c r="F600" i="7"/>
  <c r="E601" i="7"/>
  <c r="F601" i="7"/>
  <c r="E602" i="7"/>
  <c r="F602" i="7"/>
  <c r="E603" i="7"/>
  <c r="F603" i="7"/>
  <c r="E604" i="7"/>
  <c r="F604" i="7"/>
  <c r="E605" i="7"/>
  <c r="F605" i="7"/>
  <c r="E606" i="7"/>
  <c r="F606" i="7"/>
  <c r="E607" i="7"/>
  <c r="F607" i="7"/>
  <c r="E608" i="7"/>
  <c r="F608" i="7"/>
  <c r="E609" i="7"/>
  <c r="F609" i="7"/>
  <c r="E610" i="7"/>
  <c r="F610" i="7"/>
  <c r="E611" i="7"/>
  <c r="F611" i="7"/>
  <c r="E612" i="7"/>
  <c r="F612" i="7"/>
  <c r="E613" i="7"/>
  <c r="F613" i="7"/>
  <c r="E614" i="7"/>
  <c r="F614" i="7"/>
  <c r="E615" i="7"/>
  <c r="F615" i="7"/>
  <c r="E616" i="7"/>
  <c r="F616" i="7"/>
  <c r="E617" i="7"/>
  <c r="F617" i="7"/>
  <c r="E618" i="7"/>
  <c r="F618" i="7"/>
  <c r="E619" i="7"/>
  <c r="F619" i="7"/>
  <c r="E620" i="7"/>
  <c r="F620" i="7"/>
  <c r="E621" i="7"/>
  <c r="F621" i="7"/>
  <c r="E622" i="7"/>
  <c r="F622" i="7"/>
  <c r="E623" i="7"/>
  <c r="F623" i="7"/>
  <c r="E624" i="7"/>
  <c r="F624" i="7"/>
  <c r="E625" i="7"/>
  <c r="F625" i="7"/>
  <c r="E626" i="7"/>
  <c r="F626" i="7"/>
  <c r="E627" i="7"/>
  <c r="F627" i="7"/>
  <c r="E628" i="7"/>
  <c r="F628" i="7"/>
  <c r="E629" i="7"/>
  <c r="F629" i="7"/>
  <c r="E630" i="7"/>
  <c r="F630" i="7"/>
  <c r="E631" i="7"/>
  <c r="F631" i="7"/>
  <c r="E632" i="7"/>
  <c r="F632" i="7"/>
  <c r="E633" i="7"/>
  <c r="F633" i="7"/>
  <c r="E634" i="7"/>
  <c r="F634" i="7"/>
  <c r="E635" i="7"/>
  <c r="F635" i="7"/>
  <c r="E636" i="7"/>
  <c r="F636" i="7"/>
  <c r="E637" i="7"/>
  <c r="F637" i="7"/>
  <c r="E638" i="7"/>
  <c r="F638" i="7"/>
  <c r="E639" i="7"/>
  <c r="F639" i="7"/>
  <c r="E640" i="7"/>
  <c r="F640" i="7"/>
  <c r="E641" i="7"/>
  <c r="F641" i="7"/>
  <c r="E642" i="7"/>
  <c r="F642" i="7"/>
  <c r="E643" i="7"/>
  <c r="F643" i="7"/>
  <c r="E644" i="7"/>
  <c r="F644" i="7"/>
  <c r="E645" i="7"/>
  <c r="F645" i="7"/>
  <c r="E646" i="7"/>
  <c r="F646" i="7"/>
  <c r="E647" i="7"/>
  <c r="F647" i="7"/>
  <c r="E648" i="7"/>
  <c r="F648" i="7"/>
  <c r="E649" i="7"/>
  <c r="F649" i="7"/>
  <c r="E650" i="7"/>
  <c r="F650" i="7"/>
  <c r="E651" i="7"/>
  <c r="F651" i="7"/>
  <c r="E652" i="7"/>
  <c r="F652" i="7"/>
  <c r="E653" i="7"/>
  <c r="F653" i="7"/>
  <c r="E654" i="7"/>
  <c r="F654" i="7"/>
  <c r="E655" i="7"/>
  <c r="F655" i="7"/>
  <c r="E656" i="7"/>
  <c r="F656" i="7"/>
  <c r="E657" i="7"/>
  <c r="F657" i="7"/>
  <c r="E658" i="7"/>
  <c r="F658" i="7"/>
  <c r="E659" i="7"/>
  <c r="F659" i="7"/>
  <c r="E660" i="7"/>
  <c r="F660" i="7"/>
  <c r="E661" i="7"/>
  <c r="F661" i="7"/>
  <c r="E662" i="7"/>
  <c r="F662" i="7"/>
  <c r="E663" i="7"/>
  <c r="F663" i="7"/>
  <c r="E664" i="7"/>
  <c r="F664" i="7"/>
  <c r="E665" i="7"/>
  <c r="F665" i="7"/>
  <c r="E666" i="7"/>
  <c r="F666" i="7"/>
  <c r="E667" i="7"/>
  <c r="F667" i="7"/>
  <c r="E668" i="7"/>
  <c r="F668" i="7"/>
  <c r="E669" i="7"/>
  <c r="F669" i="7"/>
  <c r="E670" i="7"/>
  <c r="F670" i="7"/>
  <c r="E671" i="7"/>
  <c r="F671" i="7"/>
  <c r="E672" i="7"/>
  <c r="F672" i="7"/>
  <c r="E673" i="7"/>
  <c r="F673" i="7"/>
  <c r="E674" i="7"/>
  <c r="F674" i="7"/>
  <c r="E675" i="7"/>
  <c r="F675" i="7"/>
  <c r="E676" i="7"/>
  <c r="F676" i="7"/>
  <c r="E677" i="7"/>
  <c r="F677" i="7"/>
  <c r="E678" i="7"/>
  <c r="F678" i="7"/>
  <c r="E679" i="7"/>
  <c r="F679" i="7"/>
  <c r="E680" i="7"/>
  <c r="F680" i="7"/>
  <c r="E681" i="7"/>
  <c r="F681" i="7"/>
  <c r="E682" i="7"/>
  <c r="F682" i="7"/>
  <c r="E683" i="7"/>
  <c r="F683" i="7"/>
  <c r="E684" i="7"/>
  <c r="F684" i="7"/>
  <c r="E685" i="7"/>
  <c r="F685" i="7"/>
  <c r="E686" i="7"/>
  <c r="F686" i="7"/>
  <c r="E687" i="7"/>
  <c r="F687" i="7"/>
  <c r="E688" i="7"/>
  <c r="F688" i="7"/>
  <c r="E689" i="7"/>
  <c r="F689" i="7"/>
  <c r="E690" i="7"/>
  <c r="F690" i="7"/>
  <c r="E691" i="7"/>
  <c r="F691" i="7"/>
  <c r="E692" i="7"/>
  <c r="F692" i="7"/>
  <c r="E693" i="7"/>
  <c r="F693" i="7"/>
  <c r="E694" i="7"/>
  <c r="F694" i="7"/>
  <c r="E695" i="7"/>
  <c r="F695" i="7"/>
  <c r="E696" i="7"/>
  <c r="F696" i="7"/>
  <c r="E697" i="7"/>
  <c r="F697" i="7"/>
  <c r="E698" i="7"/>
  <c r="F698" i="7"/>
  <c r="E699" i="7"/>
  <c r="F699" i="7"/>
  <c r="E700" i="7"/>
  <c r="F700" i="7"/>
  <c r="E701" i="7"/>
  <c r="F701" i="7"/>
  <c r="E702" i="7"/>
  <c r="F702" i="7"/>
  <c r="E703" i="7"/>
  <c r="F703" i="7"/>
  <c r="E704" i="7"/>
  <c r="F704" i="7"/>
  <c r="E705" i="7"/>
  <c r="F705" i="7"/>
  <c r="E706" i="7"/>
  <c r="F706" i="7"/>
  <c r="E707" i="7"/>
  <c r="F707" i="7"/>
  <c r="E708" i="7"/>
  <c r="F708" i="7"/>
  <c r="E709" i="7"/>
  <c r="F709" i="7"/>
  <c r="E710" i="7"/>
  <c r="F710" i="7"/>
  <c r="E711" i="7"/>
  <c r="F711" i="7"/>
  <c r="E712" i="7"/>
  <c r="F712" i="7"/>
  <c r="E713" i="7"/>
  <c r="F713" i="7"/>
  <c r="E714" i="7"/>
  <c r="F714" i="7"/>
  <c r="E715" i="7"/>
  <c r="F715" i="7"/>
  <c r="E716" i="7"/>
  <c r="F716" i="7"/>
  <c r="E717" i="7"/>
  <c r="F717" i="7"/>
  <c r="E718" i="7"/>
  <c r="F718" i="7"/>
  <c r="E719" i="7"/>
  <c r="F719" i="7"/>
  <c r="E720" i="7"/>
  <c r="F720" i="7"/>
  <c r="E721" i="7"/>
  <c r="F721" i="7"/>
  <c r="E722" i="7"/>
  <c r="F722" i="7"/>
  <c r="E723" i="7"/>
  <c r="F723" i="7"/>
  <c r="E724" i="7"/>
  <c r="F724" i="7"/>
  <c r="E725" i="7"/>
  <c r="F725" i="7"/>
  <c r="E726" i="7"/>
  <c r="F726" i="7"/>
  <c r="E727" i="7"/>
  <c r="F727" i="7"/>
  <c r="E728" i="7"/>
  <c r="F728" i="7"/>
  <c r="E729" i="7"/>
  <c r="F729" i="7"/>
  <c r="E730" i="7"/>
  <c r="F730" i="7"/>
  <c r="E731" i="7"/>
  <c r="F731" i="7"/>
  <c r="E732" i="7"/>
  <c r="F732" i="7"/>
  <c r="E733" i="7"/>
  <c r="F733" i="7"/>
  <c r="E734" i="7"/>
  <c r="F734" i="7"/>
  <c r="E735" i="7"/>
  <c r="F735" i="7"/>
  <c r="E736" i="7"/>
  <c r="F736" i="7"/>
  <c r="E737" i="7"/>
  <c r="F737" i="7"/>
  <c r="E738" i="7"/>
  <c r="F738" i="7"/>
  <c r="E739" i="7"/>
  <c r="F739" i="7"/>
  <c r="E740" i="7"/>
  <c r="F740" i="7"/>
  <c r="E741" i="7"/>
  <c r="F741" i="7"/>
  <c r="E742" i="7"/>
  <c r="F742" i="7"/>
  <c r="E743" i="7"/>
  <c r="F743" i="7"/>
  <c r="E744" i="7"/>
  <c r="F744" i="7"/>
  <c r="E745" i="7"/>
  <c r="F745" i="7"/>
  <c r="E746" i="7"/>
  <c r="F746" i="7"/>
  <c r="E747" i="7"/>
  <c r="F747" i="7"/>
  <c r="E748" i="7"/>
  <c r="F748" i="7"/>
  <c r="E749" i="7"/>
  <c r="F749" i="7"/>
  <c r="E750" i="7"/>
  <c r="F750" i="7"/>
  <c r="E751" i="7"/>
  <c r="F751" i="7"/>
  <c r="E752" i="7"/>
  <c r="F752" i="7"/>
  <c r="E753" i="7"/>
  <c r="F753" i="7"/>
  <c r="E754" i="7"/>
  <c r="F754" i="7"/>
  <c r="E755" i="7"/>
  <c r="F755" i="7"/>
  <c r="E756" i="7"/>
  <c r="F756" i="7"/>
  <c r="E757" i="7"/>
  <c r="F757" i="7"/>
  <c r="E758" i="7"/>
  <c r="F758" i="7"/>
  <c r="E759" i="7"/>
  <c r="F759" i="7"/>
  <c r="E760" i="7"/>
  <c r="F760" i="7"/>
  <c r="E761" i="7"/>
  <c r="F761" i="7"/>
  <c r="E762" i="7"/>
  <c r="F762" i="7"/>
  <c r="E763" i="7"/>
  <c r="F763" i="7"/>
  <c r="E764" i="7"/>
  <c r="F764" i="7"/>
  <c r="E765" i="7"/>
  <c r="F765" i="7"/>
  <c r="E766" i="7"/>
  <c r="F766" i="7"/>
  <c r="E767" i="7"/>
  <c r="F767" i="7"/>
  <c r="E768" i="7"/>
  <c r="F768" i="7"/>
  <c r="E769" i="7"/>
  <c r="F769" i="7"/>
  <c r="E770" i="7"/>
  <c r="F770" i="7"/>
  <c r="E771" i="7"/>
  <c r="F771" i="7"/>
  <c r="E772" i="7"/>
  <c r="F772" i="7"/>
  <c r="E773" i="7"/>
  <c r="F773" i="7"/>
  <c r="E774" i="7"/>
  <c r="F774" i="7"/>
  <c r="E775" i="7"/>
  <c r="F775" i="7"/>
  <c r="E776" i="7"/>
  <c r="F776" i="7"/>
  <c r="E777" i="7"/>
  <c r="F777" i="7"/>
  <c r="E778" i="7"/>
  <c r="F778" i="7"/>
  <c r="E779" i="7"/>
  <c r="F779" i="7"/>
  <c r="E780" i="7"/>
  <c r="F780" i="7"/>
  <c r="E781" i="7"/>
  <c r="F781" i="7"/>
  <c r="E782" i="7"/>
  <c r="F782" i="7"/>
  <c r="E783" i="7"/>
  <c r="F783" i="7"/>
  <c r="E784" i="7"/>
  <c r="F784" i="7"/>
  <c r="E785" i="7"/>
  <c r="F785" i="7"/>
  <c r="E786" i="7"/>
  <c r="F786" i="7"/>
  <c r="E787" i="7"/>
  <c r="F787" i="7"/>
  <c r="E788" i="7"/>
  <c r="F788" i="7"/>
  <c r="E789" i="7"/>
  <c r="F789" i="7"/>
  <c r="E790" i="7"/>
  <c r="F790" i="7"/>
  <c r="E791" i="7"/>
  <c r="F791" i="7"/>
  <c r="E792" i="7"/>
  <c r="F792" i="7"/>
  <c r="E793" i="7"/>
  <c r="F793" i="7"/>
  <c r="E794" i="7"/>
  <c r="F794" i="7"/>
  <c r="E795" i="7"/>
  <c r="F795" i="7"/>
  <c r="E796" i="7"/>
  <c r="F796" i="7"/>
  <c r="E797" i="7"/>
  <c r="F797" i="7"/>
  <c r="E798" i="7"/>
  <c r="F798" i="7"/>
  <c r="E799" i="7"/>
  <c r="F799" i="7"/>
  <c r="E800" i="7"/>
  <c r="F800" i="7"/>
  <c r="E801" i="7"/>
  <c r="F801" i="7"/>
  <c r="E802" i="7"/>
  <c r="F802" i="7"/>
  <c r="E803" i="7"/>
  <c r="F803" i="7"/>
  <c r="E804" i="7"/>
  <c r="F804" i="7"/>
  <c r="E805" i="7"/>
  <c r="F805" i="7"/>
  <c r="E806" i="7"/>
  <c r="F806" i="7"/>
  <c r="E807" i="7"/>
  <c r="F807" i="7"/>
  <c r="E808" i="7"/>
  <c r="F808" i="7"/>
  <c r="E809" i="7"/>
  <c r="F809" i="7"/>
  <c r="E810" i="7"/>
  <c r="F810" i="7"/>
  <c r="E811" i="7"/>
  <c r="F811" i="7"/>
  <c r="E812" i="7"/>
  <c r="F812" i="7"/>
  <c r="E813" i="7"/>
  <c r="F813" i="7"/>
  <c r="E814" i="7"/>
  <c r="F814" i="7"/>
  <c r="E815" i="7"/>
  <c r="F815" i="7"/>
  <c r="E816" i="7"/>
  <c r="F816" i="7"/>
  <c r="E817" i="7"/>
  <c r="F817" i="7"/>
  <c r="E818" i="7"/>
  <c r="F818" i="7"/>
  <c r="E819" i="7"/>
  <c r="F819" i="7"/>
  <c r="E820" i="7"/>
  <c r="F820" i="7"/>
  <c r="E821" i="7"/>
  <c r="F821" i="7"/>
  <c r="E822" i="7"/>
  <c r="F822" i="7"/>
  <c r="E823" i="7"/>
  <c r="F823" i="7"/>
  <c r="E824" i="7"/>
  <c r="F824" i="7"/>
  <c r="E825" i="7"/>
  <c r="F825" i="7"/>
  <c r="E826" i="7"/>
  <c r="F826" i="7"/>
  <c r="E827" i="7"/>
  <c r="F827" i="7"/>
  <c r="E828" i="7"/>
  <c r="F828" i="7"/>
  <c r="E829" i="7"/>
  <c r="F829" i="7"/>
  <c r="E830" i="7"/>
  <c r="F830" i="7"/>
  <c r="E831" i="7"/>
  <c r="F831" i="7"/>
  <c r="E832" i="7"/>
  <c r="F832" i="7"/>
  <c r="E833" i="7"/>
  <c r="F833" i="7"/>
  <c r="E834" i="7"/>
  <c r="F834" i="7"/>
  <c r="E835" i="7"/>
  <c r="F835" i="7"/>
  <c r="E836" i="7"/>
  <c r="F836" i="7"/>
  <c r="E837" i="7"/>
  <c r="F837" i="7"/>
  <c r="E838" i="7"/>
  <c r="F838" i="7"/>
  <c r="E839" i="7"/>
  <c r="F839" i="7"/>
  <c r="E840" i="7"/>
  <c r="F840" i="7"/>
  <c r="E841" i="7"/>
  <c r="F841" i="7"/>
  <c r="E842" i="7"/>
  <c r="F842" i="7"/>
  <c r="E843" i="7"/>
  <c r="F843" i="7"/>
  <c r="E844" i="7"/>
  <c r="F844" i="7"/>
  <c r="E845" i="7"/>
  <c r="F845" i="7"/>
  <c r="E846" i="7"/>
  <c r="F846" i="7"/>
  <c r="E847" i="7"/>
  <c r="F847" i="7"/>
  <c r="E848" i="7"/>
  <c r="F848" i="7"/>
  <c r="E849" i="7"/>
  <c r="F849" i="7"/>
  <c r="E850" i="7"/>
  <c r="F850" i="7"/>
  <c r="E851" i="7"/>
  <c r="F851" i="7"/>
  <c r="E852" i="7"/>
  <c r="F852" i="7"/>
  <c r="E853" i="7"/>
  <c r="F853" i="7"/>
  <c r="E854" i="7"/>
  <c r="F854" i="7"/>
  <c r="E855" i="7"/>
  <c r="F855" i="7"/>
  <c r="E856" i="7"/>
  <c r="F856" i="7"/>
  <c r="E857" i="7"/>
  <c r="F857" i="7"/>
  <c r="E858" i="7"/>
  <c r="F858" i="7"/>
  <c r="E859" i="7"/>
  <c r="F859" i="7"/>
  <c r="E860" i="7"/>
  <c r="F860" i="7"/>
  <c r="E861" i="7"/>
  <c r="F861" i="7"/>
  <c r="E862" i="7"/>
  <c r="F862" i="7"/>
  <c r="E863" i="7"/>
  <c r="F863" i="7"/>
  <c r="E864" i="7"/>
  <c r="F864" i="7"/>
  <c r="E865" i="7"/>
  <c r="F865" i="7"/>
  <c r="E866" i="7"/>
  <c r="F866" i="7"/>
  <c r="E867" i="7"/>
  <c r="F867" i="7"/>
  <c r="E868" i="7"/>
  <c r="F868" i="7"/>
  <c r="E869" i="7"/>
  <c r="F869" i="7"/>
  <c r="E870" i="7"/>
  <c r="F870" i="7"/>
  <c r="E871" i="7"/>
  <c r="F871" i="7"/>
  <c r="E872" i="7"/>
  <c r="F872" i="7"/>
  <c r="E873" i="7"/>
  <c r="F873" i="7"/>
  <c r="E874" i="7"/>
  <c r="F874" i="7"/>
  <c r="E875" i="7"/>
  <c r="F875" i="7"/>
  <c r="E876" i="7"/>
  <c r="F876" i="7"/>
  <c r="E877" i="7"/>
  <c r="F877" i="7"/>
  <c r="E878" i="7"/>
  <c r="F878" i="7"/>
  <c r="E879" i="7"/>
  <c r="F879" i="7"/>
  <c r="E880" i="7"/>
  <c r="F880" i="7"/>
  <c r="E881" i="7"/>
  <c r="F881" i="7"/>
  <c r="E882" i="7"/>
  <c r="F882" i="7"/>
  <c r="E883" i="7"/>
  <c r="F883" i="7"/>
  <c r="E884" i="7"/>
  <c r="F884" i="7"/>
  <c r="E885" i="7"/>
  <c r="F885" i="7"/>
  <c r="E886" i="7"/>
  <c r="F886" i="7"/>
  <c r="E887" i="7"/>
  <c r="F887" i="7"/>
  <c r="E888" i="7"/>
  <c r="F888" i="7"/>
  <c r="E889" i="7"/>
  <c r="F889" i="7"/>
  <c r="E890" i="7"/>
  <c r="F890" i="7"/>
  <c r="E891" i="7"/>
  <c r="F891" i="7"/>
  <c r="E892" i="7"/>
  <c r="F892" i="7"/>
  <c r="E893" i="7"/>
  <c r="F893" i="7"/>
  <c r="E894" i="7"/>
  <c r="F894" i="7"/>
  <c r="E895" i="7"/>
  <c r="F895" i="7"/>
  <c r="E896" i="7"/>
  <c r="F896" i="7"/>
  <c r="E897" i="7"/>
  <c r="F897" i="7"/>
  <c r="E898" i="7"/>
  <c r="F898" i="7"/>
  <c r="E899" i="7"/>
  <c r="F899" i="7"/>
  <c r="E900" i="7"/>
  <c r="F900" i="7"/>
  <c r="E901" i="7"/>
  <c r="F901" i="7"/>
  <c r="E902" i="7"/>
  <c r="F902" i="7"/>
  <c r="E903" i="7"/>
  <c r="F903" i="7"/>
  <c r="E904" i="7"/>
  <c r="F904" i="7"/>
  <c r="E905" i="7"/>
  <c r="F905" i="7"/>
  <c r="E906" i="7"/>
  <c r="F906" i="7"/>
  <c r="E907" i="7"/>
  <c r="F907" i="7"/>
  <c r="E908" i="7"/>
  <c r="F908" i="7"/>
  <c r="E909" i="7"/>
  <c r="F909" i="7"/>
  <c r="E910" i="7"/>
  <c r="F910" i="7"/>
  <c r="E911" i="7"/>
  <c r="F911" i="7"/>
  <c r="E912" i="7"/>
  <c r="F912" i="7"/>
  <c r="E913" i="7"/>
  <c r="F913" i="7"/>
  <c r="E914" i="7"/>
  <c r="F914" i="7"/>
  <c r="E915" i="7"/>
  <c r="F915" i="7"/>
  <c r="E916" i="7"/>
  <c r="F916" i="7"/>
  <c r="E917" i="7"/>
  <c r="F917" i="7"/>
  <c r="E918" i="7"/>
  <c r="F918" i="7"/>
  <c r="E919" i="7"/>
  <c r="F919" i="7"/>
  <c r="E920" i="7"/>
  <c r="F920" i="7"/>
  <c r="E921" i="7"/>
  <c r="F921" i="7"/>
  <c r="E922" i="7"/>
  <c r="F922" i="7"/>
  <c r="E923" i="7"/>
  <c r="F923" i="7"/>
  <c r="E924" i="7"/>
  <c r="F924" i="7"/>
  <c r="E925" i="7"/>
  <c r="F925" i="7"/>
  <c r="E926" i="7"/>
  <c r="F926" i="7"/>
  <c r="E927" i="7"/>
  <c r="F927" i="7"/>
  <c r="E928" i="7"/>
  <c r="F928" i="7"/>
  <c r="E929" i="7"/>
  <c r="F929" i="7"/>
  <c r="E930" i="7"/>
  <c r="F930" i="7"/>
  <c r="E931" i="7"/>
  <c r="F931" i="7"/>
  <c r="E932" i="7"/>
  <c r="F932" i="7"/>
  <c r="E933" i="7"/>
  <c r="F933" i="7"/>
  <c r="E934" i="7"/>
  <c r="F934" i="7"/>
  <c r="E935" i="7"/>
  <c r="F935" i="7"/>
  <c r="E936" i="7"/>
  <c r="F936" i="7"/>
  <c r="E937" i="7"/>
  <c r="F937" i="7"/>
  <c r="E938" i="7"/>
  <c r="F938" i="7"/>
  <c r="E939" i="7"/>
  <c r="F939" i="7"/>
  <c r="E940" i="7"/>
  <c r="F940" i="7"/>
  <c r="E941" i="7"/>
  <c r="F941" i="7"/>
  <c r="E942" i="7"/>
  <c r="F942" i="7"/>
  <c r="E943" i="7"/>
  <c r="F943" i="7"/>
  <c r="E944" i="7"/>
  <c r="F944" i="7"/>
  <c r="E945" i="7"/>
  <c r="F945" i="7"/>
  <c r="E946" i="7"/>
  <c r="F946" i="7"/>
  <c r="E947" i="7"/>
  <c r="F947" i="7"/>
  <c r="E948" i="7"/>
  <c r="F948" i="7"/>
  <c r="E949" i="7"/>
  <c r="F949" i="7"/>
  <c r="E950" i="7"/>
  <c r="F950" i="7"/>
  <c r="E951" i="7"/>
  <c r="F951" i="7"/>
  <c r="E952" i="7"/>
  <c r="F952" i="7"/>
  <c r="E953" i="7"/>
  <c r="F953" i="7"/>
  <c r="E954" i="7"/>
  <c r="F954" i="7"/>
  <c r="E955" i="7"/>
  <c r="F955" i="7"/>
  <c r="E956" i="7"/>
  <c r="F956" i="7"/>
  <c r="E957" i="7"/>
  <c r="F957" i="7"/>
  <c r="E958" i="7"/>
  <c r="F958" i="7"/>
  <c r="E959" i="7"/>
  <c r="F959" i="7"/>
  <c r="E960" i="7"/>
  <c r="F960" i="7"/>
  <c r="E961" i="7"/>
  <c r="F961" i="7"/>
  <c r="E962" i="7"/>
  <c r="F962" i="7"/>
  <c r="E963" i="7"/>
  <c r="F963" i="7"/>
  <c r="E964" i="7"/>
  <c r="F964" i="7"/>
  <c r="E965" i="7"/>
  <c r="F965" i="7"/>
  <c r="E966" i="7"/>
  <c r="F966" i="7"/>
  <c r="E967" i="7"/>
  <c r="F967" i="7"/>
  <c r="E968" i="7"/>
  <c r="F968" i="7"/>
  <c r="E969" i="7"/>
  <c r="F969" i="7"/>
  <c r="E970" i="7"/>
  <c r="F970" i="7"/>
  <c r="E971" i="7"/>
  <c r="F971" i="7"/>
  <c r="E972" i="7"/>
  <c r="F972" i="7"/>
  <c r="E973" i="7"/>
  <c r="F973" i="7"/>
  <c r="E974" i="7"/>
  <c r="F974" i="7"/>
  <c r="E975" i="7"/>
  <c r="F975" i="7"/>
  <c r="E976" i="7"/>
  <c r="F976" i="7"/>
  <c r="E977" i="7"/>
  <c r="F977" i="7"/>
  <c r="E978" i="7"/>
  <c r="F978" i="7"/>
  <c r="E979" i="7"/>
  <c r="F979" i="7"/>
  <c r="E980" i="7"/>
  <c r="F980" i="7"/>
  <c r="E981" i="7"/>
  <c r="F981" i="7"/>
  <c r="E982" i="7"/>
  <c r="F982" i="7"/>
  <c r="E983" i="7"/>
  <c r="F983" i="7"/>
  <c r="E984" i="7"/>
  <c r="F984" i="7"/>
  <c r="E985" i="7"/>
  <c r="F985" i="7"/>
  <c r="E986" i="7"/>
  <c r="F986" i="7"/>
  <c r="E987" i="7"/>
  <c r="F987" i="7"/>
  <c r="E988" i="7"/>
  <c r="F988" i="7"/>
  <c r="E989" i="7"/>
  <c r="F989" i="7"/>
  <c r="E990" i="7"/>
  <c r="F990" i="7"/>
  <c r="E991" i="7"/>
  <c r="F991" i="7"/>
  <c r="E992" i="7"/>
  <c r="F992" i="7"/>
  <c r="E993" i="7"/>
  <c r="F993" i="7"/>
  <c r="E994" i="7"/>
  <c r="F994" i="7"/>
  <c r="E995" i="7"/>
  <c r="F995" i="7"/>
  <c r="E996" i="7"/>
  <c r="F996" i="7"/>
  <c r="E997" i="7"/>
  <c r="F997" i="7"/>
  <c r="E998" i="7"/>
  <c r="F998" i="7"/>
  <c r="E999" i="7"/>
  <c r="F999" i="7"/>
  <c r="E1000" i="7"/>
  <c r="F1000" i="7"/>
  <c r="E1001" i="7"/>
  <c r="F1001" i="7"/>
  <c r="E1002" i="7"/>
  <c r="F1002" i="7"/>
  <c r="E1003" i="7"/>
  <c r="F1003" i="7"/>
  <c r="E1004" i="7"/>
  <c r="F1004" i="7"/>
  <c r="E1005" i="7"/>
  <c r="F1005" i="7"/>
  <c r="E1006" i="7"/>
  <c r="F1006" i="7"/>
  <c r="E1007" i="7"/>
  <c r="F1007" i="7"/>
  <c r="E1008" i="7"/>
  <c r="F1008" i="7"/>
  <c r="E1009" i="7"/>
  <c r="F1009" i="7"/>
  <c r="E1010" i="7"/>
  <c r="F1010" i="7"/>
  <c r="E1011" i="7"/>
  <c r="F1011" i="7"/>
  <c r="E1012" i="7"/>
  <c r="F1012" i="7"/>
  <c r="E1013" i="7"/>
  <c r="F1013" i="7"/>
  <c r="E1014" i="7"/>
  <c r="F1014" i="7"/>
  <c r="E1015" i="7"/>
  <c r="F1015" i="7"/>
  <c r="E1016" i="7"/>
  <c r="F1016" i="7"/>
  <c r="E1017" i="7"/>
  <c r="F1017" i="7"/>
  <c r="E1018" i="7"/>
  <c r="F1018" i="7"/>
  <c r="E1019" i="7"/>
  <c r="F1019" i="7"/>
  <c r="E1020" i="7"/>
  <c r="F1020" i="7"/>
  <c r="E1021" i="7"/>
  <c r="F1021" i="7"/>
  <c r="E1022" i="7"/>
  <c r="F1022" i="7"/>
  <c r="E1023" i="7"/>
  <c r="F1023" i="7"/>
  <c r="E1024" i="7"/>
  <c r="F1024" i="7"/>
  <c r="E1025" i="7"/>
  <c r="F1025" i="7"/>
  <c r="E1026" i="7"/>
  <c r="F1026" i="7"/>
  <c r="E1027" i="7"/>
  <c r="F1027" i="7"/>
  <c r="E1028" i="7"/>
  <c r="F1028" i="7"/>
  <c r="E1029" i="7"/>
  <c r="F1029" i="7"/>
  <c r="E1030" i="7"/>
  <c r="F1030" i="7"/>
  <c r="E1031" i="7"/>
  <c r="F1031" i="7"/>
  <c r="E1032" i="7"/>
  <c r="F1032" i="7"/>
  <c r="E1033" i="7"/>
  <c r="F1033" i="7"/>
  <c r="E1034" i="7"/>
  <c r="F1034" i="7"/>
  <c r="E1035" i="7"/>
  <c r="F1035" i="7"/>
  <c r="E1036" i="7"/>
  <c r="F1036" i="7"/>
  <c r="E1037" i="7"/>
  <c r="F1037" i="7"/>
  <c r="E1038" i="7"/>
  <c r="F1038" i="7"/>
  <c r="E1039" i="7"/>
  <c r="F1039" i="7"/>
  <c r="E1040" i="7"/>
  <c r="F1040" i="7"/>
  <c r="E1041" i="7"/>
  <c r="F1041" i="7"/>
  <c r="E1042" i="7"/>
  <c r="F1042" i="7"/>
  <c r="E1043" i="7"/>
  <c r="F1043" i="7"/>
  <c r="E1044" i="7"/>
  <c r="F1044" i="7"/>
  <c r="E1045" i="7"/>
  <c r="F1045" i="7"/>
  <c r="E1046" i="7"/>
  <c r="F1046" i="7"/>
  <c r="E1047" i="7"/>
  <c r="F1047" i="7"/>
  <c r="E1048" i="7"/>
  <c r="F1048" i="7"/>
  <c r="E1049" i="7"/>
  <c r="F1049" i="7"/>
  <c r="E1050" i="7"/>
  <c r="F1050" i="7"/>
  <c r="E1051" i="7"/>
  <c r="F1051" i="7"/>
  <c r="E1052" i="7"/>
  <c r="F1052" i="7"/>
  <c r="E1053" i="7"/>
  <c r="F1053" i="7"/>
  <c r="E1054" i="7"/>
  <c r="F1054" i="7"/>
  <c r="E1055" i="7"/>
  <c r="F1055" i="7"/>
  <c r="E1056" i="7"/>
  <c r="F1056" i="7"/>
  <c r="E1057" i="7"/>
  <c r="F1057" i="7"/>
  <c r="E1058" i="7"/>
  <c r="F1058" i="7"/>
  <c r="E1059" i="7"/>
  <c r="F1059" i="7"/>
  <c r="E1060" i="7"/>
  <c r="F1060" i="7"/>
  <c r="E1061" i="7"/>
  <c r="F1061" i="7"/>
  <c r="E1062" i="7"/>
  <c r="F1062" i="7"/>
  <c r="E1063" i="7"/>
  <c r="F1063" i="7"/>
  <c r="E1064" i="7"/>
  <c r="F1064" i="7"/>
  <c r="E1065" i="7"/>
  <c r="F1065" i="7"/>
  <c r="E1066" i="7"/>
  <c r="F1066" i="7"/>
  <c r="E1067" i="7"/>
  <c r="F1067" i="7"/>
  <c r="E1068" i="7"/>
  <c r="F1068" i="7"/>
  <c r="E1069" i="7"/>
  <c r="F1069" i="7"/>
  <c r="E1070" i="7"/>
  <c r="F1070" i="7"/>
  <c r="E1071" i="7"/>
  <c r="F1071" i="7"/>
  <c r="E1072" i="7"/>
  <c r="F1072" i="7"/>
  <c r="E1073" i="7"/>
  <c r="F1073" i="7"/>
  <c r="E1074" i="7"/>
  <c r="F1074" i="7"/>
  <c r="E1075" i="7"/>
  <c r="F1075" i="7"/>
  <c r="E1076" i="7"/>
  <c r="F1076" i="7"/>
  <c r="E1077" i="7"/>
  <c r="F1077" i="7"/>
  <c r="E1078" i="7"/>
  <c r="F1078" i="7"/>
  <c r="E1079" i="7"/>
  <c r="F1079" i="7"/>
  <c r="E1080" i="7"/>
  <c r="F1080" i="7"/>
  <c r="E1081" i="7"/>
  <c r="F1081" i="7"/>
  <c r="E1082" i="7"/>
  <c r="F1082" i="7"/>
  <c r="E1083" i="7"/>
  <c r="F1083" i="7"/>
  <c r="E1084" i="7"/>
  <c r="F1084" i="7"/>
  <c r="E1085" i="7"/>
  <c r="F1085" i="7"/>
  <c r="E1086" i="7"/>
  <c r="F1086" i="7"/>
  <c r="E1087" i="7"/>
  <c r="F1087" i="7"/>
  <c r="E1088" i="7"/>
  <c r="F1088" i="7"/>
  <c r="E1089" i="7"/>
  <c r="F1089" i="7"/>
  <c r="E1090" i="7"/>
  <c r="F1090" i="7"/>
  <c r="E1091" i="7"/>
  <c r="F1091" i="7"/>
  <c r="E1092" i="7"/>
  <c r="F1092" i="7"/>
  <c r="E1093" i="7"/>
  <c r="F1093" i="7"/>
  <c r="E1094" i="7"/>
  <c r="F1094" i="7"/>
  <c r="E1095" i="7"/>
  <c r="F1095" i="7"/>
  <c r="E1096" i="7"/>
  <c r="F1096" i="7"/>
  <c r="E1097" i="7"/>
  <c r="F1097" i="7"/>
  <c r="E1098" i="7"/>
  <c r="F1098" i="7"/>
  <c r="E1099" i="7"/>
  <c r="F1099" i="7"/>
  <c r="E1100" i="7"/>
  <c r="F1100" i="7"/>
  <c r="E1101" i="7"/>
  <c r="F1101" i="7"/>
  <c r="E1102" i="7"/>
  <c r="F1102" i="7"/>
  <c r="E1103" i="7"/>
  <c r="F1103" i="7"/>
  <c r="E1104" i="7"/>
  <c r="F1104" i="7"/>
  <c r="E1105" i="7"/>
  <c r="F1105" i="7"/>
  <c r="E1106" i="7"/>
  <c r="F1106" i="7"/>
  <c r="E1107" i="7"/>
  <c r="F1107" i="7"/>
  <c r="E1108" i="7"/>
  <c r="F1108" i="7"/>
  <c r="E1109" i="7"/>
  <c r="F1109" i="7"/>
  <c r="E1110" i="7"/>
  <c r="F1110" i="7"/>
  <c r="E1111" i="7"/>
  <c r="F1111" i="7"/>
  <c r="E1112" i="7"/>
  <c r="F1112" i="7"/>
  <c r="E1113" i="7"/>
  <c r="F1113" i="7"/>
  <c r="E1114" i="7"/>
  <c r="F1114" i="7"/>
  <c r="E1115" i="7"/>
  <c r="F1115" i="7"/>
  <c r="E1116" i="7"/>
  <c r="F1116" i="7"/>
  <c r="E1117" i="7"/>
  <c r="F1117" i="7"/>
  <c r="E1118" i="7"/>
  <c r="F1118" i="7"/>
  <c r="E1119" i="7"/>
  <c r="F1119" i="7"/>
  <c r="E1120" i="7"/>
  <c r="F1120" i="7"/>
  <c r="E1121" i="7"/>
  <c r="F1121" i="7"/>
  <c r="E1122" i="7"/>
  <c r="F1122" i="7"/>
  <c r="E1123" i="7"/>
  <c r="F1123" i="7"/>
  <c r="E1124" i="7"/>
  <c r="F1124" i="7"/>
  <c r="E1125" i="7"/>
  <c r="F1125" i="7"/>
  <c r="E1126" i="7"/>
  <c r="F1126" i="7"/>
  <c r="E1127" i="7"/>
  <c r="F1127" i="7"/>
  <c r="E1128" i="7"/>
  <c r="F1128" i="7"/>
  <c r="E1129" i="7"/>
  <c r="F1129" i="7"/>
  <c r="E1130" i="7"/>
  <c r="F1130" i="7"/>
  <c r="E1131" i="7"/>
  <c r="F1131" i="7"/>
  <c r="E1132" i="7"/>
  <c r="F1132" i="7"/>
  <c r="E1133" i="7"/>
  <c r="F1133" i="7"/>
  <c r="E1134" i="7"/>
  <c r="F1134" i="7"/>
  <c r="E1135" i="7"/>
  <c r="F1135" i="7"/>
  <c r="E1136" i="7"/>
  <c r="F1136" i="7"/>
  <c r="E1137" i="7"/>
  <c r="F1137" i="7"/>
  <c r="E1138" i="7"/>
  <c r="F1138" i="7"/>
  <c r="E1139" i="7"/>
  <c r="F1139" i="7"/>
  <c r="E1140" i="7"/>
  <c r="F1140" i="7"/>
  <c r="E1141" i="7"/>
  <c r="F1141" i="7"/>
  <c r="E1142" i="7"/>
  <c r="F1142" i="7"/>
  <c r="E1143" i="7"/>
  <c r="F1143" i="7"/>
  <c r="E1144" i="7"/>
  <c r="F1144" i="7"/>
  <c r="E1145" i="7"/>
  <c r="F1145" i="7"/>
  <c r="E1146" i="7"/>
  <c r="F1146" i="7"/>
  <c r="E1147" i="7"/>
  <c r="F1147" i="7"/>
  <c r="E1148" i="7"/>
  <c r="F1148" i="7"/>
  <c r="E1149" i="7"/>
  <c r="F1149" i="7"/>
  <c r="E1150" i="7"/>
  <c r="F1150" i="7"/>
  <c r="E1151" i="7"/>
  <c r="F1151" i="7"/>
  <c r="E1152" i="7"/>
  <c r="F1152" i="7"/>
  <c r="E1153" i="7"/>
  <c r="F1153" i="7"/>
  <c r="E1154" i="7"/>
  <c r="F1154" i="7"/>
  <c r="E1155" i="7"/>
  <c r="F1155" i="7"/>
  <c r="E1156" i="7"/>
  <c r="F1156" i="7"/>
  <c r="E1157" i="7"/>
  <c r="F1157" i="7"/>
  <c r="E1158" i="7"/>
  <c r="F1158" i="7"/>
  <c r="E1159" i="7"/>
  <c r="F1159" i="7"/>
  <c r="E1160" i="7"/>
  <c r="F1160" i="7"/>
  <c r="E1161" i="7"/>
  <c r="F1161" i="7"/>
  <c r="E1162" i="7"/>
  <c r="F1162" i="7"/>
  <c r="E1163" i="7"/>
  <c r="F1163" i="7"/>
  <c r="E1164" i="7"/>
  <c r="F1164" i="7"/>
  <c r="E1165" i="7"/>
  <c r="F1165" i="7"/>
  <c r="E1166" i="7"/>
  <c r="F1166" i="7"/>
  <c r="E1167" i="7"/>
  <c r="F1167" i="7"/>
  <c r="E1168" i="7"/>
  <c r="F1168" i="7"/>
  <c r="E1169" i="7"/>
  <c r="F1169" i="7"/>
  <c r="E1170" i="7"/>
  <c r="F1170" i="7"/>
  <c r="E1171" i="7"/>
  <c r="F1171" i="7"/>
  <c r="E1172" i="7"/>
  <c r="F1172" i="7"/>
  <c r="E1173" i="7"/>
  <c r="F1173" i="7"/>
  <c r="E1174" i="7"/>
  <c r="F1174" i="7"/>
  <c r="E1175" i="7"/>
  <c r="F1175" i="7"/>
  <c r="E1176" i="7"/>
  <c r="F1176" i="7"/>
  <c r="E1177" i="7"/>
  <c r="F1177" i="7"/>
  <c r="E1178" i="7"/>
  <c r="F1178" i="7"/>
  <c r="E1179" i="7"/>
  <c r="F1179" i="7"/>
  <c r="E1180" i="7"/>
  <c r="F1180" i="7"/>
  <c r="E1181" i="7"/>
  <c r="F1181" i="7"/>
  <c r="E1182" i="7"/>
  <c r="F1182" i="7"/>
  <c r="E1183" i="7"/>
  <c r="F1183" i="7"/>
  <c r="E1184" i="7"/>
  <c r="F1184" i="7"/>
  <c r="E1185" i="7"/>
  <c r="F1185" i="7"/>
  <c r="E1186" i="7"/>
  <c r="F1186" i="7"/>
  <c r="E1187" i="7"/>
  <c r="F1187" i="7"/>
  <c r="E1188" i="7"/>
  <c r="F1188" i="7"/>
  <c r="E1189" i="7"/>
  <c r="F1189" i="7"/>
  <c r="E1190" i="7"/>
  <c r="F1190" i="7"/>
  <c r="E1191" i="7"/>
  <c r="F1191" i="7"/>
  <c r="E1192" i="7"/>
  <c r="F1192" i="7"/>
  <c r="E1193" i="7"/>
  <c r="F1193" i="7"/>
  <c r="E1194" i="7"/>
  <c r="F1194" i="7"/>
  <c r="E1195" i="7"/>
  <c r="F1195" i="7"/>
  <c r="E1196" i="7"/>
  <c r="F1196" i="7"/>
  <c r="E1197" i="7"/>
  <c r="F1197" i="7"/>
  <c r="E1198" i="7"/>
  <c r="F1198" i="7"/>
  <c r="E1199" i="7"/>
  <c r="F1199" i="7"/>
  <c r="E1200" i="7"/>
  <c r="F1200" i="7"/>
  <c r="E1201" i="7"/>
  <c r="F1201" i="7"/>
  <c r="E1202" i="7"/>
  <c r="F1202" i="7"/>
  <c r="E1203" i="7"/>
  <c r="F1203" i="7"/>
  <c r="E1204" i="7"/>
  <c r="F1204" i="7"/>
  <c r="E1205" i="7"/>
  <c r="F1205" i="7"/>
  <c r="E1206" i="7"/>
  <c r="F1206" i="7"/>
  <c r="E1207" i="7"/>
  <c r="F1207" i="7"/>
  <c r="E1208" i="7"/>
  <c r="F1208" i="7"/>
  <c r="E1209" i="7"/>
  <c r="F1209" i="7"/>
  <c r="E1210" i="7"/>
  <c r="F1210" i="7"/>
  <c r="E1211" i="7"/>
  <c r="F1211" i="7"/>
  <c r="E1212" i="7"/>
  <c r="F1212" i="7"/>
  <c r="E1213" i="7"/>
  <c r="F1213" i="7"/>
  <c r="E1214" i="7"/>
  <c r="F1214" i="7"/>
  <c r="E1215" i="7"/>
  <c r="F1215" i="7"/>
  <c r="E1216" i="7"/>
  <c r="F1216" i="7"/>
  <c r="E1217" i="7"/>
  <c r="F1217" i="7"/>
  <c r="E1218" i="7"/>
  <c r="F1218" i="7"/>
  <c r="E1219" i="7"/>
  <c r="F1219" i="7"/>
  <c r="E1220" i="7"/>
  <c r="F1220" i="7"/>
  <c r="E1221" i="7"/>
  <c r="F1221" i="7"/>
  <c r="E1222" i="7"/>
  <c r="F1222" i="7"/>
  <c r="E1223" i="7"/>
  <c r="F1223" i="7"/>
  <c r="E1224" i="7"/>
  <c r="F1224" i="7"/>
  <c r="E1225" i="7"/>
  <c r="F1225" i="7"/>
  <c r="E1226" i="7"/>
  <c r="F1226" i="7"/>
  <c r="E1227" i="7"/>
  <c r="F1227" i="7"/>
  <c r="E1228" i="7"/>
  <c r="F1228" i="7"/>
  <c r="E1229" i="7"/>
  <c r="F1229" i="7"/>
  <c r="E1230" i="7"/>
  <c r="F1230" i="7"/>
  <c r="E1231" i="7"/>
  <c r="F1231" i="7"/>
  <c r="E1232" i="7"/>
  <c r="F1232" i="7"/>
  <c r="E1233" i="7"/>
  <c r="F1233" i="7"/>
  <c r="E1234" i="7"/>
  <c r="F1234" i="7"/>
  <c r="E1235" i="7"/>
  <c r="F1235" i="7"/>
  <c r="E1236" i="7"/>
  <c r="F1236" i="7"/>
  <c r="E1237" i="7"/>
  <c r="F1237" i="7"/>
  <c r="E1238" i="7"/>
  <c r="F1238" i="7"/>
  <c r="E1239" i="7"/>
  <c r="F1239" i="7"/>
  <c r="E1240" i="7"/>
  <c r="F1240" i="7"/>
  <c r="E1241" i="7"/>
  <c r="F1241" i="7"/>
  <c r="E1242" i="7"/>
  <c r="F1242" i="7"/>
  <c r="E1243" i="7"/>
  <c r="F1243" i="7"/>
  <c r="E1244" i="7"/>
  <c r="F1244" i="7"/>
  <c r="E1245" i="7"/>
  <c r="F1245" i="7"/>
  <c r="E1246" i="7"/>
  <c r="F1246" i="7"/>
  <c r="E1247" i="7"/>
  <c r="F1247" i="7"/>
  <c r="E1248" i="7"/>
  <c r="F1248" i="7"/>
  <c r="E1249" i="7"/>
  <c r="F1249" i="7"/>
  <c r="E1250" i="7"/>
  <c r="F1250" i="7"/>
  <c r="E1251" i="7"/>
  <c r="F1251" i="7"/>
  <c r="E1252" i="7"/>
  <c r="F1252" i="7"/>
  <c r="E1253" i="7"/>
  <c r="F1253" i="7"/>
  <c r="E1254" i="7"/>
  <c r="F1254" i="7"/>
  <c r="E1255" i="7"/>
  <c r="F1255" i="7"/>
  <c r="E1256" i="7"/>
  <c r="F1256" i="7"/>
  <c r="E1257" i="7"/>
  <c r="F1257" i="7"/>
  <c r="E1258" i="7"/>
  <c r="F1258" i="7"/>
  <c r="E1259" i="7"/>
  <c r="F1259" i="7"/>
  <c r="E1260" i="7"/>
  <c r="F1260" i="7"/>
  <c r="E1261" i="7"/>
  <c r="F1261" i="7"/>
  <c r="E1262" i="7"/>
  <c r="F1262" i="7"/>
  <c r="E1263" i="7"/>
  <c r="F1263" i="7"/>
  <c r="E1264" i="7"/>
  <c r="F1264" i="7"/>
  <c r="E1265" i="7"/>
  <c r="F1265" i="7"/>
  <c r="E1266" i="7"/>
  <c r="F1266" i="7"/>
  <c r="E1267" i="7"/>
  <c r="F1267" i="7"/>
  <c r="E1268" i="7"/>
  <c r="F1268" i="7"/>
  <c r="E1269" i="7"/>
  <c r="F1269" i="7"/>
  <c r="E1270" i="7"/>
  <c r="F1270" i="7"/>
  <c r="E1271" i="7"/>
  <c r="F1271" i="7"/>
  <c r="E1272" i="7"/>
  <c r="F1272" i="7"/>
  <c r="E1273" i="7"/>
  <c r="F1273" i="7"/>
  <c r="E1274" i="7"/>
  <c r="F1274" i="7"/>
  <c r="E1275" i="7"/>
  <c r="F1275" i="7"/>
  <c r="E1276" i="7"/>
  <c r="F1276" i="7"/>
  <c r="E1277" i="7"/>
  <c r="F1277" i="7"/>
  <c r="E1278" i="7"/>
  <c r="F1278" i="7"/>
  <c r="E1279" i="7"/>
  <c r="F1279" i="7"/>
  <c r="E1280" i="7"/>
  <c r="F1280" i="7"/>
  <c r="E1281" i="7"/>
  <c r="F1281" i="7"/>
  <c r="E1282" i="7"/>
  <c r="F1282" i="7"/>
  <c r="E1283" i="7"/>
  <c r="F1283" i="7"/>
  <c r="E1284" i="7"/>
  <c r="F1284" i="7"/>
  <c r="E1285" i="7"/>
  <c r="F1285" i="7"/>
  <c r="E1286" i="7"/>
  <c r="F1286" i="7"/>
  <c r="E1287" i="7"/>
  <c r="F1287" i="7"/>
  <c r="E1288" i="7"/>
  <c r="F1288" i="7"/>
  <c r="E1289" i="7"/>
  <c r="F1289" i="7"/>
  <c r="E1290" i="7"/>
  <c r="F1290" i="7"/>
  <c r="E1291" i="7"/>
  <c r="F1291" i="7"/>
  <c r="E1292" i="7"/>
  <c r="F1292" i="7"/>
  <c r="E1293" i="7"/>
  <c r="F1293" i="7"/>
  <c r="E1294" i="7"/>
  <c r="F1294" i="7"/>
  <c r="E1295" i="7"/>
  <c r="F1295" i="7"/>
  <c r="E1296" i="7"/>
  <c r="F1296" i="7"/>
  <c r="E1297" i="7"/>
  <c r="F1297" i="7"/>
  <c r="E1298" i="7"/>
  <c r="F1298" i="7"/>
  <c r="E1299" i="7"/>
  <c r="F1299" i="7"/>
  <c r="E1300" i="7"/>
  <c r="F1300" i="7"/>
  <c r="E1301" i="7"/>
  <c r="F1301" i="7"/>
  <c r="E1302" i="7"/>
  <c r="F1302" i="7"/>
  <c r="E1303" i="7"/>
  <c r="F1303" i="7"/>
  <c r="E1304" i="7"/>
  <c r="F1304" i="7"/>
  <c r="E1305" i="7"/>
  <c r="F1305" i="7"/>
  <c r="E1306" i="7"/>
  <c r="F1306" i="7"/>
  <c r="E1307" i="7"/>
  <c r="F1307" i="7"/>
  <c r="E1308" i="7"/>
  <c r="F1308" i="7"/>
  <c r="E1309" i="7"/>
  <c r="F1309" i="7"/>
  <c r="E1310" i="7"/>
  <c r="F1310" i="7"/>
  <c r="E1311" i="7"/>
  <c r="F1311" i="7"/>
  <c r="E1312" i="7"/>
  <c r="F1312" i="7"/>
  <c r="E1313" i="7"/>
  <c r="F1313" i="7"/>
  <c r="E1314" i="7"/>
  <c r="F1314" i="7"/>
  <c r="E1315" i="7"/>
  <c r="F1315" i="7"/>
  <c r="E1316" i="7"/>
  <c r="F1316" i="7"/>
  <c r="E1317" i="7"/>
  <c r="F1317" i="7"/>
  <c r="E1318" i="7"/>
  <c r="F1318" i="7"/>
  <c r="E1319" i="7"/>
  <c r="F1319" i="7"/>
  <c r="E1320" i="7"/>
  <c r="F1320" i="7"/>
  <c r="E1321" i="7"/>
  <c r="F1321" i="7"/>
  <c r="E1322" i="7"/>
  <c r="F1322" i="7"/>
  <c r="E1323" i="7"/>
  <c r="F1323" i="7"/>
  <c r="E1324" i="7"/>
  <c r="F1324" i="7"/>
  <c r="E1325" i="7"/>
  <c r="F1325" i="7"/>
  <c r="E1326" i="7"/>
  <c r="F1326" i="7"/>
  <c r="E1327" i="7"/>
  <c r="F1327" i="7"/>
  <c r="E1328" i="7"/>
  <c r="F1328" i="7"/>
  <c r="E1329" i="7"/>
  <c r="F1329" i="7"/>
  <c r="E1330" i="7"/>
  <c r="F1330" i="7"/>
  <c r="E1331" i="7"/>
  <c r="F1331" i="7"/>
  <c r="E1332" i="7"/>
  <c r="F1332" i="7"/>
  <c r="E1333" i="7"/>
  <c r="F1333" i="7"/>
  <c r="E1334" i="7"/>
  <c r="F1334" i="7"/>
  <c r="E1335" i="7"/>
  <c r="F1335" i="7"/>
  <c r="E1336" i="7"/>
  <c r="F1336" i="7"/>
  <c r="E1337" i="7"/>
  <c r="F1337" i="7"/>
  <c r="E1338" i="7"/>
  <c r="F1338" i="7"/>
  <c r="E1339" i="7"/>
  <c r="F1339" i="7"/>
  <c r="E1340" i="7"/>
  <c r="F1340" i="7"/>
  <c r="E1341" i="7"/>
  <c r="F1341" i="7"/>
  <c r="E1342" i="7"/>
  <c r="F1342" i="7"/>
  <c r="E1343" i="7"/>
  <c r="F1343" i="7"/>
  <c r="E1344" i="7"/>
  <c r="F1344" i="7"/>
  <c r="E1345" i="7"/>
  <c r="F1345" i="7"/>
  <c r="E1346" i="7"/>
  <c r="F1346" i="7"/>
  <c r="E1347" i="7"/>
  <c r="F1347" i="7"/>
  <c r="E1348" i="7"/>
  <c r="F1348" i="7"/>
  <c r="E1349" i="7"/>
  <c r="F1349" i="7"/>
  <c r="E1350" i="7"/>
  <c r="F1350" i="7"/>
  <c r="E1351" i="7"/>
  <c r="F1351" i="7"/>
  <c r="E1352" i="7"/>
  <c r="F1352" i="7"/>
  <c r="E1353" i="7"/>
  <c r="F1353" i="7"/>
  <c r="E1354" i="7"/>
  <c r="F1354" i="7"/>
  <c r="E1355" i="7"/>
  <c r="F1355" i="7"/>
  <c r="E1356" i="7"/>
  <c r="F1356" i="7"/>
  <c r="E1357" i="7"/>
  <c r="F1357" i="7"/>
  <c r="E1358" i="7"/>
  <c r="F1358" i="7"/>
  <c r="E1359" i="7"/>
  <c r="F1359" i="7"/>
  <c r="E1360" i="7"/>
  <c r="F1360" i="7"/>
  <c r="E1361" i="7"/>
  <c r="F1361" i="7"/>
  <c r="E1362" i="7"/>
  <c r="F1362" i="7"/>
  <c r="E1363" i="7"/>
  <c r="F1363" i="7"/>
  <c r="E1364" i="7"/>
  <c r="F1364" i="7"/>
  <c r="E1365" i="7"/>
  <c r="F1365" i="7"/>
  <c r="E1366" i="7"/>
  <c r="F1366" i="7"/>
  <c r="E1367" i="7"/>
  <c r="F1367" i="7"/>
  <c r="E1368" i="7"/>
  <c r="F1368" i="7"/>
  <c r="E1369" i="7"/>
  <c r="F1369" i="7"/>
  <c r="E1370" i="7"/>
  <c r="F1370" i="7"/>
  <c r="E1371" i="7"/>
  <c r="F1371" i="7"/>
  <c r="E1372" i="7"/>
  <c r="F1372" i="7"/>
  <c r="E1373" i="7"/>
  <c r="F1373" i="7"/>
  <c r="E1374" i="7"/>
  <c r="F1374" i="7"/>
  <c r="E1375" i="7"/>
  <c r="F1375" i="7"/>
  <c r="E1376" i="7"/>
  <c r="F1376" i="7"/>
  <c r="E1377" i="7"/>
  <c r="F1377" i="7"/>
  <c r="E1378" i="7"/>
  <c r="F1378" i="7"/>
  <c r="E1379" i="7"/>
  <c r="F1379" i="7"/>
  <c r="E1380" i="7"/>
  <c r="F1380" i="7"/>
  <c r="E1381" i="7"/>
  <c r="F1381" i="7"/>
  <c r="E1382" i="7"/>
  <c r="F1382" i="7"/>
  <c r="E1383" i="7"/>
  <c r="F1383" i="7"/>
  <c r="E1384" i="7"/>
  <c r="F1384" i="7"/>
  <c r="E1385" i="7"/>
  <c r="F1385" i="7"/>
  <c r="E1386" i="7"/>
  <c r="F1386" i="7"/>
  <c r="E1387" i="7"/>
  <c r="F1387" i="7"/>
  <c r="E1388" i="7"/>
  <c r="F1388" i="7"/>
  <c r="E1389" i="7"/>
  <c r="F1389" i="7"/>
  <c r="E1390" i="7"/>
  <c r="F1390" i="7"/>
  <c r="E1391" i="7"/>
  <c r="F1391" i="7"/>
  <c r="E1392" i="7"/>
  <c r="F1392" i="7"/>
  <c r="E1393" i="7"/>
  <c r="F1393" i="7"/>
  <c r="E1394" i="7"/>
  <c r="F1394" i="7"/>
  <c r="E1395" i="7"/>
  <c r="F1395" i="7"/>
  <c r="E1396" i="7"/>
  <c r="F1396" i="7"/>
  <c r="E1397" i="7"/>
  <c r="F1397" i="7"/>
  <c r="E1398" i="7"/>
  <c r="F1398" i="7"/>
  <c r="E1399" i="7"/>
  <c r="F1399" i="7"/>
  <c r="E1400" i="7"/>
  <c r="F1400" i="7"/>
  <c r="E1401" i="7"/>
  <c r="F1401" i="7"/>
  <c r="E1402" i="7"/>
  <c r="F1402" i="7"/>
  <c r="E1403" i="7"/>
  <c r="F1403" i="7"/>
  <c r="E1404" i="7"/>
  <c r="F1404" i="7"/>
  <c r="E1405" i="7"/>
  <c r="F1405" i="7"/>
  <c r="E1406" i="7"/>
  <c r="F1406" i="7"/>
  <c r="E1407" i="7"/>
  <c r="F1407" i="7"/>
  <c r="E1408" i="7"/>
  <c r="F1408" i="7"/>
  <c r="E1409" i="7"/>
  <c r="F1409" i="7"/>
  <c r="E1410" i="7"/>
  <c r="F1410" i="7"/>
  <c r="E1411" i="7"/>
  <c r="F1411" i="7"/>
  <c r="E1412" i="7"/>
  <c r="F1412" i="7"/>
  <c r="E1413" i="7"/>
  <c r="F1413" i="7"/>
  <c r="E1414" i="7"/>
  <c r="F1414" i="7"/>
  <c r="E1415" i="7"/>
  <c r="F1415" i="7"/>
  <c r="E1416" i="7"/>
  <c r="F1416" i="7"/>
  <c r="E1417" i="7"/>
  <c r="F1417" i="7"/>
  <c r="E1418" i="7"/>
  <c r="F1418" i="7"/>
  <c r="E1419" i="7"/>
  <c r="F1419" i="7"/>
  <c r="E1420" i="7"/>
  <c r="F1420" i="7"/>
  <c r="E1421" i="7"/>
  <c r="F1421" i="7"/>
  <c r="E1422" i="7"/>
  <c r="F1422" i="7"/>
  <c r="E1423" i="7"/>
  <c r="F1423" i="7"/>
  <c r="E1424" i="7"/>
  <c r="F1424" i="7"/>
  <c r="E1425" i="7"/>
  <c r="F1425" i="7"/>
  <c r="E1426" i="7"/>
  <c r="F1426" i="7"/>
  <c r="E1427" i="7"/>
  <c r="F1427" i="7"/>
  <c r="E1428" i="7"/>
  <c r="F1428" i="7"/>
  <c r="E1429" i="7"/>
  <c r="F1429" i="7"/>
  <c r="E1430" i="7"/>
  <c r="F1430" i="7"/>
  <c r="E1431" i="7"/>
  <c r="F1431" i="7"/>
  <c r="E1432" i="7"/>
  <c r="F1432" i="7"/>
  <c r="E1433" i="7"/>
  <c r="F1433" i="7"/>
  <c r="E1434" i="7"/>
  <c r="F1434" i="7"/>
  <c r="E1435" i="7"/>
  <c r="F1435" i="7"/>
  <c r="E1436" i="7"/>
  <c r="F1436" i="7"/>
  <c r="E1437" i="7"/>
  <c r="F1437" i="7"/>
  <c r="E1438" i="7"/>
  <c r="F1438" i="7"/>
  <c r="E1439" i="7"/>
  <c r="F1439" i="7"/>
  <c r="E1440" i="7"/>
  <c r="F1440" i="7"/>
  <c r="E1441" i="7"/>
  <c r="F1441" i="7"/>
  <c r="E1442" i="7"/>
  <c r="F1442" i="7"/>
  <c r="E1443" i="7"/>
  <c r="F1443" i="7"/>
  <c r="E1444" i="7"/>
  <c r="F1444" i="7"/>
  <c r="E1445" i="7"/>
  <c r="F1445" i="7"/>
  <c r="E1446" i="7"/>
  <c r="F1446" i="7"/>
  <c r="E1447" i="7"/>
  <c r="F1447" i="7"/>
  <c r="E1448" i="7"/>
  <c r="F1448" i="7"/>
  <c r="E1449" i="7"/>
  <c r="F1449" i="7"/>
  <c r="E1450" i="7"/>
  <c r="F1450" i="7"/>
  <c r="E1451" i="7"/>
  <c r="F1451" i="7"/>
  <c r="E1452" i="7"/>
  <c r="F1452" i="7"/>
  <c r="E1453" i="7"/>
  <c r="F1453" i="7"/>
  <c r="E1454" i="7"/>
  <c r="F1454" i="7"/>
  <c r="E1455" i="7"/>
  <c r="F1455" i="7"/>
  <c r="E1456" i="7"/>
  <c r="F1456" i="7"/>
  <c r="E1457" i="7"/>
  <c r="F1457" i="7"/>
  <c r="E1458" i="7"/>
  <c r="F1458" i="7"/>
  <c r="E1459" i="7"/>
  <c r="F1459" i="7"/>
  <c r="E1460" i="7"/>
  <c r="F1460" i="7"/>
  <c r="E1461" i="7"/>
  <c r="F1461" i="7"/>
  <c r="E1462" i="7"/>
  <c r="F1462" i="7"/>
  <c r="E1463" i="7"/>
  <c r="F1463" i="7"/>
  <c r="E1464" i="7"/>
  <c r="F1464" i="7"/>
  <c r="E1465" i="7"/>
  <c r="F1465" i="7"/>
  <c r="E1466" i="7"/>
  <c r="F1466" i="7"/>
  <c r="E1467" i="7"/>
  <c r="F1467" i="7"/>
  <c r="E1468" i="7"/>
  <c r="F1468" i="7"/>
  <c r="E1469" i="7"/>
  <c r="F1469" i="7"/>
  <c r="E1470" i="7"/>
  <c r="F1470" i="7"/>
  <c r="E1471" i="7"/>
  <c r="F1471" i="7"/>
  <c r="E1472" i="7"/>
  <c r="F1472" i="7"/>
  <c r="E1473" i="7"/>
  <c r="F1473" i="7"/>
  <c r="E1474" i="7"/>
  <c r="F1474" i="7"/>
  <c r="E1475" i="7"/>
  <c r="F1475" i="7"/>
  <c r="E1476" i="7"/>
  <c r="F1476" i="7"/>
  <c r="E1477" i="7"/>
  <c r="F1477" i="7"/>
  <c r="E1478" i="7"/>
  <c r="F1478" i="7"/>
  <c r="E1479" i="7"/>
  <c r="F1479" i="7"/>
  <c r="E1480" i="7"/>
  <c r="F1480" i="7"/>
  <c r="E1481" i="7"/>
  <c r="F1481" i="7"/>
  <c r="E1482" i="7"/>
  <c r="F1482" i="7"/>
  <c r="E1483" i="7"/>
  <c r="F1483" i="7"/>
  <c r="E1484" i="7"/>
  <c r="F1484" i="7"/>
  <c r="E1485" i="7"/>
  <c r="F1485" i="7"/>
  <c r="E1486" i="7"/>
  <c r="F1486" i="7"/>
  <c r="E1487" i="7"/>
  <c r="F1487" i="7"/>
  <c r="E1488" i="7"/>
  <c r="F1488" i="7"/>
  <c r="E1489" i="7"/>
  <c r="F1489" i="7"/>
  <c r="E1490" i="7"/>
  <c r="F1490" i="7"/>
  <c r="E1491" i="7"/>
  <c r="F1491" i="7"/>
  <c r="E1492" i="7"/>
  <c r="F1492" i="7"/>
  <c r="E1493" i="7"/>
  <c r="F1493" i="7"/>
  <c r="F1494" i="7"/>
  <c r="D1493" i="7"/>
  <c r="D1492" i="7"/>
  <c r="D1491" i="7"/>
  <c r="D1490" i="7"/>
  <c r="D1489" i="7"/>
  <c r="D1488" i="7"/>
  <c r="D1487" i="7"/>
  <c r="D1486" i="7"/>
  <c r="D1485" i="7"/>
  <c r="D1484" i="7"/>
  <c r="D1483" i="7"/>
  <c r="D1482" i="7"/>
  <c r="D1481" i="7"/>
  <c r="D1480" i="7"/>
  <c r="D1479" i="7"/>
  <c r="D1478" i="7"/>
  <c r="D1477" i="7"/>
  <c r="D1476" i="7"/>
  <c r="D1475" i="7"/>
  <c r="D1474" i="7"/>
  <c r="D1473" i="7"/>
  <c r="D1472" i="7"/>
  <c r="D1471" i="7"/>
  <c r="D1470" i="7"/>
  <c r="D1469" i="7"/>
  <c r="D1468" i="7"/>
  <c r="D1467" i="7"/>
  <c r="D1466" i="7"/>
  <c r="D1465" i="7"/>
  <c r="D1464" i="7"/>
  <c r="D1463" i="7"/>
  <c r="D1462" i="7"/>
  <c r="D1461" i="7"/>
  <c r="D1460" i="7"/>
  <c r="D1459" i="7"/>
  <c r="D1458" i="7"/>
  <c r="D1457" i="7"/>
  <c r="D1456" i="7"/>
  <c r="D1455" i="7"/>
  <c r="D1454" i="7"/>
  <c r="D1453" i="7"/>
  <c r="D1452" i="7"/>
  <c r="D1451" i="7"/>
  <c r="D1450" i="7"/>
  <c r="D1449" i="7"/>
  <c r="D1448" i="7"/>
  <c r="D1447" i="7"/>
  <c r="D1446" i="7"/>
  <c r="D1445" i="7"/>
  <c r="D1444" i="7"/>
  <c r="D1443" i="7"/>
  <c r="D1442" i="7"/>
  <c r="D1441" i="7"/>
  <c r="D1440" i="7"/>
  <c r="D1439" i="7"/>
  <c r="D1438" i="7"/>
  <c r="D1437" i="7"/>
  <c r="D1436" i="7"/>
  <c r="D1435" i="7"/>
  <c r="D1434" i="7"/>
  <c r="D1433" i="7"/>
  <c r="D1432" i="7"/>
  <c r="D1431" i="7"/>
  <c r="D1430" i="7"/>
  <c r="D1429" i="7"/>
  <c r="D1428" i="7"/>
  <c r="D1427" i="7"/>
  <c r="D1426" i="7"/>
  <c r="D1425" i="7"/>
  <c r="D1424" i="7"/>
  <c r="D1423" i="7"/>
  <c r="D1422" i="7"/>
  <c r="D1421" i="7"/>
  <c r="D1420" i="7"/>
  <c r="D1419" i="7"/>
  <c r="D1418" i="7"/>
  <c r="D1417" i="7"/>
  <c r="D1416" i="7"/>
  <c r="D1415" i="7"/>
  <c r="D1414" i="7"/>
  <c r="D1413" i="7"/>
  <c r="D1412" i="7"/>
  <c r="D1411" i="7"/>
  <c r="D1410" i="7"/>
  <c r="D1409" i="7"/>
  <c r="D1408" i="7"/>
  <c r="D1407" i="7"/>
  <c r="D1406" i="7"/>
  <c r="D1405" i="7"/>
  <c r="D1404" i="7"/>
  <c r="D1403" i="7"/>
  <c r="D1402" i="7"/>
  <c r="D1401" i="7"/>
  <c r="D1400" i="7"/>
  <c r="D1399" i="7"/>
  <c r="D1398" i="7"/>
  <c r="D1397" i="7"/>
  <c r="D1396" i="7"/>
  <c r="D1395" i="7"/>
  <c r="D1394" i="7"/>
  <c r="D1393" i="7"/>
  <c r="D1392" i="7"/>
  <c r="D1391" i="7"/>
  <c r="D1390" i="7"/>
  <c r="D1389" i="7"/>
  <c r="D1388" i="7"/>
  <c r="D1387" i="7"/>
  <c r="D1386" i="7"/>
  <c r="D1385" i="7"/>
  <c r="D1384" i="7"/>
  <c r="D1383" i="7"/>
  <c r="D1382" i="7"/>
  <c r="D1381" i="7"/>
  <c r="D1380" i="7"/>
  <c r="D1379" i="7"/>
  <c r="D1378" i="7"/>
  <c r="D1377" i="7"/>
  <c r="D1376" i="7"/>
  <c r="D1375" i="7"/>
  <c r="D1374" i="7"/>
  <c r="D1373" i="7"/>
  <c r="D1372" i="7"/>
  <c r="D1371" i="7"/>
  <c r="D1370" i="7"/>
  <c r="D1369" i="7"/>
  <c r="D1368" i="7"/>
  <c r="D1367" i="7"/>
  <c r="D1366" i="7"/>
  <c r="D1365" i="7"/>
  <c r="D1364" i="7"/>
  <c r="D1363" i="7"/>
  <c r="D1362" i="7"/>
  <c r="D1361" i="7"/>
  <c r="D1360" i="7"/>
  <c r="D1359" i="7"/>
  <c r="D1358" i="7"/>
  <c r="D1357" i="7"/>
  <c r="D1356" i="7"/>
  <c r="D1355" i="7"/>
  <c r="D1354" i="7"/>
  <c r="D1353" i="7"/>
  <c r="D1352" i="7"/>
  <c r="D1351" i="7"/>
  <c r="D1350" i="7"/>
  <c r="D1349" i="7"/>
  <c r="D1348" i="7"/>
  <c r="D1347" i="7"/>
  <c r="D1346" i="7"/>
  <c r="D1345" i="7"/>
  <c r="D1344" i="7"/>
  <c r="D1343" i="7"/>
  <c r="D1342" i="7"/>
  <c r="D1341" i="7"/>
  <c r="D1340" i="7"/>
  <c r="D1339" i="7"/>
  <c r="D1338" i="7"/>
  <c r="D1337" i="7"/>
  <c r="D1336" i="7"/>
  <c r="D1335" i="7"/>
  <c r="D1334" i="7"/>
  <c r="D1333" i="7"/>
  <c r="D1332" i="7"/>
  <c r="D1331" i="7"/>
  <c r="D1330" i="7"/>
  <c r="D1329" i="7"/>
  <c r="D1328" i="7"/>
  <c r="D1327" i="7"/>
  <c r="D1326" i="7"/>
  <c r="D1325" i="7"/>
  <c r="D1324" i="7"/>
  <c r="D1323" i="7"/>
  <c r="D1322" i="7"/>
  <c r="D1321" i="7"/>
  <c r="D1320" i="7"/>
  <c r="D1319" i="7"/>
  <c r="D1318" i="7"/>
  <c r="D1317" i="7"/>
  <c r="D1316" i="7"/>
  <c r="D1315" i="7"/>
  <c r="D1314" i="7"/>
  <c r="D1313" i="7"/>
  <c r="D1312" i="7"/>
  <c r="D1311" i="7"/>
  <c r="D1310" i="7"/>
  <c r="D1309" i="7"/>
  <c r="D1308" i="7"/>
  <c r="D1307" i="7"/>
  <c r="D1306" i="7"/>
  <c r="D1305" i="7"/>
  <c r="D1304" i="7"/>
  <c r="D1303" i="7"/>
  <c r="D1302" i="7"/>
  <c r="D1301" i="7"/>
  <c r="D1300" i="7"/>
  <c r="D1299" i="7"/>
  <c r="D1298" i="7"/>
  <c r="D1297" i="7"/>
  <c r="D1296" i="7"/>
  <c r="D1295" i="7"/>
  <c r="D1294" i="7"/>
  <c r="D1293" i="7"/>
  <c r="D1292" i="7"/>
  <c r="D1291" i="7"/>
  <c r="D1290" i="7"/>
  <c r="D1289" i="7"/>
  <c r="D1288" i="7"/>
  <c r="D1287" i="7"/>
  <c r="D1286" i="7"/>
  <c r="D1285" i="7"/>
  <c r="D1284" i="7"/>
  <c r="D1283" i="7"/>
  <c r="D1282" i="7"/>
  <c r="D1281" i="7"/>
  <c r="D1280" i="7"/>
  <c r="D1279" i="7"/>
  <c r="D1278" i="7"/>
  <c r="D1277" i="7"/>
  <c r="D1276" i="7"/>
  <c r="D1275" i="7"/>
  <c r="D1274" i="7"/>
  <c r="D1273" i="7"/>
  <c r="D1272" i="7"/>
  <c r="D1271" i="7"/>
  <c r="D1270" i="7"/>
  <c r="D1269" i="7"/>
  <c r="D1268" i="7"/>
  <c r="D1267" i="7"/>
  <c r="D1266" i="7"/>
  <c r="D1265" i="7"/>
  <c r="D1264" i="7"/>
  <c r="D1263" i="7"/>
  <c r="D1262" i="7"/>
  <c r="D1261" i="7"/>
  <c r="D1260" i="7"/>
  <c r="D1259" i="7"/>
  <c r="D1258" i="7"/>
  <c r="D1257" i="7"/>
  <c r="D1256" i="7"/>
  <c r="D1255" i="7"/>
  <c r="D1254" i="7"/>
  <c r="D1253" i="7"/>
  <c r="D1252" i="7"/>
  <c r="D1251" i="7"/>
  <c r="D1250" i="7"/>
  <c r="D1249" i="7"/>
  <c r="D1248" i="7"/>
  <c r="D1247" i="7"/>
  <c r="D1246" i="7"/>
  <c r="D1245" i="7"/>
  <c r="D1244" i="7"/>
  <c r="D1243" i="7"/>
  <c r="D1242" i="7"/>
  <c r="D1241" i="7"/>
  <c r="D1240" i="7"/>
  <c r="D1239" i="7"/>
  <c r="D1238" i="7"/>
  <c r="D1237" i="7"/>
  <c r="D1236" i="7"/>
  <c r="D1235" i="7"/>
  <c r="D1234" i="7"/>
  <c r="D1233" i="7"/>
  <c r="D1232" i="7"/>
  <c r="D1231" i="7"/>
  <c r="D1230" i="7"/>
  <c r="D1229" i="7"/>
  <c r="D1228" i="7"/>
  <c r="D1227" i="7"/>
  <c r="D1226" i="7"/>
  <c r="D1225" i="7"/>
  <c r="D1224" i="7"/>
  <c r="D1223" i="7"/>
  <c r="D1222" i="7"/>
  <c r="D1221" i="7"/>
  <c r="D1220" i="7"/>
  <c r="D1219" i="7"/>
  <c r="D1218" i="7"/>
  <c r="D1217" i="7"/>
  <c r="D1216" i="7"/>
  <c r="D1215" i="7"/>
  <c r="D1214" i="7"/>
  <c r="D1213" i="7"/>
  <c r="D1212" i="7"/>
  <c r="D1211" i="7"/>
  <c r="D1210" i="7"/>
  <c r="D1209" i="7"/>
  <c r="D1208" i="7"/>
  <c r="D1207" i="7"/>
  <c r="D1206" i="7"/>
  <c r="D1205" i="7"/>
  <c r="D1204" i="7"/>
  <c r="D1203" i="7"/>
  <c r="D1202" i="7"/>
  <c r="D1201" i="7"/>
  <c r="D1200" i="7"/>
  <c r="D1199" i="7"/>
  <c r="D1198" i="7"/>
  <c r="D1197" i="7"/>
  <c r="D1196" i="7"/>
  <c r="D1195" i="7"/>
  <c r="D1194" i="7"/>
  <c r="D1193" i="7"/>
  <c r="D1192" i="7"/>
  <c r="D1191" i="7"/>
  <c r="D1190" i="7"/>
  <c r="D1189" i="7"/>
  <c r="D1188" i="7"/>
  <c r="D1187" i="7"/>
  <c r="D1186" i="7"/>
  <c r="D1185" i="7"/>
  <c r="D1184" i="7"/>
  <c r="D1183" i="7"/>
  <c r="D1182" i="7"/>
  <c r="D1181" i="7"/>
  <c r="D1180" i="7"/>
  <c r="D1179" i="7"/>
  <c r="D1178" i="7"/>
  <c r="D1177" i="7"/>
  <c r="D1176" i="7"/>
  <c r="D1175" i="7"/>
  <c r="D1174" i="7"/>
  <c r="D1173" i="7"/>
  <c r="D1172" i="7"/>
  <c r="D1171" i="7"/>
  <c r="D1170" i="7"/>
  <c r="D1169" i="7"/>
  <c r="D1168" i="7"/>
  <c r="D1167" i="7"/>
  <c r="D1166" i="7"/>
  <c r="D1165" i="7"/>
  <c r="D1164" i="7"/>
  <c r="D1163" i="7"/>
  <c r="D1162" i="7"/>
  <c r="D1161" i="7"/>
  <c r="D1160" i="7"/>
  <c r="D1159" i="7"/>
  <c r="D1158" i="7"/>
  <c r="D1157" i="7"/>
  <c r="D1156" i="7"/>
  <c r="D1155" i="7"/>
  <c r="D1154" i="7"/>
  <c r="D1153" i="7"/>
  <c r="D1152" i="7"/>
  <c r="D1151" i="7"/>
  <c r="D1150" i="7"/>
  <c r="D1149" i="7"/>
  <c r="D1148" i="7"/>
  <c r="D1147" i="7"/>
  <c r="D1146" i="7"/>
  <c r="D1145" i="7"/>
  <c r="D1144" i="7"/>
  <c r="D1143" i="7"/>
  <c r="D1142" i="7"/>
  <c r="D1141" i="7"/>
  <c r="D1140" i="7"/>
  <c r="D1139" i="7"/>
  <c r="D1138" i="7"/>
  <c r="D1137" i="7"/>
  <c r="D1136" i="7"/>
  <c r="D1135" i="7"/>
  <c r="D1134" i="7"/>
  <c r="D1133" i="7"/>
  <c r="D1132" i="7"/>
  <c r="D1131" i="7"/>
  <c r="D1130" i="7"/>
  <c r="D1129" i="7"/>
  <c r="D1128" i="7"/>
  <c r="D1127" i="7"/>
  <c r="D1126" i="7"/>
  <c r="D1125" i="7"/>
  <c r="D1124" i="7"/>
  <c r="D1123" i="7"/>
  <c r="D1122" i="7"/>
  <c r="D1121" i="7"/>
  <c r="D1120" i="7"/>
  <c r="D1119" i="7"/>
  <c r="D1118" i="7"/>
  <c r="D1117" i="7"/>
  <c r="D1116" i="7"/>
  <c r="D1115" i="7"/>
  <c r="D1114" i="7"/>
  <c r="D1113" i="7"/>
  <c r="D1112" i="7"/>
  <c r="D1111" i="7"/>
  <c r="D1110" i="7"/>
  <c r="D1109" i="7"/>
  <c r="D1108" i="7"/>
  <c r="D1107" i="7"/>
  <c r="D1106" i="7"/>
  <c r="D1105" i="7"/>
  <c r="D1104" i="7"/>
  <c r="D1103" i="7"/>
  <c r="D1102" i="7"/>
  <c r="D1101" i="7"/>
  <c r="D1100" i="7"/>
  <c r="D1099" i="7"/>
  <c r="D1098" i="7"/>
  <c r="D1097" i="7"/>
  <c r="D1096" i="7"/>
  <c r="D1095" i="7"/>
  <c r="D1094" i="7"/>
  <c r="D1093" i="7"/>
  <c r="D1092" i="7"/>
  <c r="D1091" i="7"/>
  <c r="D1090" i="7"/>
  <c r="D1089" i="7"/>
  <c r="D1088" i="7"/>
  <c r="D1087" i="7"/>
  <c r="D1086" i="7"/>
  <c r="D1085" i="7"/>
  <c r="D1084" i="7"/>
  <c r="D1083" i="7"/>
  <c r="D1082" i="7"/>
  <c r="D1081" i="7"/>
  <c r="D1080" i="7"/>
  <c r="D1079" i="7"/>
  <c r="D1078" i="7"/>
  <c r="D1077" i="7"/>
  <c r="D1076" i="7"/>
  <c r="D1075" i="7"/>
  <c r="D1074" i="7"/>
  <c r="D1073" i="7"/>
  <c r="D1072" i="7"/>
  <c r="D1071" i="7"/>
  <c r="D1070" i="7"/>
  <c r="D1069" i="7"/>
  <c r="D1068" i="7"/>
  <c r="D1067" i="7"/>
  <c r="D1066" i="7"/>
  <c r="D1065" i="7"/>
  <c r="D1064" i="7"/>
  <c r="D1063" i="7"/>
  <c r="D1062" i="7"/>
  <c r="D1061" i="7"/>
  <c r="D1060" i="7"/>
  <c r="D1059" i="7"/>
  <c r="D1058" i="7"/>
  <c r="D1057" i="7"/>
  <c r="D1056" i="7"/>
  <c r="D1055" i="7"/>
  <c r="D1054" i="7"/>
  <c r="D1053" i="7"/>
  <c r="D1052" i="7"/>
  <c r="D1051" i="7"/>
  <c r="D1050" i="7"/>
  <c r="D1049" i="7"/>
  <c r="D1048" i="7"/>
  <c r="D1047" i="7"/>
  <c r="D1046" i="7"/>
  <c r="D1045" i="7"/>
  <c r="D1044" i="7"/>
  <c r="D1043" i="7"/>
  <c r="D1042" i="7"/>
  <c r="D1041" i="7"/>
  <c r="D1040" i="7"/>
  <c r="D1039" i="7"/>
  <c r="D1038" i="7"/>
  <c r="D1037" i="7"/>
  <c r="D1036" i="7"/>
  <c r="D1035" i="7"/>
  <c r="D1034" i="7"/>
  <c r="D1033" i="7"/>
  <c r="D1032" i="7"/>
  <c r="D1031" i="7"/>
  <c r="D1030" i="7"/>
  <c r="D1029" i="7"/>
  <c r="D1028" i="7"/>
  <c r="D1027" i="7"/>
  <c r="D1026" i="7"/>
  <c r="D1025" i="7"/>
  <c r="D1024" i="7"/>
  <c r="D1023" i="7"/>
  <c r="D1022" i="7"/>
  <c r="D1021" i="7"/>
  <c r="D1020" i="7"/>
  <c r="D1019" i="7"/>
  <c r="D1018" i="7"/>
  <c r="D1017" i="7"/>
  <c r="D1016" i="7"/>
  <c r="D1015" i="7"/>
  <c r="D1014" i="7"/>
  <c r="D1013" i="7"/>
  <c r="D1012" i="7"/>
  <c r="D1011" i="7"/>
  <c r="D1010" i="7"/>
  <c r="D1009" i="7"/>
  <c r="D1008" i="7"/>
  <c r="D1007" i="7"/>
  <c r="D1006" i="7"/>
  <c r="D1005" i="7"/>
  <c r="D1004" i="7"/>
  <c r="D1003" i="7"/>
  <c r="D1002" i="7"/>
  <c r="D1001" i="7"/>
  <c r="D1000" i="7"/>
  <c r="D999" i="7"/>
  <c r="D998" i="7"/>
  <c r="D997" i="7"/>
  <c r="D996" i="7"/>
  <c r="D995" i="7"/>
  <c r="D994" i="7"/>
  <c r="D993" i="7"/>
  <c r="D992" i="7"/>
  <c r="D991" i="7"/>
  <c r="D990" i="7"/>
  <c r="D989" i="7"/>
  <c r="D988" i="7"/>
  <c r="D987" i="7"/>
  <c r="D986" i="7"/>
  <c r="D985" i="7"/>
  <c r="D984" i="7"/>
  <c r="D983" i="7"/>
  <c r="D982" i="7"/>
  <c r="D981" i="7"/>
  <c r="D980" i="7"/>
  <c r="D979" i="7"/>
  <c r="D978" i="7"/>
  <c r="D977" i="7"/>
  <c r="D976" i="7"/>
  <c r="D975" i="7"/>
  <c r="D974" i="7"/>
  <c r="D973" i="7"/>
  <c r="D972" i="7"/>
  <c r="D971" i="7"/>
  <c r="D970" i="7"/>
  <c r="D969" i="7"/>
  <c r="D968" i="7"/>
  <c r="D967" i="7"/>
  <c r="D966" i="7"/>
  <c r="D965" i="7"/>
  <c r="D964" i="7"/>
  <c r="D963" i="7"/>
  <c r="D962" i="7"/>
  <c r="D961" i="7"/>
  <c r="D960" i="7"/>
  <c r="D959" i="7"/>
  <c r="D958" i="7"/>
  <c r="D957" i="7"/>
  <c r="D956" i="7"/>
  <c r="D955" i="7"/>
  <c r="D954" i="7"/>
  <c r="D953" i="7"/>
  <c r="D952" i="7"/>
  <c r="D951" i="7"/>
  <c r="D950" i="7"/>
  <c r="D949" i="7"/>
  <c r="D948" i="7"/>
  <c r="D947" i="7"/>
  <c r="D946" i="7"/>
  <c r="D945" i="7"/>
  <c r="D944" i="7"/>
  <c r="D943" i="7"/>
  <c r="D942" i="7"/>
  <c r="D941" i="7"/>
  <c r="D940" i="7"/>
  <c r="D939" i="7"/>
  <c r="D938" i="7"/>
  <c r="D937" i="7"/>
  <c r="D936" i="7"/>
  <c r="D935" i="7"/>
  <c r="D934" i="7"/>
  <c r="D933" i="7"/>
  <c r="D932" i="7"/>
  <c r="D931" i="7"/>
  <c r="D930" i="7"/>
  <c r="D929" i="7"/>
  <c r="D928" i="7"/>
  <c r="D927" i="7"/>
  <c r="D926" i="7"/>
  <c r="D925" i="7"/>
  <c r="D924" i="7"/>
  <c r="D923" i="7"/>
  <c r="D922" i="7"/>
  <c r="D921" i="7"/>
  <c r="D920" i="7"/>
  <c r="D919" i="7"/>
  <c r="D918" i="7"/>
  <c r="D917" i="7"/>
  <c r="D916" i="7"/>
  <c r="D915" i="7"/>
  <c r="D914" i="7"/>
  <c r="D913" i="7"/>
  <c r="D912" i="7"/>
  <c r="D911" i="7"/>
  <c r="D910" i="7"/>
  <c r="D909" i="7"/>
  <c r="D908" i="7"/>
  <c r="D907" i="7"/>
  <c r="D906" i="7"/>
  <c r="D905" i="7"/>
  <c r="D904" i="7"/>
  <c r="D903" i="7"/>
  <c r="D902" i="7"/>
  <c r="D901" i="7"/>
  <c r="D900" i="7"/>
  <c r="D899" i="7"/>
  <c r="D898" i="7"/>
  <c r="D897" i="7"/>
  <c r="D896" i="7"/>
  <c r="D895" i="7"/>
  <c r="D894" i="7"/>
  <c r="D893" i="7"/>
  <c r="D892" i="7"/>
  <c r="D891" i="7"/>
  <c r="D890" i="7"/>
  <c r="D889" i="7"/>
  <c r="D888" i="7"/>
  <c r="D887" i="7"/>
  <c r="D886" i="7"/>
  <c r="D885" i="7"/>
  <c r="D884" i="7"/>
  <c r="D883" i="7"/>
  <c r="D882" i="7"/>
  <c r="D881" i="7"/>
  <c r="D880" i="7"/>
  <c r="D879" i="7"/>
  <c r="D878" i="7"/>
  <c r="D877" i="7"/>
  <c r="D876" i="7"/>
  <c r="D875" i="7"/>
  <c r="D874" i="7"/>
  <c r="D873" i="7"/>
  <c r="D872" i="7"/>
  <c r="D871" i="7"/>
  <c r="D870" i="7"/>
  <c r="D869" i="7"/>
  <c r="D868" i="7"/>
  <c r="D867" i="7"/>
  <c r="D866" i="7"/>
  <c r="D865" i="7"/>
  <c r="D864" i="7"/>
  <c r="D863" i="7"/>
  <c r="D862" i="7"/>
  <c r="D861" i="7"/>
  <c r="D860" i="7"/>
  <c r="D859" i="7"/>
  <c r="D858" i="7"/>
  <c r="D857" i="7"/>
  <c r="D856" i="7"/>
  <c r="D855" i="7"/>
  <c r="D854" i="7"/>
  <c r="D853" i="7"/>
  <c r="D852" i="7"/>
  <c r="D851" i="7"/>
  <c r="D850" i="7"/>
  <c r="D849" i="7"/>
  <c r="D848" i="7"/>
  <c r="D847" i="7"/>
  <c r="D846" i="7"/>
  <c r="D845" i="7"/>
  <c r="D844" i="7"/>
  <c r="D843" i="7"/>
  <c r="D842" i="7"/>
  <c r="D841" i="7"/>
  <c r="D840" i="7"/>
  <c r="D839" i="7"/>
  <c r="D838" i="7"/>
  <c r="D837" i="7"/>
  <c r="D836" i="7"/>
  <c r="D835" i="7"/>
  <c r="D834" i="7"/>
  <c r="D833" i="7"/>
  <c r="D832" i="7"/>
  <c r="D831" i="7"/>
  <c r="D830" i="7"/>
  <c r="D829" i="7"/>
  <c r="D828" i="7"/>
  <c r="D827" i="7"/>
  <c r="D826" i="7"/>
  <c r="D825" i="7"/>
  <c r="D824" i="7"/>
  <c r="D823" i="7"/>
  <c r="D822" i="7"/>
  <c r="D821" i="7"/>
  <c r="D820" i="7"/>
  <c r="D819" i="7"/>
  <c r="D818" i="7"/>
  <c r="D817" i="7"/>
  <c r="D816" i="7"/>
  <c r="D815" i="7"/>
  <c r="D814" i="7"/>
  <c r="D813" i="7"/>
  <c r="D812" i="7"/>
  <c r="D811" i="7"/>
  <c r="D810" i="7"/>
  <c r="D809" i="7"/>
  <c r="D808" i="7"/>
  <c r="D807" i="7"/>
  <c r="D806" i="7"/>
  <c r="D805" i="7"/>
  <c r="D804" i="7"/>
  <c r="D803" i="7"/>
  <c r="D802" i="7"/>
  <c r="D801" i="7"/>
  <c r="D800" i="7"/>
  <c r="D799" i="7"/>
  <c r="D798" i="7"/>
  <c r="D797" i="7"/>
  <c r="D796" i="7"/>
  <c r="D795" i="7"/>
  <c r="D794" i="7"/>
  <c r="D793" i="7"/>
  <c r="D792" i="7"/>
  <c r="D791" i="7"/>
  <c r="D790" i="7"/>
  <c r="D789" i="7"/>
  <c r="D788" i="7"/>
  <c r="D787" i="7"/>
  <c r="D786" i="7"/>
  <c r="D785" i="7"/>
  <c r="D784" i="7"/>
  <c r="D783" i="7"/>
  <c r="D782" i="7"/>
  <c r="D781" i="7"/>
  <c r="D780" i="7"/>
  <c r="D779" i="7"/>
  <c r="D778" i="7"/>
  <c r="D777" i="7"/>
  <c r="D776" i="7"/>
  <c r="D775" i="7"/>
  <c r="D774" i="7"/>
  <c r="D773" i="7"/>
  <c r="D772" i="7"/>
  <c r="D771" i="7"/>
  <c r="D770" i="7"/>
  <c r="D769" i="7"/>
  <c r="D768" i="7"/>
  <c r="D767" i="7"/>
  <c r="D766" i="7"/>
  <c r="D765" i="7"/>
  <c r="D764" i="7"/>
  <c r="D763" i="7"/>
  <c r="D762" i="7"/>
  <c r="D761" i="7"/>
  <c r="D760" i="7"/>
  <c r="D759" i="7"/>
  <c r="D758" i="7"/>
  <c r="D757" i="7"/>
  <c r="D756" i="7"/>
  <c r="D755" i="7"/>
  <c r="D754" i="7"/>
  <c r="D753" i="7"/>
  <c r="D752" i="7"/>
  <c r="D751" i="7"/>
  <c r="D750" i="7"/>
  <c r="D749" i="7"/>
  <c r="D748" i="7"/>
  <c r="D747" i="7"/>
  <c r="D746" i="7"/>
  <c r="D745" i="7"/>
  <c r="D744" i="7"/>
  <c r="D743" i="7"/>
  <c r="D742" i="7"/>
  <c r="D741" i="7"/>
  <c r="D740" i="7"/>
  <c r="D739" i="7"/>
  <c r="D738" i="7"/>
  <c r="D737" i="7"/>
  <c r="D736" i="7"/>
  <c r="D735" i="7"/>
  <c r="D734" i="7"/>
  <c r="D733" i="7"/>
  <c r="D732" i="7"/>
  <c r="D731" i="7"/>
  <c r="D730" i="7"/>
  <c r="D729" i="7"/>
  <c r="D728" i="7"/>
  <c r="D727" i="7"/>
  <c r="D726" i="7"/>
  <c r="D725" i="7"/>
  <c r="D724" i="7"/>
  <c r="D723" i="7"/>
  <c r="D722" i="7"/>
  <c r="D721" i="7"/>
  <c r="D720" i="7"/>
  <c r="D719" i="7"/>
  <c r="D718" i="7"/>
  <c r="D717" i="7"/>
  <c r="D716" i="7"/>
  <c r="D715" i="7"/>
  <c r="D714" i="7"/>
  <c r="D713" i="7"/>
  <c r="D712" i="7"/>
  <c r="D711" i="7"/>
  <c r="D710" i="7"/>
  <c r="D709" i="7"/>
  <c r="D708" i="7"/>
  <c r="D707" i="7"/>
  <c r="D706" i="7"/>
  <c r="D705" i="7"/>
  <c r="D704" i="7"/>
  <c r="D703" i="7"/>
  <c r="D702" i="7"/>
  <c r="D701" i="7"/>
  <c r="D700" i="7"/>
  <c r="D699" i="7"/>
  <c r="D698" i="7"/>
  <c r="D697" i="7"/>
  <c r="D696" i="7"/>
  <c r="D695" i="7"/>
  <c r="D694" i="7"/>
  <c r="D693" i="7"/>
  <c r="D692" i="7"/>
  <c r="D691" i="7"/>
  <c r="D690" i="7"/>
  <c r="D689" i="7"/>
  <c r="D688" i="7"/>
  <c r="D687" i="7"/>
  <c r="D686" i="7"/>
  <c r="D685" i="7"/>
  <c r="D684" i="7"/>
  <c r="D683" i="7"/>
  <c r="D682" i="7"/>
  <c r="D681" i="7"/>
  <c r="D680" i="7"/>
  <c r="D679" i="7"/>
  <c r="D678" i="7"/>
  <c r="D677" i="7"/>
  <c r="D676" i="7"/>
  <c r="D675" i="7"/>
  <c r="D674" i="7"/>
  <c r="D673" i="7"/>
  <c r="D672" i="7"/>
  <c r="D671" i="7"/>
  <c r="D670" i="7"/>
  <c r="D669" i="7"/>
  <c r="D668" i="7"/>
  <c r="D667" i="7"/>
  <c r="D666" i="7"/>
  <c r="D665" i="7"/>
  <c r="D664" i="7"/>
  <c r="D663" i="7"/>
  <c r="D662" i="7"/>
  <c r="D661" i="7"/>
  <c r="D660" i="7"/>
  <c r="D659" i="7"/>
  <c r="D658" i="7"/>
  <c r="D657" i="7"/>
  <c r="D656" i="7"/>
  <c r="D655" i="7"/>
  <c r="D654" i="7"/>
  <c r="D653" i="7"/>
  <c r="D652" i="7"/>
  <c r="D651" i="7"/>
  <c r="D650" i="7"/>
  <c r="D649" i="7"/>
  <c r="D648" i="7"/>
  <c r="D647" i="7"/>
  <c r="D646" i="7"/>
  <c r="D645" i="7"/>
  <c r="D644" i="7"/>
  <c r="D643" i="7"/>
  <c r="D642" i="7"/>
  <c r="D641" i="7"/>
  <c r="D640" i="7"/>
  <c r="D639" i="7"/>
  <c r="D638" i="7"/>
  <c r="D637" i="7"/>
  <c r="D636" i="7"/>
  <c r="D635" i="7"/>
  <c r="D634" i="7"/>
  <c r="D633" i="7"/>
  <c r="D632" i="7"/>
  <c r="D631" i="7"/>
  <c r="D630" i="7"/>
  <c r="D629" i="7"/>
  <c r="D628" i="7"/>
  <c r="D627" i="7"/>
  <c r="D626" i="7"/>
  <c r="D625" i="7"/>
  <c r="D624" i="7"/>
  <c r="D623" i="7"/>
  <c r="D622" i="7"/>
  <c r="D621" i="7"/>
  <c r="D620" i="7"/>
  <c r="D619" i="7"/>
  <c r="D618" i="7"/>
  <c r="D617" i="7"/>
  <c r="D616" i="7"/>
  <c r="D615" i="7"/>
  <c r="D614" i="7"/>
  <c r="D613" i="7"/>
  <c r="D612" i="7"/>
  <c r="D611" i="7"/>
  <c r="D610" i="7"/>
  <c r="D609" i="7"/>
  <c r="D608" i="7"/>
  <c r="D607" i="7"/>
  <c r="D606" i="7"/>
  <c r="D605" i="7"/>
  <c r="D604" i="7"/>
  <c r="D603" i="7"/>
  <c r="D602" i="7"/>
  <c r="D601" i="7"/>
  <c r="D600" i="7"/>
  <c r="D599" i="7"/>
  <c r="D598" i="7"/>
  <c r="D597" i="7"/>
  <c r="D596" i="7"/>
  <c r="D595" i="7"/>
  <c r="D594" i="7"/>
  <c r="D593" i="7"/>
  <c r="D592" i="7"/>
  <c r="D591" i="7"/>
  <c r="D590" i="7"/>
  <c r="D589" i="7"/>
  <c r="D588" i="7"/>
  <c r="D587" i="7"/>
  <c r="D586" i="7"/>
  <c r="D585" i="7"/>
  <c r="D584" i="7"/>
  <c r="D583" i="7"/>
  <c r="D582" i="7"/>
  <c r="D581" i="7"/>
  <c r="D580" i="7"/>
  <c r="D579" i="7"/>
  <c r="D578" i="7"/>
  <c r="D577" i="7"/>
  <c r="D576" i="7"/>
  <c r="D575" i="7"/>
  <c r="D574" i="7"/>
  <c r="D573" i="7"/>
  <c r="D572" i="7"/>
  <c r="D571" i="7"/>
  <c r="D570" i="7"/>
  <c r="D569" i="7"/>
  <c r="D568" i="7"/>
  <c r="D567" i="7"/>
  <c r="D566" i="7"/>
  <c r="D565" i="7"/>
  <c r="D564" i="7"/>
  <c r="D563" i="7"/>
  <c r="D562" i="7"/>
  <c r="D561" i="7"/>
  <c r="D560" i="7"/>
  <c r="D559" i="7"/>
  <c r="D558" i="7"/>
  <c r="D557" i="7"/>
  <c r="D556" i="7"/>
  <c r="D555" i="7"/>
  <c r="D554" i="7"/>
  <c r="D553" i="7"/>
  <c r="D552" i="7"/>
  <c r="D551" i="7"/>
  <c r="D550" i="7"/>
  <c r="D549" i="7"/>
  <c r="D548" i="7"/>
  <c r="D547" i="7"/>
  <c r="D546" i="7"/>
  <c r="D545" i="7"/>
  <c r="D544" i="7"/>
  <c r="D543" i="7"/>
  <c r="D542" i="7"/>
  <c r="D541" i="7"/>
  <c r="D540" i="7"/>
  <c r="D539" i="7"/>
  <c r="D538" i="7"/>
  <c r="D537" i="7"/>
  <c r="D536" i="7"/>
  <c r="D535" i="7"/>
  <c r="D534" i="7"/>
  <c r="D533" i="7"/>
  <c r="D532" i="7"/>
  <c r="D531" i="7"/>
  <c r="D530" i="7"/>
  <c r="D529" i="7"/>
  <c r="D528" i="7"/>
  <c r="D527" i="7"/>
  <c r="D526" i="7"/>
  <c r="D525" i="7"/>
  <c r="D524" i="7"/>
  <c r="D523" i="7"/>
  <c r="D522" i="7"/>
  <c r="D521" i="7"/>
  <c r="D520" i="7"/>
  <c r="D519" i="7"/>
  <c r="D518" i="7"/>
  <c r="D517" i="7"/>
  <c r="D516" i="7"/>
  <c r="D515" i="7"/>
  <c r="D514" i="7"/>
  <c r="D513" i="7"/>
  <c r="D512" i="7"/>
  <c r="D511" i="7"/>
  <c r="D510" i="7"/>
  <c r="D509" i="7"/>
  <c r="D508" i="7"/>
  <c r="D507" i="7"/>
  <c r="D506" i="7"/>
  <c r="D505" i="7"/>
  <c r="D504" i="7"/>
  <c r="D503" i="7"/>
  <c r="D502" i="7"/>
  <c r="D501" i="7"/>
  <c r="D500" i="7"/>
  <c r="D499" i="7"/>
  <c r="D498" i="7"/>
  <c r="D497" i="7"/>
  <c r="D496" i="7"/>
  <c r="D495" i="7"/>
  <c r="D494" i="7"/>
  <c r="D493" i="7"/>
  <c r="D492" i="7"/>
  <c r="D491" i="7"/>
  <c r="D490" i="7"/>
  <c r="D489" i="7"/>
  <c r="D488" i="7"/>
  <c r="D487" i="7"/>
  <c r="D486" i="7"/>
  <c r="D485" i="7"/>
  <c r="D484" i="7"/>
  <c r="D483" i="7"/>
  <c r="D482" i="7"/>
  <c r="D481" i="7"/>
  <c r="D480" i="7"/>
  <c r="D479" i="7"/>
  <c r="D478" i="7"/>
  <c r="D477" i="7"/>
  <c r="D476" i="7"/>
  <c r="D475" i="7"/>
  <c r="D474" i="7"/>
  <c r="D473" i="7"/>
  <c r="D472" i="7"/>
  <c r="D471" i="7"/>
  <c r="D470" i="7"/>
  <c r="D469" i="7"/>
  <c r="D468" i="7"/>
  <c r="D467" i="7"/>
  <c r="D466" i="7"/>
  <c r="D465" i="7"/>
  <c r="D464" i="7"/>
  <c r="D463" i="7"/>
  <c r="D462" i="7"/>
  <c r="D461" i="7"/>
  <c r="D460" i="7"/>
  <c r="D459" i="7"/>
  <c r="D458" i="7"/>
  <c r="D457" i="7"/>
  <c r="D456" i="7"/>
  <c r="D455" i="7"/>
  <c r="D454" i="7"/>
  <c r="D453" i="7"/>
  <c r="D452" i="7"/>
  <c r="D451" i="7"/>
  <c r="D450" i="7"/>
  <c r="D449" i="7"/>
  <c r="D448" i="7"/>
  <c r="D447" i="7"/>
  <c r="D446" i="7"/>
  <c r="D445" i="7"/>
  <c r="D444" i="7"/>
  <c r="D443" i="7"/>
  <c r="D442" i="7"/>
  <c r="D441" i="7"/>
  <c r="D440" i="7"/>
  <c r="D439" i="7"/>
  <c r="D438" i="7"/>
  <c r="D437" i="7"/>
  <c r="D436" i="7"/>
  <c r="D435" i="7"/>
  <c r="D434" i="7"/>
  <c r="D433" i="7"/>
  <c r="D432" i="7"/>
  <c r="D431" i="7"/>
  <c r="D430" i="7"/>
  <c r="D429" i="7"/>
  <c r="D428" i="7"/>
  <c r="D427" i="7"/>
  <c r="D426" i="7"/>
  <c r="D425" i="7"/>
  <c r="D424" i="7"/>
  <c r="D423" i="7"/>
  <c r="D422" i="7"/>
  <c r="D421" i="7"/>
  <c r="D420" i="7"/>
  <c r="D419" i="7"/>
  <c r="D418" i="7"/>
  <c r="D417" i="7"/>
  <c r="D416" i="7"/>
  <c r="D415" i="7"/>
  <c r="D414" i="7"/>
  <c r="D413" i="7"/>
  <c r="D412" i="7"/>
  <c r="D411" i="7"/>
  <c r="D410" i="7"/>
  <c r="D409" i="7"/>
  <c r="D408" i="7"/>
  <c r="D407" i="7"/>
  <c r="D406" i="7"/>
  <c r="D405" i="7"/>
  <c r="D404" i="7"/>
  <c r="D403" i="7"/>
  <c r="D402" i="7"/>
  <c r="D401" i="7"/>
  <c r="D400" i="7"/>
  <c r="D399" i="7"/>
  <c r="D398" i="7"/>
  <c r="D397" i="7"/>
  <c r="D396" i="7"/>
  <c r="D395" i="7"/>
  <c r="D394" i="7"/>
  <c r="D393" i="7"/>
  <c r="D392" i="7"/>
  <c r="D391" i="7"/>
  <c r="D390" i="7"/>
  <c r="D389" i="7"/>
  <c r="D388" i="7"/>
  <c r="D387" i="7"/>
  <c r="D386" i="7"/>
  <c r="D385" i="7"/>
  <c r="D384" i="7"/>
  <c r="D383" i="7"/>
  <c r="D382" i="7"/>
  <c r="D381" i="7"/>
  <c r="D380" i="7"/>
  <c r="D379" i="7"/>
  <c r="D378" i="7"/>
  <c r="D377" i="7"/>
  <c r="D376" i="7"/>
  <c r="D375" i="7"/>
  <c r="D374" i="7"/>
  <c r="D373" i="7"/>
  <c r="D372" i="7"/>
  <c r="D371" i="7"/>
  <c r="D370" i="7"/>
  <c r="D369" i="7"/>
  <c r="D368" i="7"/>
  <c r="D367" i="7"/>
  <c r="D366" i="7"/>
  <c r="D365" i="7"/>
  <c r="D364" i="7"/>
  <c r="D363" i="7"/>
  <c r="D362" i="7"/>
  <c r="D361" i="7"/>
  <c r="D360" i="7"/>
  <c r="D359" i="7"/>
  <c r="D358" i="7"/>
  <c r="D357" i="7"/>
  <c r="D356" i="7"/>
  <c r="D355" i="7"/>
  <c r="D354" i="7"/>
  <c r="D353" i="7"/>
  <c r="D352" i="7"/>
  <c r="D351" i="7"/>
  <c r="D350" i="7"/>
  <c r="D349" i="7"/>
  <c r="D348" i="7"/>
  <c r="D347" i="7"/>
  <c r="D346" i="7"/>
  <c r="D345" i="7"/>
  <c r="D344" i="7"/>
  <c r="D343" i="7"/>
  <c r="D342" i="7"/>
  <c r="D341" i="7"/>
  <c r="D340" i="7"/>
  <c r="D339" i="7"/>
  <c r="D338" i="7"/>
  <c r="D337" i="7"/>
  <c r="D336" i="7"/>
  <c r="D335" i="7"/>
  <c r="D334" i="7"/>
  <c r="D333" i="7"/>
  <c r="D332" i="7"/>
  <c r="D331" i="7"/>
  <c r="D330" i="7"/>
  <c r="D329" i="7"/>
  <c r="D328" i="7"/>
  <c r="D327" i="7"/>
  <c r="D326" i="7"/>
  <c r="D325" i="7"/>
  <c r="D324" i="7"/>
  <c r="D323" i="7"/>
  <c r="D322" i="7"/>
  <c r="D321" i="7"/>
  <c r="D320" i="7"/>
  <c r="D319" i="7"/>
  <c r="D318" i="7"/>
  <c r="D317" i="7"/>
  <c r="D316" i="7"/>
  <c r="D315" i="7"/>
  <c r="D314" i="7"/>
  <c r="D313" i="7"/>
  <c r="D312" i="7"/>
  <c r="D311" i="7"/>
  <c r="D310" i="7"/>
  <c r="D309" i="7"/>
  <c r="D308" i="7"/>
  <c r="D307" i="7"/>
  <c r="D306" i="7"/>
  <c r="D305" i="7"/>
  <c r="D304" i="7"/>
  <c r="D303" i="7"/>
  <c r="D302" i="7"/>
  <c r="D301" i="7"/>
  <c r="D300" i="7"/>
  <c r="D299" i="7"/>
  <c r="D298" i="7"/>
  <c r="D297" i="7"/>
  <c r="D296" i="7"/>
  <c r="D295" i="7"/>
  <c r="D294" i="7"/>
  <c r="D293" i="7"/>
  <c r="D292" i="7"/>
  <c r="D291" i="7"/>
  <c r="D290" i="7"/>
  <c r="D289" i="7"/>
  <c r="D288" i="7"/>
  <c r="D287" i="7"/>
  <c r="D286" i="7"/>
  <c r="D285" i="7"/>
  <c r="D284" i="7"/>
  <c r="D283" i="7"/>
  <c r="D282" i="7"/>
  <c r="D281" i="7"/>
  <c r="D280" i="7"/>
  <c r="D279" i="7"/>
  <c r="D278" i="7"/>
  <c r="D277" i="7"/>
  <c r="D276" i="7"/>
  <c r="D275" i="7"/>
  <c r="D274" i="7"/>
  <c r="D273" i="7"/>
  <c r="D272" i="7"/>
  <c r="D271" i="7"/>
  <c r="D270" i="7"/>
  <c r="D269" i="7"/>
  <c r="D268" i="7"/>
  <c r="D267" i="7"/>
  <c r="D266" i="7"/>
  <c r="D265" i="7"/>
  <c r="D264" i="7"/>
  <c r="D263" i="7"/>
  <c r="D262" i="7"/>
  <c r="D261" i="7"/>
  <c r="D260" i="7"/>
  <c r="D259" i="7"/>
  <c r="D258" i="7"/>
  <c r="D257" i="7"/>
  <c r="D256" i="7"/>
  <c r="D255" i="7"/>
  <c r="D254" i="7"/>
  <c r="D253" i="7"/>
  <c r="D252" i="7"/>
  <c r="D251" i="7"/>
  <c r="D250" i="7"/>
  <c r="D249" i="7"/>
  <c r="D248" i="7"/>
  <c r="D247" i="7"/>
  <c r="D246" i="7"/>
  <c r="D245" i="7"/>
  <c r="D244" i="7"/>
  <c r="D243" i="7"/>
  <c r="D242" i="7"/>
  <c r="D241" i="7"/>
  <c r="D240" i="7"/>
  <c r="D239" i="7"/>
  <c r="D238" i="7"/>
  <c r="D237" i="7"/>
  <c r="D236" i="7"/>
  <c r="D235" i="7"/>
  <c r="D234" i="7"/>
  <c r="D233" i="7"/>
  <c r="D232" i="7"/>
  <c r="D231" i="7"/>
  <c r="D230" i="7"/>
  <c r="D229" i="7"/>
  <c r="D228" i="7"/>
  <c r="D227" i="7"/>
  <c r="D226" i="7"/>
  <c r="D225" i="7"/>
  <c r="D224" i="7"/>
  <c r="D223" i="7"/>
  <c r="D222" i="7"/>
  <c r="D221" i="7"/>
  <c r="D220" i="7"/>
  <c r="D219" i="7"/>
  <c r="D218" i="7"/>
  <c r="D217" i="7"/>
  <c r="D216" i="7"/>
  <c r="D215" i="7"/>
  <c r="D214" i="7"/>
  <c r="D213" i="7"/>
  <c r="D212" i="7"/>
  <c r="D211" i="7"/>
  <c r="D210" i="7"/>
  <c r="D209" i="7"/>
  <c r="D208" i="7"/>
  <c r="D207" i="7"/>
  <c r="D206" i="7"/>
  <c r="D205" i="7"/>
  <c r="D204" i="7"/>
  <c r="D203" i="7"/>
  <c r="D202" i="7"/>
  <c r="D201" i="7"/>
  <c r="D200" i="7"/>
  <c r="D199" i="7"/>
  <c r="D198" i="7"/>
  <c r="D197" i="7"/>
  <c r="D196" i="7"/>
  <c r="D195" i="7"/>
  <c r="D194" i="7"/>
  <c r="D193" i="7"/>
  <c r="D192" i="7"/>
  <c r="D191" i="7"/>
  <c r="D190" i="7"/>
  <c r="D189" i="7"/>
  <c r="D188" i="7"/>
  <c r="D187" i="7"/>
  <c r="D186" i="7"/>
  <c r="D185" i="7"/>
  <c r="D184" i="7"/>
  <c r="D183" i="7"/>
  <c r="D182" i="7"/>
  <c r="D181" i="7"/>
  <c r="D180" i="7"/>
  <c r="D179" i="7"/>
  <c r="D178" i="7"/>
  <c r="D177" i="7"/>
  <c r="D176" i="7"/>
  <c r="D175" i="7"/>
  <c r="D174" i="7"/>
  <c r="D173" i="7"/>
  <c r="D172" i="7"/>
  <c r="D171" i="7"/>
  <c r="D170" i="7"/>
  <c r="D169" i="7"/>
  <c r="D168" i="7"/>
  <c r="D167" i="7"/>
  <c r="D166" i="7"/>
  <c r="D165" i="7"/>
  <c r="D164" i="7"/>
  <c r="D163" i="7"/>
  <c r="D162" i="7"/>
  <c r="D161" i="7"/>
  <c r="D160" i="7"/>
  <c r="D159" i="7"/>
  <c r="D158" i="7"/>
  <c r="D157" i="7"/>
  <c r="D156" i="7"/>
  <c r="D155" i="7"/>
  <c r="D154" i="7"/>
  <c r="D153" i="7"/>
  <c r="D152" i="7"/>
  <c r="D151" i="7"/>
  <c r="D150" i="7"/>
  <c r="D149" i="7"/>
  <c r="D148" i="7"/>
  <c r="D147" i="7"/>
  <c r="D146" i="7"/>
  <c r="D145" i="7"/>
  <c r="D144" i="7"/>
  <c r="D143" i="7"/>
  <c r="D142" i="7"/>
  <c r="D141" i="7"/>
  <c r="D140" i="7"/>
  <c r="D139" i="7"/>
  <c r="D138" i="7"/>
  <c r="D137" i="7"/>
  <c r="D136" i="7"/>
  <c r="D135" i="7"/>
  <c r="D134" i="7"/>
  <c r="D133" i="7"/>
  <c r="D132" i="7"/>
  <c r="D131" i="7"/>
  <c r="D130" i="7"/>
  <c r="D129" i="7"/>
  <c r="D128" i="7"/>
  <c r="D127" i="7"/>
  <c r="D126" i="7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D6" i="7"/>
  <c r="E4" i="7"/>
  <c r="D4" i="7"/>
  <c r="C17" i="2"/>
  <c r="F1494" i="6"/>
  <c r="B17" i="2"/>
  <c r="E198" i="6"/>
  <c r="B2" i="6"/>
  <c r="F198" i="6"/>
  <c r="E199" i="6"/>
  <c r="F199" i="6"/>
  <c r="E200" i="6"/>
  <c r="F200" i="6"/>
  <c r="E201" i="6"/>
  <c r="F201" i="6"/>
  <c r="E202" i="6"/>
  <c r="F202" i="6"/>
  <c r="E203" i="6"/>
  <c r="F203" i="6"/>
  <c r="E204" i="6"/>
  <c r="F204" i="6"/>
  <c r="E205" i="6"/>
  <c r="F205" i="6"/>
  <c r="E206" i="6"/>
  <c r="F206" i="6"/>
  <c r="E207" i="6"/>
  <c r="F207" i="6"/>
  <c r="E208" i="6"/>
  <c r="F208" i="6"/>
  <c r="E209" i="6"/>
  <c r="F209" i="6"/>
  <c r="E210" i="6"/>
  <c r="F210" i="6"/>
  <c r="E211" i="6"/>
  <c r="F211" i="6"/>
  <c r="E212" i="6"/>
  <c r="F212" i="6"/>
  <c r="E213" i="6"/>
  <c r="F213" i="6"/>
  <c r="E214" i="6"/>
  <c r="F214" i="6"/>
  <c r="E215" i="6"/>
  <c r="F215" i="6"/>
  <c r="E216" i="6"/>
  <c r="F216" i="6"/>
  <c r="E217" i="6"/>
  <c r="F217" i="6"/>
  <c r="E218" i="6"/>
  <c r="F218" i="6"/>
  <c r="E219" i="6"/>
  <c r="F219" i="6"/>
  <c r="E220" i="6"/>
  <c r="F220" i="6"/>
  <c r="E221" i="6"/>
  <c r="F221" i="6"/>
  <c r="E222" i="6"/>
  <c r="F222" i="6"/>
  <c r="E223" i="6"/>
  <c r="F223" i="6"/>
  <c r="E224" i="6"/>
  <c r="F224" i="6"/>
  <c r="E225" i="6"/>
  <c r="F225" i="6"/>
  <c r="E226" i="6"/>
  <c r="F226" i="6"/>
  <c r="E227" i="6"/>
  <c r="F227" i="6"/>
  <c r="E228" i="6"/>
  <c r="F228" i="6"/>
  <c r="E229" i="6"/>
  <c r="F229" i="6"/>
  <c r="E230" i="6"/>
  <c r="F230" i="6"/>
  <c r="E231" i="6"/>
  <c r="F231" i="6"/>
  <c r="E232" i="6"/>
  <c r="F232" i="6"/>
  <c r="E233" i="6"/>
  <c r="F233" i="6"/>
  <c r="E234" i="6"/>
  <c r="F234" i="6"/>
  <c r="E235" i="6"/>
  <c r="F235" i="6"/>
  <c r="E236" i="6"/>
  <c r="F236" i="6"/>
  <c r="E237" i="6"/>
  <c r="F237" i="6"/>
  <c r="E238" i="6"/>
  <c r="F238" i="6"/>
  <c r="E239" i="6"/>
  <c r="F239" i="6"/>
  <c r="E240" i="6"/>
  <c r="F240" i="6"/>
  <c r="E241" i="6"/>
  <c r="F241" i="6"/>
  <c r="E242" i="6"/>
  <c r="F242" i="6"/>
  <c r="E243" i="6"/>
  <c r="F243" i="6"/>
  <c r="E244" i="6"/>
  <c r="F244" i="6"/>
  <c r="E245" i="6"/>
  <c r="F245" i="6"/>
  <c r="E246" i="6"/>
  <c r="F246" i="6"/>
  <c r="E247" i="6"/>
  <c r="F247" i="6"/>
  <c r="E248" i="6"/>
  <c r="F248" i="6"/>
  <c r="E249" i="6"/>
  <c r="F249" i="6"/>
  <c r="E250" i="6"/>
  <c r="F250" i="6"/>
  <c r="E251" i="6"/>
  <c r="F251" i="6"/>
  <c r="E252" i="6"/>
  <c r="F252" i="6"/>
  <c r="E253" i="6"/>
  <c r="F253" i="6"/>
  <c r="E254" i="6"/>
  <c r="F254" i="6"/>
  <c r="E255" i="6"/>
  <c r="F255" i="6"/>
  <c r="E256" i="6"/>
  <c r="F256" i="6"/>
  <c r="E257" i="6"/>
  <c r="F257" i="6"/>
  <c r="E258" i="6"/>
  <c r="F258" i="6"/>
  <c r="E259" i="6"/>
  <c r="F259" i="6"/>
  <c r="E260" i="6"/>
  <c r="F260" i="6"/>
  <c r="E261" i="6"/>
  <c r="F261" i="6"/>
  <c r="E262" i="6"/>
  <c r="F262" i="6"/>
  <c r="E263" i="6"/>
  <c r="F263" i="6"/>
  <c r="E264" i="6"/>
  <c r="F264" i="6"/>
  <c r="E265" i="6"/>
  <c r="F265" i="6"/>
  <c r="E266" i="6"/>
  <c r="F266" i="6"/>
  <c r="E267" i="6"/>
  <c r="F267" i="6"/>
  <c r="E268" i="6"/>
  <c r="F268" i="6"/>
  <c r="E269" i="6"/>
  <c r="F269" i="6"/>
  <c r="E270" i="6"/>
  <c r="F270" i="6"/>
  <c r="E271" i="6"/>
  <c r="F271" i="6"/>
  <c r="E272" i="6"/>
  <c r="F272" i="6"/>
  <c r="E273" i="6"/>
  <c r="F273" i="6"/>
  <c r="E274" i="6"/>
  <c r="F274" i="6"/>
  <c r="E275" i="6"/>
  <c r="F275" i="6"/>
  <c r="E276" i="6"/>
  <c r="F276" i="6"/>
  <c r="E277" i="6"/>
  <c r="F277" i="6"/>
  <c r="E278" i="6"/>
  <c r="F278" i="6"/>
  <c r="E279" i="6"/>
  <c r="F279" i="6"/>
  <c r="E280" i="6"/>
  <c r="F280" i="6"/>
  <c r="E281" i="6"/>
  <c r="F281" i="6"/>
  <c r="E282" i="6"/>
  <c r="F282" i="6"/>
  <c r="E283" i="6"/>
  <c r="F283" i="6"/>
  <c r="E284" i="6"/>
  <c r="F284" i="6"/>
  <c r="E285" i="6"/>
  <c r="F285" i="6"/>
  <c r="E286" i="6"/>
  <c r="F286" i="6"/>
  <c r="E287" i="6"/>
  <c r="F287" i="6"/>
  <c r="E288" i="6"/>
  <c r="F288" i="6"/>
  <c r="E289" i="6"/>
  <c r="F289" i="6"/>
  <c r="E290" i="6"/>
  <c r="F290" i="6"/>
  <c r="E291" i="6"/>
  <c r="F291" i="6"/>
  <c r="E292" i="6"/>
  <c r="F292" i="6"/>
  <c r="E293" i="6"/>
  <c r="F293" i="6"/>
  <c r="E294" i="6"/>
  <c r="F294" i="6"/>
  <c r="E295" i="6"/>
  <c r="F295" i="6"/>
  <c r="E296" i="6"/>
  <c r="F296" i="6"/>
  <c r="E297" i="6"/>
  <c r="F297" i="6"/>
  <c r="E298" i="6"/>
  <c r="F298" i="6"/>
  <c r="E299" i="6"/>
  <c r="F299" i="6"/>
  <c r="E300" i="6"/>
  <c r="F300" i="6"/>
  <c r="E301" i="6"/>
  <c r="F301" i="6"/>
  <c r="E302" i="6"/>
  <c r="F302" i="6"/>
  <c r="E303" i="6"/>
  <c r="F303" i="6"/>
  <c r="E304" i="6"/>
  <c r="F304" i="6"/>
  <c r="E305" i="6"/>
  <c r="F305" i="6"/>
  <c r="E306" i="6"/>
  <c r="F306" i="6"/>
  <c r="E307" i="6"/>
  <c r="F307" i="6"/>
  <c r="E308" i="6"/>
  <c r="F308" i="6"/>
  <c r="E309" i="6"/>
  <c r="F309" i="6"/>
  <c r="E310" i="6"/>
  <c r="F310" i="6"/>
  <c r="E311" i="6"/>
  <c r="F311" i="6"/>
  <c r="E312" i="6"/>
  <c r="F312" i="6"/>
  <c r="E313" i="6"/>
  <c r="F313" i="6"/>
  <c r="E314" i="6"/>
  <c r="F314" i="6"/>
  <c r="E315" i="6"/>
  <c r="F315" i="6"/>
  <c r="E316" i="6"/>
  <c r="F316" i="6"/>
  <c r="E317" i="6"/>
  <c r="F317" i="6"/>
  <c r="E318" i="6"/>
  <c r="F318" i="6"/>
  <c r="E319" i="6"/>
  <c r="F319" i="6"/>
  <c r="E320" i="6"/>
  <c r="F320" i="6"/>
  <c r="E321" i="6"/>
  <c r="F321" i="6"/>
  <c r="E322" i="6"/>
  <c r="F322" i="6"/>
  <c r="E323" i="6"/>
  <c r="F323" i="6"/>
  <c r="E324" i="6"/>
  <c r="F324" i="6"/>
  <c r="E325" i="6"/>
  <c r="F325" i="6"/>
  <c r="E326" i="6"/>
  <c r="F326" i="6"/>
  <c r="E327" i="6"/>
  <c r="F327" i="6"/>
  <c r="E328" i="6"/>
  <c r="F328" i="6"/>
  <c r="E329" i="6"/>
  <c r="F329" i="6"/>
  <c r="E330" i="6"/>
  <c r="F330" i="6"/>
  <c r="E331" i="6"/>
  <c r="F331" i="6"/>
  <c r="E332" i="6"/>
  <c r="F332" i="6"/>
  <c r="E333" i="6"/>
  <c r="F333" i="6"/>
  <c r="E334" i="6"/>
  <c r="F334" i="6"/>
  <c r="E335" i="6"/>
  <c r="F335" i="6"/>
  <c r="E336" i="6"/>
  <c r="F336" i="6"/>
  <c r="E337" i="6"/>
  <c r="F337" i="6"/>
  <c r="E338" i="6"/>
  <c r="F338" i="6"/>
  <c r="E339" i="6"/>
  <c r="F339" i="6"/>
  <c r="E340" i="6"/>
  <c r="F340" i="6"/>
  <c r="E341" i="6"/>
  <c r="F341" i="6"/>
  <c r="E342" i="6"/>
  <c r="F342" i="6"/>
  <c r="E343" i="6"/>
  <c r="F343" i="6"/>
  <c r="E344" i="6"/>
  <c r="F344" i="6"/>
  <c r="E345" i="6"/>
  <c r="F345" i="6"/>
  <c r="E346" i="6"/>
  <c r="F346" i="6"/>
  <c r="E347" i="6"/>
  <c r="F347" i="6"/>
  <c r="E348" i="6"/>
  <c r="F348" i="6"/>
  <c r="E349" i="6"/>
  <c r="F349" i="6"/>
  <c r="E350" i="6"/>
  <c r="F350" i="6"/>
  <c r="E351" i="6"/>
  <c r="F351" i="6"/>
  <c r="E352" i="6"/>
  <c r="F352" i="6"/>
  <c r="E353" i="6"/>
  <c r="F353" i="6"/>
  <c r="E354" i="6"/>
  <c r="F354" i="6"/>
  <c r="E355" i="6"/>
  <c r="F355" i="6"/>
  <c r="E356" i="6"/>
  <c r="F356" i="6"/>
  <c r="E357" i="6"/>
  <c r="F357" i="6"/>
  <c r="E358" i="6"/>
  <c r="F358" i="6"/>
  <c r="E359" i="6"/>
  <c r="F359" i="6"/>
  <c r="E360" i="6"/>
  <c r="F360" i="6"/>
  <c r="E361" i="6"/>
  <c r="F361" i="6"/>
  <c r="E362" i="6"/>
  <c r="F362" i="6"/>
  <c r="E363" i="6"/>
  <c r="F363" i="6"/>
  <c r="E364" i="6"/>
  <c r="F364" i="6"/>
  <c r="E365" i="6"/>
  <c r="F365" i="6"/>
  <c r="E366" i="6"/>
  <c r="F366" i="6"/>
  <c r="E367" i="6"/>
  <c r="F367" i="6"/>
  <c r="E368" i="6"/>
  <c r="F368" i="6"/>
  <c r="E369" i="6"/>
  <c r="F369" i="6"/>
  <c r="E370" i="6"/>
  <c r="F370" i="6"/>
  <c r="E371" i="6"/>
  <c r="F371" i="6"/>
  <c r="E372" i="6"/>
  <c r="F372" i="6"/>
  <c r="E373" i="6"/>
  <c r="F373" i="6"/>
  <c r="E374" i="6"/>
  <c r="F374" i="6"/>
  <c r="E375" i="6"/>
  <c r="F375" i="6"/>
  <c r="E376" i="6"/>
  <c r="F376" i="6"/>
  <c r="E377" i="6"/>
  <c r="F377" i="6"/>
  <c r="E378" i="6"/>
  <c r="F378" i="6"/>
  <c r="E379" i="6"/>
  <c r="F379" i="6"/>
  <c r="E380" i="6"/>
  <c r="F380" i="6"/>
  <c r="E381" i="6"/>
  <c r="F381" i="6"/>
  <c r="E382" i="6"/>
  <c r="F382" i="6"/>
  <c r="E383" i="6"/>
  <c r="F383" i="6"/>
  <c r="E384" i="6"/>
  <c r="F384" i="6"/>
  <c r="E385" i="6"/>
  <c r="F385" i="6"/>
  <c r="E386" i="6"/>
  <c r="F386" i="6"/>
  <c r="E387" i="6"/>
  <c r="F387" i="6"/>
  <c r="E388" i="6"/>
  <c r="F388" i="6"/>
  <c r="E389" i="6"/>
  <c r="F389" i="6"/>
  <c r="E390" i="6"/>
  <c r="F390" i="6"/>
  <c r="E391" i="6"/>
  <c r="F391" i="6"/>
  <c r="E392" i="6"/>
  <c r="F392" i="6"/>
  <c r="E393" i="6"/>
  <c r="F393" i="6"/>
  <c r="E394" i="6"/>
  <c r="F394" i="6"/>
  <c r="E395" i="6"/>
  <c r="F395" i="6"/>
  <c r="E396" i="6"/>
  <c r="F396" i="6"/>
  <c r="E397" i="6"/>
  <c r="F397" i="6"/>
  <c r="E398" i="6"/>
  <c r="F398" i="6"/>
  <c r="E399" i="6"/>
  <c r="F399" i="6"/>
  <c r="E400" i="6"/>
  <c r="F400" i="6"/>
  <c r="E401" i="6"/>
  <c r="F401" i="6"/>
  <c r="E402" i="6"/>
  <c r="F402" i="6"/>
  <c r="E403" i="6"/>
  <c r="F403" i="6"/>
  <c r="E404" i="6"/>
  <c r="F404" i="6"/>
  <c r="E405" i="6"/>
  <c r="F405" i="6"/>
  <c r="E406" i="6"/>
  <c r="F406" i="6"/>
  <c r="E407" i="6"/>
  <c r="F407" i="6"/>
  <c r="E408" i="6"/>
  <c r="F408" i="6"/>
  <c r="E409" i="6"/>
  <c r="F409" i="6"/>
  <c r="E410" i="6"/>
  <c r="F410" i="6"/>
  <c r="E411" i="6"/>
  <c r="F411" i="6"/>
  <c r="E412" i="6"/>
  <c r="F412" i="6"/>
  <c r="E413" i="6"/>
  <c r="F413" i="6"/>
  <c r="E414" i="6"/>
  <c r="F414" i="6"/>
  <c r="E415" i="6"/>
  <c r="F415" i="6"/>
  <c r="E416" i="6"/>
  <c r="F416" i="6"/>
  <c r="E417" i="6"/>
  <c r="F417" i="6"/>
  <c r="E418" i="6"/>
  <c r="F418" i="6"/>
  <c r="E419" i="6"/>
  <c r="F419" i="6"/>
  <c r="E420" i="6"/>
  <c r="F420" i="6"/>
  <c r="E421" i="6"/>
  <c r="F421" i="6"/>
  <c r="E422" i="6"/>
  <c r="F422" i="6"/>
  <c r="E423" i="6"/>
  <c r="F423" i="6"/>
  <c r="E424" i="6"/>
  <c r="F424" i="6"/>
  <c r="E425" i="6"/>
  <c r="F425" i="6"/>
  <c r="E426" i="6"/>
  <c r="F426" i="6"/>
  <c r="E427" i="6"/>
  <c r="F427" i="6"/>
  <c r="E428" i="6"/>
  <c r="F428" i="6"/>
  <c r="E429" i="6"/>
  <c r="F429" i="6"/>
  <c r="E430" i="6"/>
  <c r="F430" i="6"/>
  <c r="E431" i="6"/>
  <c r="F431" i="6"/>
  <c r="E432" i="6"/>
  <c r="F432" i="6"/>
  <c r="E433" i="6"/>
  <c r="F433" i="6"/>
  <c r="E434" i="6"/>
  <c r="F434" i="6"/>
  <c r="E435" i="6"/>
  <c r="F435" i="6"/>
  <c r="E436" i="6"/>
  <c r="F436" i="6"/>
  <c r="E437" i="6"/>
  <c r="F437" i="6"/>
  <c r="E438" i="6"/>
  <c r="F438" i="6"/>
  <c r="E439" i="6"/>
  <c r="F439" i="6"/>
  <c r="E440" i="6"/>
  <c r="F440" i="6"/>
  <c r="E441" i="6"/>
  <c r="F441" i="6"/>
  <c r="E442" i="6"/>
  <c r="F442" i="6"/>
  <c r="E443" i="6"/>
  <c r="F443" i="6"/>
  <c r="E444" i="6"/>
  <c r="F444" i="6"/>
  <c r="E445" i="6"/>
  <c r="F445" i="6"/>
  <c r="E446" i="6"/>
  <c r="F446" i="6"/>
  <c r="E447" i="6"/>
  <c r="F447" i="6"/>
  <c r="E448" i="6"/>
  <c r="F448" i="6"/>
  <c r="E449" i="6"/>
  <c r="F449" i="6"/>
  <c r="E450" i="6"/>
  <c r="F450" i="6"/>
  <c r="E451" i="6"/>
  <c r="F451" i="6"/>
  <c r="E452" i="6"/>
  <c r="F452" i="6"/>
  <c r="E453" i="6"/>
  <c r="F453" i="6"/>
  <c r="E454" i="6"/>
  <c r="F454" i="6"/>
  <c r="E455" i="6"/>
  <c r="F455" i="6"/>
  <c r="E456" i="6"/>
  <c r="F456" i="6"/>
  <c r="E457" i="6"/>
  <c r="F457" i="6"/>
  <c r="E458" i="6"/>
  <c r="F458" i="6"/>
  <c r="E459" i="6"/>
  <c r="F459" i="6"/>
  <c r="E460" i="6"/>
  <c r="F460" i="6"/>
  <c r="E461" i="6"/>
  <c r="F461" i="6"/>
  <c r="E462" i="6"/>
  <c r="F462" i="6"/>
  <c r="E463" i="6"/>
  <c r="F463" i="6"/>
  <c r="E464" i="6"/>
  <c r="F464" i="6"/>
  <c r="E465" i="6"/>
  <c r="F465" i="6"/>
  <c r="E466" i="6"/>
  <c r="F466" i="6"/>
  <c r="E467" i="6"/>
  <c r="F467" i="6"/>
  <c r="E468" i="6"/>
  <c r="F468" i="6"/>
  <c r="E469" i="6"/>
  <c r="F469" i="6"/>
  <c r="E470" i="6"/>
  <c r="F470" i="6"/>
  <c r="E471" i="6"/>
  <c r="F471" i="6"/>
  <c r="E472" i="6"/>
  <c r="F472" i="6"/>
  <c r="E473" i="6"/>
  <c r="F473" i="6"/>
  <c r="E474" i="6"/>
  <c r="F474" i="6"/>
  <c r="E475" i="6"/>
  <c r="F475" i="6"/>
  <c r="E476" i="6"/>
  <c r="F476" i="6"/>
  <c r="E477" i="6"/>
  <c r="F477" i="6"/>
  <c r="E478" i="6"/>
  <c r="F478" i="6"/>
  <c r="E479" i="6"/>
  <c r="F479" i="6"/>
  <c r="E480" i="6"/>
  <c r="F480" i="6"/>
  <c r="E481" i="6"/>
  <c r="F481" i="6"/>
  <c r="E482" i="6"/>
  <c r="F482" i="6"/>
  <c r="E483" i="6"/>
  <c r="F483" i="6"/>
  <c r="E484" i="6"/>
  <c r="F484" i="6"/>
  <c r="E485" i="6"/>
  <c r="F485" i="6"/>
  <c r="E486" i="6"/>
  <c r="F486" i="6"/>
  <c r="E487" i="6"/>
  <c r="F487" i="6"/>
  <c r="E488" i="6"/>
  <c r="F488" i="6"/>
  <c r="E489" i="6"/>
  <c r="F489" i="6"/>
  <c r="E490" i="6"/>
  <c r="F490" i="6"/>
  <c r="E491" i="6"/>
  <c r="F491" i="6"/>
  <c r="E492" i="6"/>
  <c r="F492" i="6"/>
  <c r="E493" i="6"/>
  <c r="F493" i="6"/>
  <c r="E494" i="6"/>
  <c r="F494" i="6"/>
  <c r="E495" i="6"/>
  <c r="F495" i="6"/>
  <c r="E496" i="6"/>
  <c r="F496" i="6"/>
  <c r="E497" i="6"/>
  <c r="F497" i="6"/>
  <c r="E498" i="6"/>
  <c r="F498" i="6"/>
  <c r="E499" i="6"/>
  <c r="F499" i="6"/>
  <c r="E500" i="6"/>
  <c r="F500" i="6"/>
  <c r="E501" i="6"/>
  <c r="F501" i="6"/>
  <c r="E502" i="6"/>
  <c r="F502" i="6"/>
  <c r="E503" i="6"/>
  <c r="F503" i="6"/>
  <c r="E504" i="6"/>
  <c r="F504" i="6"/>
  <c r="E505" i="6"/>
  <c r="F505" i="6"/>
  <c r="E506" i="6"/>
  <c r="F506" i="6"/>
  <c r="E507" i="6"/>
  <c r="F507" i="6"/>
  <c r="E508" i="6"/>
  <c r="F508" i="6"/>
  <c r="E509" i="6"/>
  <c r="F509" i="6"/>
  <c r="E510" i="6"/>
  <c r="F510" i="6"/>
  <c r="E511" i="6"/>
  <c r="F511" i="6"/>
  <c r="E512" i="6"/>
  <c r="F512" i="6"/>
  <c r="E513" i="6"/>
  <c r="F513" i="6"/>
  <c r="E514" i="6"/>
  <c r="F514" i="6"/>
  <c r="E515" i="6"/>
  <c r="F515" i="6"/>
  <c r="E516" i="6"/>
  <c r="F516" i="6"/>
  <c r="E517" i="6"/>
  <c r="F517" i="6"/>
  <c r="E518" i="6"/>
  <c r="F518" i="6"/>
  <c r="E519" i="6"/>
  <c r="F519" i="6"/>
  <c r="E520" i="6"/>
  <c r="F520" i="6"/>
  <c r="E521" i="6"/>
  <c r="F521" i="6"/>
  <c r="E522" i="6"/>
  <c r="F522" i="6"/>
  <c r="E523" i="6"/>
  <c r="F523" i="6"/>
  <c r="E524" i="6"/>
  <c r="F524" i="6"/>
  <c r="E525" i="6"/>
  <c r="F525" i="6"/>
  <c r="E526" i="6"/>
  <c r="F526" i="6"/>
  <c r="E527" i="6"/>
  <c r="F527" i="6"/>
  <c r="E528" i="6"/>
  <c r="F528" i="6"/>
  <c r="E529" i="6"/>
  <c r="F529" i="6"/>
  <c r="E530" i="6"/>
  <c r="F530" i="6"/>
  <c r="E531" i="6"/>
  <c r="F531" i="6"/>
  <c r="E532" i="6"/>
  <c r="F532" i="6"/>
  <c r="E533" i="6"/>
  <c r="F533" i="6"/>
  <c r="E534" i="6"/>
  <c r="F534" i="6"/>
  <c r="E535" i="6"/>
  <c r="F535" i="6"/>
  <c r="E536" i="6"/>
  <c r="F536" i="6"/>
  <c r="E537" i="6"/>
  <c r="F537" i="6"/>
  <c r="E538" i="6"/>
  <c r="F538" i="6"/>
  <c r="E539" i="6"/>
  <c r="F539" i="6"/>
  <c r="E540" i="6"/>
  <c r="F540" i="6"/>
  <c r="E541" i="6"/>
  <c r="F541" i="6"/>
  <c r="E542" i="6"/>
  <c r="F542" i="6"/>
  <c r="E543" i="6"/>
  <c r="F543" i="6"/>
  <c r="E544" i="6"/>
  <c r="F544" i="6"/>
  <c r="E545" i="6"/>
  <c r="F545" i="6"/>
  <c r="E546" i="6"/>
  <c r="F546" i="6"/>
  <c r="E547" i="6"/>
  <c r="F547" i="6"/>
  <c r="E548" i="6"/>
  <c r="F548" i="6"/>
  <c r="E549" i="6"/>
  <c r="F549" i="6"/>
  <c r="E550" i="6"/>
  <c r="F550" i="6"/>
  <c r="E551" i="6"/>
  <c r="F551" i="6"/>
  <c r="E552" i="6"/>
  <c r="F552" i="6"/>
  <c r="E553" i="6"/>
  <c r="F553" i="6"/>
  <c r="E554" i="6"/>
  <c r="F554" i="6"/>
  <c r="E555" i="6"/>
  <c r="F555" i="6"/>
  <c r="E556" i="6"/>
  <c r="F556" i="6"/>
  <c r="E557" i="6"/>
  <c r="F557" i="6"/>
  <c r="E558" i="6"/>
  <c r="F558" i="6"/>
  <c r="E559" i="6"/>
  <c r="F559" i="6"/>
  <c r="E560" i="6"/>
  <c r="F560" i="6"/>
  <c r="E561" i="6"/>
  <c r="F561" i="6"/>
  <c r="E562" i="6"/>
  <c r="F562" i="6"/>
  <c r="E563" i="6"/>
  <c r="F563" i="6"/>
  <c r="E564" i="6"/>
  <c r="F564" i="6"/>
  <c r="E565" i="6"/>
  <c r="F565" i="6"/>
  <c r="E566" i="6"/>
  <c r="F566" i="6"/>
  <c r="E567" i="6"/>
  <c r="F567" i="6"/>
  <c r="E568" i="6"/>
  <c r="F568" i="6"/>
  <c r="E569" i="6"/>
  <c r="F569" i="6"/>
  <c r="E570" i="6"/>
  <c r="F570" i="6"/>
  <c r="E571" i="6"/>
  <c r="F571" i="6"/>
  <c r="E572" i="6"/>
  <c r="F572" i="6"/>
  <c r="E573" i="6"/>
  <c r="F573" i="6"/>
  <c r="E574" i="6"/>
  <c r="F574" i="6"/>
  <c r="E575" i="6"/>
  <c r="F575" i="6"/>
  <c r="E576" i="6"/>
  <c r="F576" i="6"/>
  <c r="E577" i="6"/>
  <c r="F577" i="6"/>
  <c r="E578" i="6"/>
  <c r="F578" i="6"/>
  <c r="E579" i="6"/>
  <c r="F579" i="6"/>
  <c r="E580" i="6"/>
  <c r="F580" i="6"/>
  <c r="E581" i="6"/>
  <c r="F581" i="6"/>
  <c r="E582" i="6"/>
  <c r="F582" i="6"/>
  <c r="E583" i="6"/>
  <c r="F583" i="6"/>
  <c r="E584" i="6"/>
  <c r="F584" i="6"/>
  <c r="E585" i="6"/>
  <c r="F585" i="6"/>
  <c r="E586" i="6"/>
  <c r="F586" i="6"/>
  <c r="E587" i="6"/>
  <c r="F587" i="6"/>
  <c r="E588" i="6"/>
  <c r="F588" i="6"/>
  <c r="E589" i="6"/>
  <c r="F589" i="6"/>
  <c r="E590" i="6"/>
  <c r="F590" i="6"/>
  <c r="E591" i="6"/>
  <c r="F591" i="6"/>
  <c r="E592" i="6"/>
  <c r="F592" i="6"/>
  <c r="E593" i="6"/>
  <c r="F593" i="6"/>
  <c r="E594" i="6"/>
  <c r="F594" i="6"/>
  <c r="E595" i="6"/>
  <c r="F595" i="6"/>
  <c r="E596" i="6"/>
  <c r="F596" i="6"/>
  <c r="E597" i="6"/>
  <c r="F597" i="6"/>
  <c r="E598" i="6"/>
  <c r="F598" i="6"/>
  <c r="E599" i="6"/>
  <c r="F599" i="6"/>
  <c r="E600" i="6"/>
  <c r="F600" i="6"/>
  <c r="E601" i="6"/>
  <c r="F601" i="6"/>
  <c r="E602" i="6"/>
  <c r="F602" i="6"/>
  <c r="E603" i="6"/>
  <c r="F603" i="6"/>
  <c r="E604" i="6"/>
  <c r="F604" i="6"/>
  <c r="E605" i="6"/>
  <c r="F605" i="6"/>
  <c r="E606" i="6"/>
  <c r="F606" i="6"/>
  <c r="E607" i="6"/>
  <c r="F607" i="6"/>
  <c r="E608" i="6"/>
  <c r="F608" i="6"/>
  <c r="E609" i="6"/>
  <c r="F609" i="6"/>
  <c r="E610" i="6"/>
  <c r="F610" i="6"/>
  <c r="E611" i="6"/>
  <c r="F611" i="6"/>
  <c r="E612" i="6"/>
  <c r="F612" i="6"/>
  <c r="E613" i="6"/>
  <c r="F613" i="6"/>
  <c r="E614" i="6"/>
  <c r="F614" i="6"/>
  <c r="E615" i="6"/>
  <c r="F615" i="6"/>
  <c r="E616" i="6"/>
  <c r="F616" i="6"/>
  <c r="E617" i="6"/>
  <c r="F617" i="6"/>
  <c r="E618" i="6"/>
  <c r="F618" i="6"/>
  <c r="E619" i="6"/>
  <c r="F619" i="6"/>
  <c r="E620" i="6"/>
  <c r="F620" i="6"/>
  <c r="E621" i="6"/>
  <c r="F621" i="6"/>
  <c r="E622" i="6"/>
  <c r="F622" i="6"/>
  <c r="E623" i="6"/>
  <c r="F623" i="6"/>
  <c r="E624" i="6"/>
  <c r="F624" i="6"/>
  <c r="E625" i="6"/>
  <c r="F625" i="6"/>
  <c r="E626" i="6"/>
  <c r="F626" i="6"/>
  <c r="E627" i="6"/>
  <c r="F627" i="6"/>
  <c r="E628" i="6"/>
  <c r="F628" i="6"/>
  <c r="E629" i="6"/>
  <c r="F629" i="6"/>
  <c r="E630" i="6"/>
  <c r="F630" i="6"/>
  <c r="E631" i="6"/>
  <c r="F631" i="6"/>
  <c r="E632" i="6"/>
  <c r="F632" i="6"/>
  <c r="E633" i="6"/>
  <c r="F633" i="6"/>
  <c r="E634" i="6"/>
  <c r="F634" i="6"/>
  <c r="E635" i="6"/>
  <c r="F635" i="6"/>
  <c r="E636" i="6"/>
  <c r="F636" i="6"/>
  <c r="E637" i="6"/>
  <c r="F637" i="6"/>
  <c r="E638" i="6"/>
  <c r="F638" i="6"/>
  <c r="E639" i="6"/>
  <c r="F639" i="6"/>
  <c r="E640" i="6"/>
  <c r="F640" i="6"/>
  <c r="E641" i="6"/>
  <c r="F641" i="6"/>
  <c r="E642" i="6"/>
  <c r="F642" i="6"/>
  <c r="E643" i="6"/>
  <c r="F643" i="6"/>
  <c r="E644" i="6"/>
  <c r="F644" i="6"/>
  <c r="E645" i="6"/>
  <c r="F645" i="6"/>
  <c r="E646" i="6"/>
  <c r="F646" i="6"/>
  <c r="E647" i="6"/>
  <c r="F647" i="6"/>
  <c r="E648" i="6"/>
  <c r="F648" i="6"/>
  <c r="E649" i="6"/>
  <c r="F649" i="6"/>
  <c r="E650" i="6"/>
  <c r="F650" i="6"/>
  <c r="E651" i="6"/>
  <c r="F651" i="6"/>
  <c r="E652" i="6"/>
  <c r="F652" i="6"/>
  <c r="E653" i="6"/>
  <c r="F653" i="6"/>
  <c r="E654" i="6"/>
  <c r="F654" i="6"/>
  <c r="E655" i="6"/>
  <c r="F655" i="6"/>
  <c r="E656" i="6"/>
  <c r="F656" i="6"/>
  <c r="E657" i="6"/>
  <c r="F657" i="6"/>
  <c r="E658" i="6"/>
  <c r="F658" i="6"/>
  <c r="E659" i="6"/>
  <c r="F659" i="6"/>
  <c r="E660" i="6"/>
  <c r="F660" i="6"/>
  <c r="E661" i="6"/>
  <c r="F661" i="6"/>
  <c r="E662" i="6"/>
  <c r="F662" i="6"/>
  <c r="E663" i="6"/>
  <c r="F663" i="6"/>
  <c r="E664" i="6"/>
  <c r="F664" i="6"/>
  <c r="E665" i="6"/>
  <c r="F665" i="6"/>
  <c r="E666" i="6"/>
  <c r="F666" i="6"/>
  <c r="E667" i="6"/>
  <c r="F667" i="6"/>
  <c r="E668" i="6"/>
  <c r="F668" i="6"/>
  <c r="E669" i="6"/>
  <c r="F669" i="6"/>
  <c r="E670" i="6"/>
  <c r="F670" i="6"/>
  <c r="E671" i="6"/>
  <c r="F671" i="6"/>
  <c r="E672" i="6"/>
  <c r="F672" i="6"/>
  <c r="E673" i="6"/>
  <c r="F673" i="6"/>
  <c r="E674" i="6"/>
  <c r="F674" i="6"/>
  <c r="E675" i="6"/>
  <c r="F675" i="6"/>
  <c r="E676" i="6"/>
  <c r="F676" i="6"/>
  <c r="E677" i="6"/>
  <c r="F677" i="6"/>
  <c r="E678" i="6"/>
  <c r="F678" i="6"/>
  <c r="E679" i="6"/>
  <c r="F679" i="6"/>
  <c r="E680" i="6"/>
  <c r="F680" i="6"/>
  <c r="E681" i="6"/>
  <c r="F681" i="6"/>
  <c r="E682" i="6"/>
  <c r="F682" i="6"/>
  <c r="E683" i="6"/>
  <c r="F683" i="6"/>
  <c r="E684" i="6"/>
  <c r="F684" i="6"/>
  <c r="E685" i="6"/>
  <c r="F685" i="6"/>
  <c r="E686" i="6"/>
  <c r="F686" i="6"/>
  <c r="E687" i="6"/>
  <c r="F687" i="6"/>
  <c r="E688" i="6"/>
  <c r="F688" i="6"/>
  <c r="E689" i="6"/>
  <c r="F689" i="6"/>
  <c r="E690" i="6"/>
  <c r="F690" i="6"/>
  <c r="E691" i="6"/>
  <c r="F691" i="6"/>
  <c r="E692" i="6"/>
  <c r="F692" i="6"/>
  <c r="E693" i="6"/>
  <c r="F693" i="6"/>
  <c r="E694" i="6"/>
  <c r="F694" i="6"/>
  <c r="E695" i="6"/>
  <c r="F695" i="6"/>
  <c r="E696" i="6"/>
  <c r="F696" i="6"/>
  <c r="E697" i="6"/>
  <c r="F697" i="6"/>
  <c r="E698" i="6"/>
  <c r="F698" i="6"/>
  <c r="E699" i="6"/>
  <c r="F699" i="6"/>
  <c r="E700" i="6"/>
  <c r="F700" i="6"/>
  <c r="E701" i="6"/>
  <c r="F701" i="6"/>
  <c r="E702" i="6"/>
  <c r="F702" i="6"/>
  <c r="E703" i="6"/>
  <c r="F703" i="6"/>
  <c r="E704" i="6"/>
  <c r="F704" i="6"/>
  <c r="E705" i="6"/>
  <c r="F705" i="6"/>
  <c r="E706" i="6"/>
  <c r="F706" i="6"/>
  <c r="E707" i="6"/>
  <c r="F707" i="6"/>
  <c r="E708" i="6"/>
  <c r="F708" i="6"/>
  <c r="E709" i="6"/>
  <c r="F709" i="6"/>
  <c r="E710" i="6"/>
  <c r="F710" i="6"/>
  <c r="E711" i="6"/>
  <c r="F711" i="6"/>
  <c r="E712" i="6"/>
  <c r="F712" i="6"/>
  <c r="E713" i="6"/>
  <c r="F713" i="6"/>
  <c r="E714" i="6"/>
  <c r="F714" i="6"/>
  <c r="E715" i="6"/>
  <c r="F715" i="6"/>
  <c r="E716" i="6"/>
  <c r="F716" i="6"/>
  <c r="E717" i="6"/>
  <c r="F717" i="6"/>
  <c r="E718" i="6"/>
  <c r="F718" i="6"/>
  <c r="E719" i="6"/>
  <c r="F719" i="6"/>
  <c r="E720" i="6"/>
  <c r="F720" i="6"/>
  <c r="E721" i="6"/>
  <c r="F721" i="6"/>
  <c r="E722" i="6"/>
  <c r="F722" i="6"/>
  <c r="E723" i="6"/>
  <c r="F723" i="6"/>
  <c r="E724" i="6"/>
  <c r="F724" i="6"/>
  <c r="E725" i="6"/>
  <c r="F725" i="6"/>
  <c r="E726" i="6"/>
  <c r="F726" i="6"/>
  <c r="E727" i="6"/>
  <c r="F727" i="6"/>
  <c r="E728" i="6"/>
  <c r="F728" i="6"/>
  <c r="E729" i="6"/>
  <c r="F729" i="6"/>
  <c r="E730" i="6"/>
  <c r="F730" i="6"/>
  <c r="E731" i="6"/>
  <c r="F731" i="6"/>
  <c r="E732" i="6"/>
  <c r="F732" i="6"/>
  <c r="E733" i="6"/>
  <c r="F733" i="6"/>
  <c r="E734" i="6"/>
  <c r="F734" i="6"/>
  <c r="E735" i="6"/>
  <c r="F735" i="6"/>
  <c r="E736" i="6"/>
  <c r="F736" i="6"/>
  <c r="E737" i="6"/>
  <c r="F737" i="6"/>
  <c r="E738" i="6"/>
  <c r="F738" i="6"/>
  <c r="E739" i="6"/>
  <c r="F739" i="6"/>
  <c r="E740" i="6"/>
  <c r="F740" i="6"/>
  <c r="E741" i="6"/>
  <c r="F741" i="6"/>
  <c r="E742" i="6"/>
  <c r="F742" i="6"/>
  <c r="E743" i="6"/>
  <c r="F743" i="6"/>
  <c r="E744" i="6"/>
  <c r="F744" i="6"/>
  <c r="E745" i="6"/>
  <c r="F745" i="6"/>
  <c r="E746" i="6"/>
  <c r="F746" i="6"/>
  <c r="E747" i="6"/>
  <c r="F747" i="6"/>
  <c r="E748" i="6"/>
  <c r="F748" i="6"/>
  <c r="E749" i="6"/>
  <c r="F749" i="6"/>
  <c r="E750" i="6"/>
  <c r="F750" i="6"/>
  <c r="E751" i="6"/>
  <c r="F751" i="6"/>
  <c r="E752" i="6"/>
  <c r="F752" i="6"/>
  <c r="E753" i="6"/>
  <c r="F753" i="6"/>
  <c r="E754" i="6"/>
  <c r="F754" i="6"/>
  <c r="E755" i="6"/>
  <c r="F755" i="6"/>
  <c r="E756" i="6"/>
  <c r="F756" i="6"/>
  <c r="E757" i="6"/>
  <c r="F757" i="6"/>
  <c r="E758" i="6"/>
  <c r="F758" i="6"/>
  <c r="E759" i="6"/>
  <c r="F759" i="6"/>
  <c r="E760" i="6"/>
  <c r="F760" i="6"/>
  <c r="E761" i="6"/>
  <c r="F761" i="6"/>
  <c r="E762" i="6"/>
  <c r="F762" i="6"/>
  <c r="E763" i="6"/>
  <c r="F763" i="6"/>
  <c r="E764" i="6"/>
  <c r="F764" i="6"/>
  <c r="E765" i="6"/>
  <c r="F765" i="6"/>
  <c r="E766" i="6"/>
  <c r="F766" i="6"/>
  <c r="E767" i="6"/>
  <c r="F767" i="6"/>
  <c r="E768" i="6"/>
  <c r="F768" i="6"/>
  <c r="E769" i="6"/>
  <c r="F769" i="6"/>
  <c r="E770" i="6"/>
  <c r="F770" i="6"/>
  <c r="E771" i="6"/>
  <c r="F771" i="6"/>
  <c r="E772" i="6"/>
  <c r="F772" i="6"/>
  <c r="E773" i="6"/>
  <c r="F773" i="6"/>
  <c r="E774" i="6"/>
  <c r="F774" i="6"/>
  <c r="E775" i="6"/>
  <c r="F775" i="6"/>
  <c r="E776" i="6"/>
  <c r="F776" i="6"/>
  <c r="E777" i="6"/>
  <c r="F777" i="6"/>
  <c r="E778" i="6"/>
  <c r="F778" i="6"/>
  <c r="E779" i="6"/>
  <c r="F779" i="6"/>
  <c r="E780" i="6"/>
  <c r="F780" i="6"/>
  <c r="E781" i="6"/>
  <c r="F781" i="6"/>
  <c r="E782" i="6"/>
  <c r="F782" i="6"/>
  <c r="E783" i="6"/>
  <c r="F783" i="6"/>
  <c r="E784" i="6"/>
  <c r="F784" i="6"/>
  <c r="E785" i="6"/>
  <c r="F785" i="6"/>
  <c r="E786" i="6"/>
  <c r="F786" i="6"/>
  <c r="E787" i="6"/>
  <c r="F787" i="6"/>
  <c r="E788" i="6"/>
  <c r="F788" i="6"/>
  <c r="E789" i="6"/>
  <c r="F789" i="6"/>
  <c r="E790" i="6"/>
  <c r="F790" i="6"/>
  <c r="E791" i="6"/>
  <c r="F791" i="6"/>
  <c r="E792" i="6"/>
  <c r="F792" i="6"/>
  <c r="E793" i="6"/>
  <c r="F793" i="6"/>
  <c r="E794" i="6"/>
  <c r="F794" i="6"/>
  <c r="E795" i="6"/>
  <c r="F795" i="6"/>
  <c r="E796" i="6"/>
  <c r="F796" i="6"/>
  <c r="E797" i="6"/>
  <c r="F797" i="6"/>
  <c r="E798" i="6"/>
  <c r="F798" i="6"/>
  <c r="E799" i="6"/>
  <c r="F799" i="6"/>
  <c r="E800" i="6"/>
  <c r="F800" i="6"/>
  <c r="E801" i="6"/>
  <c r="F801" i="6"/>
  <c r="E802" i="6"/>
  <c r="F802" i="6"/>
  <c r="E803" i="6"/>
  <c r="F803" i="6"/>
  <c r="E804" i="6"/>
  <c r="F804" i="6"/>
  <c r="E805" i="6"/>
  <c r="F805" i="6"/>
  <c r="E806" i="6"/>
  <c r="F806" i="6"/>
  <c r="E807" i="6"/>
  <c r="F807" i="6"/>
  <c r="E808" i="6"/>
  <c r="F808" i="6"/>
  <c r="E809" i="6"/>
  <c r="F809" i="6"/>
  <c r="E810" i="6"/>
  <c r="F810" i="6"/>
  <c r="E811" i="6"/>
  <c r="F811" i="6"/>
  <c r="E812" i="6"/>
  <c r="F812" i="6"/>
  <c r="E813" i="6"/>
  <c r="F813" i="6"/>
  <c r="E814" i="6"/>
  <c r="F814" i="6"/>
  <c r="E815" i="6"/>
  <c r="F815" i="6"/>
  <c r="E816" i="6"/>
  <c r="F816" i="6"/>
  <c r="E817" i="6"/>
  <c r="F817" i="6"/>
  <c r="E818" i="6"/>
  <c r="F818" i="6"/>
  <c r="E819" i="6"/>
  <c r="F819" i="6"/>
  <c r="E820" i="6"/>
  <c r="F820" i="6"/>
  <c r="E821" i="6"/>
  <c r="F821" i="6"/>
  <c r="E822" i="6"/>
  <c r="F822" i="6"/>
  <c r="E823" i="6"/>
  <c r="F823" i="6"/>
  <c r="E824" i="6"/>
  <c r="F824" i="6"/>
  <c r="E825" i="6"/>
  <c r="F825" i="6"/>
  <c r="E826" i="6"/>
  <c r="F826" i="6"/>
  <c r="E827" i="6"/>
  <c r="F827" i="6"/>
  <c r="E828" i="6"/>
  <c r="F828" i="6"/>
  <c r="E829" i="6"/>
  <c r="F829" i="6"/>
  <c r="E830" i="6"/>
  <c r="F830" i="6"/>
  <c r="E831" i="6"/>
  <c r="F831" i="6"/>
  <c r="E832" i="6"/>
  <c r="F832" i="6"/>
  <c r="E833" i="6"/>
  <c r="F833" i="6"/>
  <c r="E834" i="6"/>
  <c r="F834" i="6"/>
  <c r="E835" i="6"/>
  <c r="F835" i="6"/>
  <c r="E836" i="6"/>
  <c r="F836" i="6"/>
  <c r="E837" i="6"/>
  <c r="F837" i="6"/>
  <c r="E838" i="6"/>
  <c r="F838" i="6"/>
  <c r="E839" i="6"/>
  <c r="F839" i="6"/>
  <c r="E840" i="6"/>
  <c r="F840" i="6"/>
  <c r="E841" i="6"/>
  <c r="F841" i="6"/>
  <c r="E842" i="6"/>
  <c r="F842" i="6"/>
  <c r="E843" i="6"/>
  <c r="F843" i="6"/>
  <c r="E844" i="6"/>
  <c r="F844" i="6"/>
  <c r="E845" i="6"/>
  <c r="F845" i="6"/>
  <c r="E846" i="6"/>
  <c r="F846" i="6"/>
  <c r="E847" i="6"/>
  <c r="F847" i="6"/>
  <c r="E848" i="6"/>
  <c r="F848" i="6"/>
  <c r="E849" i="6"/>
  <c r="F849" i="6"/>
  <c r="E850" i="6"/>
  <c r="F850" i="6"/>
  <c r="E851" i="6"/>
  <c r="F851" i="6"/>
  <c r="E852" i="6"/>
  <c r="F852" i="6"/>
  <c r="E853" i="6"/>
  <c r="F853" i="6"/>
  <c r="E854" i="6"/>
  <c r="F854" i="6"/>
  <c r="E855" i="6"/>
  <c r="F855" i="6"/>
  <c r="E856" i="6"/>
  <c r="F856" i="6"/>
  <c r="E857" i="6"/>
  <c r="F857" i="6"/>
  <c r="E858" i="6"/>
  <c r="F858" i="6"/>
  <c r="E859" i="6"/>
  <c r="F859" i="6"/>
  <c r="E860" i="6"/>
  <c r="F860" i="6"/>
  <c r="E861" i="6"/>
  <c r="F861" i="6"/>
  <c r="E862" i="6"/>
  <c r="F862" i="6"/>
  <c r="E863" i="6"/>
  <c r="F863" i="6"/>
  <c r="E864" i="6"/>
  <c r="F864" i="6"/>
  <c r="E865" i="6"/>
  <c r="F865" i="6"/>
  <c r="E866" i="6"/>
  <c r="F866" i="6"/>
  <c r="E867" i="6"/>
  <c r="F867" i="6"/>
  <c r="E868" i="6"/>
  <c r="F868" i="6"/>
  <c r="E869" i="6"/>
  <c r="F869" i="6"/>
  <c r="E870" i="6"/>
  <c r="F870" i="6"/>
  <c r="E871" i="6"/>
  <c r="F871" i="6"/>
  <c r="E872" i="6"/>
  <c r="F872" i="6"/>
  <c r="E873" i="6"/>
  <c r="F873" i="6"/>
  <c r="E874" i="6"/>
  <c r="F874" i="6"/>
  <c r="E875" i="6"/>
  <c r="F875" i="6"/>
  <c r="E876" i="6"/>
  <c r="F876" i="6"/>
  <c r="E877" i="6"/>
  <c r="F877" i="6"/>
  <c r="E878" i="6"/>
  <c r="F878" i="6"/>
  <c r="E879" i="6"/>
  <c r="F879" i="6"/>
  <c r="E880" i="6"/>
  <c r="F880" i="6"/>
  <c r="E881" i="6"/>
  <c r="F881" i="6"/>
  <c r="E882" i="6"/>
  <c r="F882" i="6"/>
  <c r="E883" i="6"/>
  <c r="F883" i="6"/>
  <c r="E884" i="6"/>
  <c r="F884" i="6"/>
  <c r="E885" i="6"/>
  <c r="F885" i="6"/>
  <c r="E886" i="6"/>
  <c r="F886" i="6"/>
  <c r="E887" i="6"/>
  <c r="F887" i="6"/>
  <c r="E888" i="6"/>
  <c r="F888" i="6"/>
  <c r="E889" i="6"/>
  <c r="F889" i="6"/>
  <c r="E890" i="6"/>
  <c r="F890" i="6"/>
  <c r="E891" i="6"/>
  <c r="F891" i="6"/>
  <c r="E892" i="6"/>
  <c r="F892" i="6"/>
  <c r="E893" i="6"/>
  <c r="F893" i="6"/>
  <c r="E894" i="6"/>
  <c r="F894" i="6"/>
  <c r="E895" i="6"/>
  <c r="F895" i="6"/>
  <c r="E896" i="6"/>
  <c r="F896" i="6"/>
  <c r="E897" i="6"/>
  <c r="F897" i="6"/>
  <c r="E898" i="6"/>
  <c r="F898" i="6"/>
  <c r="E899" i="6"/>
  <c r="F899" i="6"/>
  <c r="E900" i="6"/>
  <c r="F900" i="6"/>
  <c r="E901" i="6"/>
  <c r="F901" i="6"/>
  <c r="E902" i="6"/>
  <c r="F902" i="6"/>
  <c r="E903" i="6"/>
  <c r="F903" i="6"/>
  <c r="E904" i="6"/>
  <c r="F904" i="6"/>
  <c r="E905" i="6"/>
  <c r="F905" i="6"/>
  <c r="E906" i="6"/>
  <c r="F906" i="6"/>
  <c r="E907" i="6"/>
  <c r="F907" i="6"/>
  <c r="E908" i="6"/>
  <c r="F908" i="6"/>
  <c r="E909" i="6"/>
  <c r="F909" i="6"/>
  <c r="E910" i="6"/>
  <c r="F910" i="6"/>
  <c r="E911" i="6"/>
  <c r="F911" i="6"/>
  <c r="E912" i="6"/>
  <c r="F912" i="6"/>
  <c r="E913" i="6"/>
  <c r="F913" i="6"/>
  <c r="E914" i="6"/>
  <c r="F914" i="6"/>
  <c r="E915" i="6"/>
  <c r="F915" i="6"/>
  <c r="E916" i="6"/>
  <c r="F916" i="6"/>
  <c r="E917" i="6"/>
  <c r="F917" i="6"/>
  <c r="E918" i="6"/>
  <c r="F918" i="6"/>
  <c r="E919" i="6"/>
  <c r="F919" i="6"/>
  <c r="E920" i="6"/>
  <c r="F920" i="6"/>
  <c r="E921" i="6"/>
  <c r="F921" i="6"/>
  <c r="E922" i="6"/>
  <c r="F922" i="6"/>
  <c r="E923" i="6"/>
  <c r="F923" i="6"/>
  <c r="E924" i="6"/>
  <c r="F924" i="6"/>
  <c r="E925" i="6"/>
  <c r="F925" i="6"/>
  <c r="E926" i="6"/>
  <c r="F926" i="6"/>
  <c r="E927" i="6"/>
  <c r="F927" i="6"/>
  <c r="E928" i="6"/>
  <c r="F928" i="6"/>
  <c r="E929" i="6"/>
  <c r="F929" i="6"/>
  <c r="E930" i="6"/>
  <c r="F930" i="6"/>
  <c r="E931" i="6"/>
  <c r="F931" i="6"/>
  <c r="E932" i="6"/>
  <c r="F932" i="6"/>
  <c r="E933" i="6"/>
  <c r="F933" i="6"/>
  <c r="E934" i="6"/>
  <c r="F934" i="6"/>
  <c r="E935" i="6"/>
  <c r="F935" i="6"/>
  <c r="E936" i="6"/>
  <c r="F936" i="6"/>
  <c r="E937" i="6"/>
  <c r="F937" i="6"/>
  <c r="E938" i="6"/>
  <c r="F938" i="6"/>
  <c r="E939" i="6"/>
  <c r="F939" i="6"/>
  <c r="E940" i="6"/>
  <c r="F940" i="6"/>
  <c r="E941" i="6"/>
  <c r="F941" i="6"/>
  <c r="E942" i="6"/>
  <c r="F942" i="6"/>
  <c r="E943" i="6"/>
  <c r="F943" i="6"/>
  <c r="E944" i="6"/>
  <c r="F944" i="6"/>
  <c r="E945" i="6"/>
  <c r="F945" i="6"/>
  <c r="E946" i="6"/>
  <c r="F946" i="6"/>
  <c r="E947" i="6"/>
  <c r="F947" i="6"/>
  <c r="E948" i="6"/>
  <c r="F948" i="6"/>
  <c r="E949" i="6"/>
  <c r="F949" i="6"/>
  <c r="E950" i="6"/>
  <c r="F950" i="6"/>
  <c r="E951" i="6"/>
  <c r="F951" i="6"/>
  <c r="E952" i="6"/>
  <c r="F952" i="6"/>
  <c r="E953" i="6"/>
  <c r="F953" i="6"/>
  <c r="E954" i="6"/>
  <c r="F954" i="6"/>
  <c r="E955" i="6"/>
  <c r="F955" i="6"/>
  <c r="E956" i="6"/>
  <c r="F956" i="6"/>
  <c r="E957" i="6"/>
  <c r="F957" i="6"/>
  <c r="E958" i="6"/>
  <c r="F958" i="6"/>
  <c r="E959" i="6"/>
  <c r="F959" i="6"/>
  <c r="E960" i="6"/>
  <c r="F960" i="6"/>
  <c r="E961" i="6"/>
  <c r="F961" i="6"/>
  <c r="E962" i="6"/>
  <c r="F962" i="6"/>
  <c r="E963" i="6"/>
  <c r="F963" i="6"/>
  <c r="E964" i="6"/>
  <c r="F964" i="6"/>
  <c r="E965" i="6"/>
  <c r="F965" i="6"/>
  <c r="E966" i="6"/>
  <c r="F966" i="6"/>
  <c r="E967" i="6"/>
  <c r="F967" i="6"/>
  <c r="E968" i="6"/>
  <c r="F968" i="6"/>
  <c r="E969" i="6"/>
  <c r="F969" i="6"/>
  <c r="E970" i="6"/>
  <c r="F970" i="6"/>
  <c r="E971" i="6"/>
  <c r="F971" i="6"/>
  <c r="E972" i="6"/>
  <c r="F972" i="6"/>
  <c r="E973" i="6"/>
  <c r="F973" i="6"/>
  <c r="E974" i="6"/>
  <c r="F974" i="6"/>
  <c r="E975" i="6"/>
  <c r="F975" i="6"/>
  <c r="E976" i="6"/>
  <c r="F976" i="6"/>
  <c r="E977" i="6"/>
  <c r="F977" i="6"/>
  <c r="E978" i="6"/>
  <c r="F978" i="6"/>
  <c r="E979" i="6"/>
  <c r="F979" i="6"/>
  <c r="E980" i="6"/>
  <c r="F980" i="6"/>
  <c r="E981" i="6"/>
  <c r="F981" i="6"/>
  <c r="E982" i="6"/>
  <c r="F982" i="6"/>
  <c r="E983" i="6"/>
  <c r="F983" i="6"/>
  <c r="E984" i="6"/>
  <c r="F984" i="6"/>
  <c r="E985" i="6"/>
  <c r="F985" i="6"/>
  <c r="E986" i="6"/>
  <c r="F986" i="6"/>
  <c r="E987" i="6"/>
  <c r="F987" i="6"/>
  <c r="E988" i="6"/>
  <c r="F988" i="6"/>
  <c r="E989" i="6"/>
  <c r="F989" i="6"/>
  <c r="E990" i="6"/>
  <c r="F990" i="6"/>
  <c r="E991" i="6"/>
  <c r="F991" i="6"/>
  <c r="E992" i="6"/>
  <c r="F992" i="6"/>
  <c r="E993" i="6"/>
  <c r="F993" i="6"/>
  <c r="E994" i="6"/>
  <c r="F994" i="6"/>
  <c r="E995" i="6"/>
  <c r="F995" i="6"/>
  <c r="E996" i="6"/>
  <c r="F996" i="6"/>
  <c r="E997" i="6"/>
  <c r="F997" i="6"/>
  <c r="E998" i="6"/>
  <c r="F998" i="6"/>
  <c r="E999" i="6"/>
  <c r="F999" i="6"/>
  <c r="E1000" i="6"/>
  <c r="F1000" i="6"/>
  <c r="E1001" i="6"/>
  <c r="F1001" i="6"/>
  <c r="E1002" i="6"/>
  <c r="F1002" i="6"/>
  <c r="E1003" i="6"/>
  <c r="F1003" i="6"/>
  <c r="E1004" i="6"/>
  <c r="F1004" i="6"/>
  <c r="E1005" i="6"/>
  <c r="F1005" i="6"/>
  <c r="E1006" i="6"/>
  <c r="F1006" i="6"/>
  <c r="E1007" i="6"/>
  <c r="F1007" i="6"/>
  <c r="E1008" i="6"/>
  <c r="F1008" i="6"/>
  <c r="E1009" i="6"/>
  <c r="F1009" i="6"/>
  <c r="E1010" i="6"/>
  <c r="F1010" i="6"/>
  <c r="E1011" i="6"/>
  <c r="F1011" i="6"/>
  <c r="E1012" i="6"/>
  <c r="F1012" i="6"/>
  <c r="E1013" i="6"/>
  <c r="F1013" i="6"/>
  <c r="E1014" i="6"/>
  <c r="F1014" i="6"/>
  <c r="E1015" i="6"/>
  <c r="F1015" i="6"/>
  <c r="E1016" i="6"/>
  <c r="F1016" i="6"/>
  <c r="E1017" i="6"/>
  <c r="F1017" i="6"/>
  <c r="E1018" i="6"/>
  <c r="F1018" i="6"/>
  <c r="E1019" i="6"/>
  <c r="F1019" i="6"/>
  <c r="E1020" i="6"/>
  <c r="F1020" i="6"/>
  <c r="E1021" i="6"/>
  <c r="F1021" i="6"/>
  <c r="E1022" i="6"/>
  <c r="F1022" i="6"/>
  <c r="E1023" i="6"/>
  <c r="F1023" i="6"/>
  <c r="E1024" i="6"/>
  <c r="F1024" i="6"/>
  <c r="E1025" i="6"/>
  <c r="F1025" i="6"/>
  <c r="E1026" i="6"/>
  <c r="F1026" i="6"/>
  <c r="E1027" i="6"/>
  <c r="F1027" i="6"/>
  <c r="E1028" i="6"/>
  <c r="F1028" i="6"/>
  <c r="E1029" i="6"/>
  <c r="F1029" i="6"/>
  <c r="E1030" i="6"/>
  <c r="F1030" i="6"/>
  <c r="E1031" i="6"/>
  <c r="F1031" i="6"/>
  <c r="E1032" i="6"/>
  <c r="F1032" i="6"/>
  <c r="E1033" i="6"/>
  <c r="F1033" i="6"/>
  <c r="E1034" i="6"/>
  <c r="F1034" i="6"/>
  <c r="E1035" i="6"/>
  <c r="F1035" i="6"/>
  <c r="E1036" i="6"/>
  <c r="F1036" i="6"/>
  <c r="E1037" i="6"/>
  <c r="F1037" i="6"/>
  <c r="E1038" i="6"/>
  <c r="F1038" i="6"/>
  <c r="E1039" i="6"/>
  <c r="F1039" i="6"/>
  <c r="E1040" i="6"/>
  <c r="F1040" i="6"/>
  <c r="E1041" i="6"/>
  <c r="F1041" i="6"/>
  <c r="E1042" i="6"/>
  <c r="F1042" i="6"/>
  <c r="E1043" i="6"/>
  <c r="F1043" i="6"/>
  <c r="E1044" i="6"/>
  <c r="F1044" i="6"/>
  <c r="E1045" i="6"/>
  <c r="F1045" i="6"/>
  <c r="E1046" i="6"/>
  <c r="F1046" i="6"/>
  <c r="E1047" i="6"/>
  <c r="F1047" i="6"/>
  <c r="E1048" i="6"/>
  <c r="F1048" i="6"/>
  <c r="E1049" i="6"/>
  <c r="F1049" i="6"/>
  <c r="E1050" i="6"/>
  <c r="F1050" i="6"/>
  <c r="E1051" i="6"/>
  <c r="F1051" i="6"/>
  <c r="E1052" i="6"/>
  <c r="F1052" i="6"/>
  <c r="E1053" i="6"/>
  <c r="F1053" i="6"/>
  <c r="E1054" i="6"/>
  <c r="F1054" i="6"/>
  <c r="E1055" i="6"/>
  <c r="F1055" i="6"/>
  <c r="E1056" i="6"/>
  <c r="F1056" i="6"/>
  <c r="E1057" i="6"/>
  <c r="F1057" i="6"/>
  <c r="E1058" i="6"/>
  <c r="F1058" i="6"/>
  <c r="E1059" i="6"/>
  <c r="F1059" i="6"/>
  <c r="E1060" i="6"/>
  <c r="F1060" i="6"/>
  <c r="E1061" i="6"/>
  <c r="F1061" i="6"/>
  <c r="E1062" i="6"/>
  <c r="F1062" i="6"/>
  <c r="E1063" i="6"/>
  <c r="F1063" i="6"/>
  <c r="E1064" i="6"/>
  <c r="F1064" i="6"/>
  <c r="E1065" i="6"/>
  <c r="F1065" i="6"/>
  <c r="E1066" i="6"/>
  <c r="F1066" i="6"/>
  <c r="E1067" i="6"/>
  <c r="F1067" i="6"/>
  <c r="E1068" i="6"/>
  <c r="F1068" i="6"/>
  <c r="E1069" i="6"/>
  <c r="F1069" i="6"/>
  <c r="E1070" i="6"/>
  <c r="F1070" i="6"/>
  <c r="E1071" i="6"/>
  <c r="F1071" i="6"/>
  <c r="E1072" i="6"/>
  <c r="F1072" i="6"/>
  <c r="E1073" i="6"/>
  <c r="F1073" i="6"/>
  <c r="E1074" i="6"/>
  <c r="F1074" i="6"/>
  <c r="E1075" i="6"/>
  <c r="F1075" i="6"/>
  <c r="E1076" i="6"/>
  <c r="F1076" i="6"/>
  <c r="E1077" i="6"/>
  <c r="F1077" i="6"/>
  <c r="E1078" i="6"/>
  <c r="F1078" i="6"/>
  <c r="E1079" i="6"/>
  <c r="F1079" i="6"/>
  <c r="E1080" i="6"/>
  <c r="F1080" i="6"/>
  <c r="E1081" i="6"/>
  <c r="F1081" i="6"/>
  <c r="E1082" i="6"/>
  <c r="F1082" i="6"/>
  <c r="E1083" i="6"/>
  <c r="F1083" i="6"/>
  <c r="E1084" i="6"/>
  <c r="F1084" i="6"/>
  <c r="E1085" i="6"/>
  <c r="F1085" i="6"/>
  <c r="E1086" i="6"/>
  <c r="F1086" i="6"/>
  <c r="E1087" i="6"/>
  <c r="F1087" i="6"/>
  <c r="E1088" i="6"/>
  <c r="F1088" i="6"/>
  <c r="E1089" i="6"/>
  <c r="F1089" i="6"/>
  <c r="E1090" i="6"/>
  <c r="F1090" i="6"/>
  <c r="E1091" i="6"/>
  <c r="F1091" i="6"/>
  <c r="E1092" i="6"/>
  <c r="F1092" i="6"/>
  <c r="E1093" i="6"/>
  <c r="F1093" i="6"/>
  <c r="E1094" i="6"/>
  <c r="F1094" i="6"/>
  <c r="E1095" i="6"/>
  <c r="F1095" i="6"/>
  <c r="E1096" i="6"/>
  <c r="F1096" i="6"/>
  <c r="E1097" i="6"/>
  <c r="F1097" i="6"/>
  <c r="E1098" i="6"/>
  <c r="F1098" i="6"/>
  <c r="E1099" i="6"/>
  <c r="F1099" i="6"/>
  <c r="E1100" i="6"/>
  <c r="F1100" i="6"/>
  <c r="E1101" i="6"/>
  <c r="F1101" i="6"/>
  <c r="E1102" i="6"/>
  <c r="F1102" i="6"/>
  <c r="E1103" i="6"/>
  <c r="F1103" i="6"/>
  <c r="E1104" i="6"/>
  <c r="F1104" i="6"/>
  <c r="E1105" i="6"/>
  <c r="F1105" i="6"/>
  <c r="E1106" i="6"/>
  <c r="F1106" i="6"/>
  <c r="E1107" i="6"/>
  <c r="F1107" i="6"/>
  <c r="E1108" i="6"/>
  <c r="F1108" i="6"/>
  <c r="E1109" i="6"/>
  <c r="F1109" i="6"/>
  <c r="E1110" i="6"/>
  <c r="F1110" i="6"/>
  <c r="E1111" i="6"/>
  <c r="F1111" i="6"/>
  <c r="E1112" i="6"/>
  <c r="F1112" i="6"/>
  <c r="E1113" i="6"/>
  <c r="F1113" i="6"/>
  <c r="E1114" i="6"/>
  <c r="F1114" i="6"/>
  <c r="E1115" i="6"/>
  <c r="F1115" i="6"/>
  <c r="E1116" i="6"/>
  <c r="F1116" i="6"/>
  <c r="E1117" i="6"/>
  <c r="F1117" i="6"/>
  <c r="E1118" i="6"/>
  <c r="F1118" i="6"/>
  <c r="E1119" i="6"/>
  <c r="F1119" i="6"/>
  <c r="E1120" i="6"/>
  <c r="F1120" i="6"/>
  <c r="E1121" i="6"/>
  <c r="F1121" i="6"/>
  <c r="E1122" i="6"/>
  <c r="F1122" i="6"/>
  <c r="E1123" i="6"/>
  <c r="F1123" i="6"/>
  <c r="E1124" i="6"/>
  <c r="F1124" i="6"/>
  <c r="E1125" i="6"/>
  <c r="F1125" i="6"/>
  <c r="E1126" i="6"/>
  <c r="F1126" i="6"/>
  <c r="E1127" i="6"/>
  <c r="F1127" i="6"/>
  <c r="E1128" i="6"/>
  <c r="F1128" i="6"/>
  <c r="E1129" i="6"/>
  <c r="F1129" i="6"/>
  <c r="E1130" i="6"/>
  <c r="F1130" i="6"/>
  <c r="E1131" i="6"/>
  <c r="F1131" i="6"/>
  <c r="E1132" i="6"/>
  <c r="F1132" i="6"/>
  <c r="E1133" i="6"/>
  <c r="F1133" i="6"/>
  <c r="E1134" i="6"/>
  <c r="F1134" i="6"/>
  <c r="E1135" i="6"/>
  <c r="F1135" i="6"/>
  <c r="E1136" i="6"/>
  <c r="F1136" i="6"/>
  <c r="E1137" i="6"/>
  <c r="F1137" i="6"/>
  <c r="E1138" i="6"/>
  <c r="F1138" i="6"/>
  <c r="E1139" i="6"/>
  <c r="F1139" i="6"/>
  <c r="E1140" i="6"/>
  <c r="F1140" i="6"/>
  <c r="E1141" i="6"/>
  <c r="F1141" i="6"/>
  <c r="E1142" i="6"/>
  <c r="F1142" i="6"/>
  <c r="E1143" i="6"/>
  <c r="F1143" i="6"/>
  <c r="E1144" i="6"/>
  <c r="F1144" i="6"/>
  <c r="E1145" i="6"/>
  <c r="F1145" i="6"/>
  <c r="E1146" i="6"/>
  <c r="F1146" i="6"/>
  <c r="E1147" i="6"/>
  <c r="F1147" i="6"/>
  <c r="E1148" i="6"/>
  <c r="F1148" i="6"/>
  <c r="E1149" i="6"/>
  <c r="F1149" i="6"/>
  <c r="E1150" i="6"/>
  <c r="F1150" i="6"/>
  <c r="E1151" i="6"/>
  <c r="F1151" i="6"/>
  <c r="E1152" i="6"/>
  <c r="F1152" i="6"/>
  <c r="E1153" i="6"/>
  <c r="F1153" i="6"/>
  <c r="E1154" i="6"/>
  <c r="F1154" i="6"/>
  <c r="E1155" i="6"/>
  <c r="F1155" i="6"/>
  <c r="E1156" i="6"/>
  <c r="F1156" i="6"/>
  <c r="E1157" i="6"/>
  <c r="F1157" i="6"/>
  <c r="E1158" i="6"/>
  <c r="F1158" i="6"/>
  <c r="E1159" i="6"/>
  <c r="F1159" i="6"/>
  <c r="E1160" i="6"/>
  <c r="F1160" i="6"/>
  <c r="E1161" i="6"/>
  <c r="F1161" i="6"/>
  <c r="E1162" i="6"/>
  <c r="F1162" i="6"/>
  <c r="E1163" i="6"/>
  <c r="F1163" i="6"/>
  <c r="E1164" i="6"/>
  <c r="F1164" i="6"/>
  <c r="E1165" i="6"/>
  <c r="F1165" i="6"/>
  <c r="E1166" i="6"/>
  <c r="F1166" i="6"/>
  <c r="E1167" i="6"/>
  <c r="F1167" i="6"/>
  <c r="E1168" i="6"/>
  <c r="F1168" i="6"/>
  <c r="E1169" i="6"/>
  <c r="F1169" i="6"/>
  <c r="E1170" i="6"/>
  <c r="F1170" i="6"/>
  <c r="E1171" i="6"/>
  <c r="F1171" i="6"/>
  <c r="E1172" i="6"/>
  <c r="F1172" i="6"/>
  <c r="E1173" i="6"/>
  <c r="F1173" i="6"/>
  <c r="E1174" i="6"/>
  <c r="F1174" i="6"/>
  <c r="E1175" i="6"/>
  <c r="F1175" i="6"/>
  <c r="E1176" i="6"/>
  <c r="F1176" i="6"/>
  <c r="E1177" i="6"/>
  <c r="F1177" i="6"/>
  <c r="E1178" i="6"/>
  <c r="F1178" i="6"/>
  <c r="E1179" i="6"/>
  <c r="F1179" i="6"/>
  <c r="E1180" i="6"/>
  <c r="F1180" i="6"/>
  <c r="E1181" i="6"/>
  <c r="F1181" i="6"/>
  <c r="E1182" i="6"/>
  <c r="F1182" i="6"/>
  <c r="E1183" i="6"/>
  <c r="F1183" i="6"/>
  <c r="E1184" i="6"/>
  <c r="F1184" i="6"/>
  <c r="E1185" i="6"/>
  <c r="F1185" i="6"/>
  <c r="E1186" i="6"/>
  <c r="F1186" i="6"/>
  <c r="E1187" i="6"/>
  <c r="F1187" i="6"/>
  <c r="E1188" i="6"/>
  <c r="F1188" i="6"/>
  <c r="E1189" i="6"/>
  <c r="F1189" i="6"/>
  <c r="E1190" i="6"/>
  <c r="F1190" i="6"/>
  <c r="E1191" i="6"/>
  <c r="F1191" i="6"/>
  <c r="E1192" i="6"/>
  <c r="F1192" i="6"/>
  <c r="E1193" i="6"/>
  <c r="F1193" i="6"/>
  <c r="E1194" i="6"/>
  <c r="F1194" i="6"/>
  <c r="E1195" i="6"/>
  <c r="F1195" i="6"/>
  <c r="E1196" i="6"/>
  <c r="F1196" i="6"/>
  <c r="E1197" i="6"/>
  <c r="F1197" i="6"/>
  <c r="E1198" i="6"/>
  <c r="F1198" i="6"/>
  <c r="E1199" i="6"/>
  <c r="F1199" i="6"/>
  <c r="E1200" i="6"/>
  <c r="F1200" i="6"/>
  <c r="E1201" i="6"/>
  <c r="F1201" i="6"/>
  <c r="E1202" i="6"/>
  <c r="F1202" i="6"/>
  <c r="E1203" i="6"/>
  <c r="F1203" i="6"/>
  <c r="E1204" i="6"/>
  <c r="F1204" i="6"/>
  <c r="E1205" i="6"/>
  <c r="F1205" i="6"/>
  <c r="E1206" i="6"/>
  <c r="F1206" i="6"/>
  <c r="E1207" i="6"/>
  <c r="F1207" i="6"/>
  <c r="E1208" i="6"/>
  <c r="F1208" i="6"/>
  <c r="E1209" i="6"/>
  <c r="F1209" i="6"/>
  <c r="E1210" i="6"/>
  <c r="F1210" i="6"/>
  <c r="E1211" i="6"/>
  <c r="F1211" i="6"/>
  <c r="E1212" i="6"/>
  <c r="F1212" i="6"/>
  <c r="E1213" i="6"/>
  <c r="F1213" i="6"/>
  <c r="E1214" i="6"/>
  <c r="F1214" i="6"/>
  <c r="E1215" i="6"/>
  <c r="F1215" i="6"/>
  <c r="E1216" i="6"/>
  <c r="F1216" i="6"/>
  <c r="E1217" i="6"/>
  <c r="F1217" i="6"/>
  <c r="E1218" i="6"/>
  <c r="F1218" i="6"/>
  <c r="E1219" i="6"/>
  <c r="F1219" i="6"/>
  <c r="E1220" i="6"/>
  <c r="F1220" i="6"/>
  <c r="E1221" i="6"/>
  <c r="F1221" i="6"/>
  <c r="E1222" i="6"/>
  <c r="F1222" i="6"/>
  <c r="E1223" i="6"/>
  <c r="F1223" i="6"/>
  <c r="E1224" i="6"/>
  <c r="F1224" i="6"/>
  <c r="E1225" i="6"/>
  <c r="F1225" i="6"/>
  <c r="E1226" i="6"/>
  <c r="F1226" i="6"/>
  <c r="E1227" i="6"/>
  <c r="F1227" i="6"/>
  <c r="E1228" i="6"/>
  <c r="F1228" i="6"/>
  <c r="E1229" i="6"/>
  <c r="F1229" i="6"/>
  <c r="E1230" i="6"/>
  <c r="F1230" i="6"/>
  <c r="E1231" i="6"/>
  <c r="F1231" i="6"/>
  <c r="E1232" i="6"/>
  <c r="F1232" i="6"/>
  <c r="E1233" i="6"/>
  <c r="F1233" i="6"/>
  <c r="E1234" i="6"/>
  <c r="F1234" i="6"/>
  <c r="E1235" i="6"/>
  <c r="F1235" i="6"/>
  <c r="E1236" i="6"/>
  <c r="F1236" i="6"/>
  <c r="E1237" i="6"/>
  <c r="F1237" i="6"/>
  <c r="E1238" i="6"/>
  <c r="F1238" i="6"/>
  <c r="E1239" i="6"/>
  <c r="F1239" i="6"/>
  <c r="E1240" i="6"/>
  <c r="F1240" i="6"/>
  <c r="E1241" i="6"/>
  <c r="F1241" i="6"/>
  <c r="E1242" i="6"/>
  <c r="F1242" i="6"/>
  <c r="E1243" i="6"/>
  <c r="F1243" i="6"/>
  <c r="E1244" i="6"/>
  <c r="F1244" i="6"/>
  <c r="E1245" i="6"/>
  <c r="F1245" i="6"/>
  <c r="E1246" i="6"/>
  <c r="F1246" i="6"/>
  <c r="E1247" i="6"/>
  <c r="F1247" i="6"/>
  <c r="E1248" i="6"/>
  <c r="F1248" i="6"/>
  <c r="E1249" i="6"/>
  <c r="F1249" i="6"/>
  <c r="E1250" i="6"/>
  <c r="F1250" i="6"/>
  <c r="E1251" i="6"/>
  <c r="F1251" i="6"/>
  <c r="E1252" i="6"/>
  <c r="F1252" i="6"/>
  <c r="E1253" i="6"/>
  <c r="F1253" i="6"/>
  <c r="E1254" i="6"/>
  <c r="F1254" i="6"/>
  <c r="E1255" i="6"/>
  <c r="F1255" i="6"/>
  <c r="E1256" i="6"/>
  <c r="F1256" i="6"/>
  <c r="E1257" i="6"/>
  <c r="F1257" i="6"/>
  <c r="E1258" i="6"/>
  <c r="F1258" i="6"/>
  <c r="E1259" i="6"/>
  <c r="F1259" i="6"/>
  <c r="E1260" i="6"/>
  <c r="F1260" i="6"/>
  <c r="E1261" i="6"/>
  <c r="F1261" i="6"/>
  <c r="E1262" i="6"/>
  <c r="F1262" i="6"/>
  <c r="E1263" i="6"/>
  <c r="F1263" i="6"/>
  <c r="E1264" i="6"/>
  <c r="F1264" i="6"/>
  <c r="E1265" i="6"/>
  <c r="F1265" i="6"/>
  <c r="E1266" i="6"/>
  <c r="F1266" i="6"/>
  <c r="E1267" i="6"/>
  <c r="F1267" i="6"/>
  <c r="E1268" i="6"/>
  <c r="F1268" i="6"/>
  <c r="E1269" i="6"/>
  <c r="F1269" i="6"/>
  <c r="E1270" i="6"/>
  <c r="F1270" i="6"/>
  <c r="E1271" i="6"/>
  <c r="F1271" i="6"/>
  <c r="E1272" i="6"/>
  <c r="F1272" i="6"/>
  <c r="E1273" i="6"/>
  <c r="F1273" i="6"/>
  <c r="E1274" i="6"/>
  <c r="F1274" i="6"/>
  <c r="E1275" i="6"/>
  <c r="F1275" i="6"/>
  <c r="E1276" i="6"/>
  <c r="F1276" i="6"/>
  <c r="E1277" i="6"/>
  <c r="F1277" i="6"/>
  <c r="E1278" i="6"/>
  <c r="F1278" i="6"/>
  <c r="E1279" i="6"/>
  <c r="F1279" i="6"/>
  <c r="E1280" i="6"/>
  <c r="F1280" i="6"/>
  <c r="E1281" i="6"/>
  <c r="F1281" i="6"/>
  <c r="E1282" i="6"/>
  <c r="F1282" i="6"/>
  <c r="E1283" i="6"/>
  <c r="F1283" i="6"/>
  <c r="E1284" i="6"/>
  <c r="F1284" i="6"/>
  <c r="E1285" i="6"/>
  <c r="F1285" i="6"/>
  <c r="E1286" i="6"/>
  <c r="F1286" i="6"/>
  <c r="E1287" i="6"/>
  <c r="F1287" i="6"/>
  <c r="E1288" i="6"/>
  <c r="F1288" i="6"/>
  <c r="E1289" i="6"/>
  <c r="F1289" i="6"/>
  <c r="E1290" i="6"/>
  <c r="F1290" i="6"/>
  <c r="E1291" i="6"/>
  <c r="F1291" i="6"/>
  <c r="E1292" i="6"/>
  <c r="F1292" i="6"/>
  <c r="E1293" i="6"/>
  <c r="F1293" i="6"/>
  <c r="E1294" i="6"/>
  <c r="F1294" i="6"/>
  <c r="E1295" i="6"/>
  <c r="F1295" i="6"/>
  <c r="E1296" i="6"/>
  <c r="F1296" i="6"/>
  <c r="E1297" i="6"/>
  <c r="F1297" i="6"/>
  <c r="E1298" i="6"/>
  <c r="F1298" i="6"/>
  <c r="E1299" i="6"/>
  <c r="F1299" i="6"/>
  <c r="E1300" i="6"/>
  <c r="F1300" i="6"/>
  <c r="E1301" i="6"/>
  <c r="F1301" i="6"/>
  <c r="E1302" i="6"/>
  <c r="F1302" i="6"/>
  <c r="E1303" i="6"/>
  <c r="F1303" i="6"/>
  <c r="E1304" i="6"/>
  <c r="F1304" i="6"/>
  <c r="E1305" i="6"/>
  <c r="F1305" i="6"/>
  <c r="E1306" i="6"/>
  <c r="F1306" i="6"/>
  <c r="E1307" i="6"/>
  <c r="F1307" i="6"/>
  <c r="E1308" i="6"/>
  <c r="F1308" i="6"/>
  <c r="E1309" i="6"/>
  <c r="F1309" i="6"/>
  <c r="E1310" i="6"/>
  <c r="F1310" i="6"/>
  <c r="E1311" i="6"/>
  <c r="F1311" i="6"/>
  <c r="E1312" i="6"/>
  <c r="F1312" i="6"/>
  <c r="E1313" i="6"/>
  <c r="F1313" i="6"/>
  <c r="E1314" i="6"/>
  <c r="F1314" i="6"/>
  <c r="E1315" i="6"/>
  <c r="F1315" i="6"/>
  <c r="E1316" i="6"/>
  <c r="F1316" i="6"/>
  <c r="E1317" i="6"/>
  <c r="F1317" i="6"/>
  <c r="E1318" i="6"/>
  <c r="F1318" i="6"/>
  <c r="E1319" i="6"/>
  <c r="F1319" i="6"/>
  <c r="E1320" i="6"/>
  <c r="F1320" i="6"/>
  <c r="E1321" i="6"/>
  <c r="F1321" i="6"/>
  <c r="E1322" i="6"/>
  <c r="F1322" i="6"/>
  <c r="E1323" i="6"/>
  <c r="F1323" i="6"/>
  <c r="E1324" i="6"/>
  <c r="F1324" i="6"/>
  <c r="E1325" i="6"/>
  <c r="F1325" i="6"/>
  <c r="E1326" i="6"/>
  <c r="F1326" i="6"/>
  <c r="E1327" i="6"/>
  <c r="F1327" i="6"/>
  <c r="E1328" i="6"/>
  <c r="F1328" i="6"/>
  <c r="E1329" i="6"/>
  <c r="F1329" i="6"/>
  <c r="E1330" i="6"/>
  <c r="F1330" i="6"/>
  <c r="E1331" i="6"/>
  <c r="F1331" i="6"/>
  <c r="E1332" i="6"/>
  <c r="F1332" i="6"/>
  <c r="E1333" i="6"/>
  <c r="F1333" i="6"/>
  <c r="E1334" i="6"/>
  <c r="F1334" i="6"/>
  <c r="E1335" i="6"/>
  <c r="F1335" i="6"/>
  <c r="E1336" i="6"/>
  <c r="F1336" i="6"/>
  <c r="E1337" i="6"/>
  <c r="F1337" i="6"/>
  <c r="E1338" i="6"/>
  <c r="F1338" i="6"/>
  <c r="E1339" i="6"/>
  <c r="F1339" i="6"/>
  <c r="E1340" i="6"/>
  <c r="F1340" i="6"/>
  <c r="E1341" i="6"/>
  <c r="F1341" i="6"/>
  <c r="E1342" i="6"/>
  <c r="F1342" i="6"/>
  <c r="E1343" i="6"/>
  <c r="F1343" i="6"/>
  <c r="E1344" i="6"/>
  <c r="F1344" i="6"/>
  <c r="E1345" i="6"/>
  <c r="F1345" i="6"/>
  <c r="E1346" i="6"/>
  <c r="F1346" i="6"/>
  <c r="E1347" i="6"/>
  <c r="F1347" i="6"/>
  <c r="E1348" i="6"/>
  <c r="F1348" i="6"/>
  <c r="E1349" i="6"/>
  <c r="F1349" i="6"/>
  <c r="E1350" i="6"/>
  <c r="F1350" i="6"/>
  <c r="E1351" i="6"/>
  <c r="F1351" i="6"/>
  <c r="E1352" i="6"/>
  <c r="F1352" i="6"/>
  <c r="E1353" i="6"/>
  <c r="F1353" i="6"/>
  <c r="E1354" i="6"/>
  <c r="F1354" i="6"/>
  <c r="E1355" i="6"/>
  <c r="F1355" i="6"/>
  <c r="E1356" i="6"/>
  <c r="F1356" i="6"/>
  <c r="E1357" i="6"/>
  <c r="F1357" i="6"/>
  <c r="E1358" i="6"/>
  <c r="F1358" i="6"/>
  <c r="E1359" i="6"/>
  <c r="F1359" i="6"/>
  <c r="E1360" i="6"/>
  <c r="F1360" i="6"/>
  <c r="E1361" i="6"/>
  <c r="F1361" i="6"/>
  <c r="E1362" i="6"/>
  <c r="F1362" i="6"/>
  <c r="E1363" i="6"/>
  <c r="F1363" i="6"/>
  <c r="E1364" i="6"/>
  <c r="F1364" i="6"/>
  <c r="E1365" i="6"/>
  <c r="F1365" i="6"/>
  <c r="E1366" i="6"/>
  <c r="F1366" i="6"/>
  <c r="E1367" i="6"/>
  <c r="F1367" i="6"/>
  <c r="E1368" i="6"/>
  <c r="F1368" i="6"/>
  <c r="E1369" i="6"/>
  <c r="F1369" i="6"/>
  <c r="E1370" i="6"/>
  <c r="F1370" i="6"/>
  <c r="E1371" i="6"/>
  <c r="F1371" i="6"/>
  <c r="E1372" i="6"/>
  <c r="F1372" i="6"/>
  <c r="E1373" i="6"/>
  <c r="F1373" i="6"/>
  <c r="E1374" i="6"/>
  <c r="F1374" i="6"/>
  <c r="E1375" i="6"/>
  <c r="F1375" i="6"/>
  <c r="E1376" i="6"/>
  <c r="F1376" i="6"/>
  <c r="E1377" i="6"/>
  <c r="F1377" i="6"/>
  <c r="E1378" i="6"/>
  <c r="F1378" i="6"/>
  <c r="E1379" i="6"/>
  <c r="F1379" i="6"/>
  <c r="E1380" i="6"/>
  <c r="F1380" i="6"/>
  <c r="E1381" i="6"/>
  <c r="F1381" i="6"/>
  <c r="E1382" i="6"/>
  <c r="F1382" i="6"/>
  <c r="E1383" i="6"/>
  <c r="F1383" i="6"/>
  <c r="E1384" i="6"/>
  <c r="F1384" i="6"/>
  <c r="E1385" i="6"/>
  <c r="F1385" i="6"/>
  <c r="E1386" i="6"/>
  <c r="F1386" i="6"/>
  <c r="E1387" i="6"/>
  <c r="F1387" i="6"/>
  <c r="E1388" i="6"/>
  <c r="F1388" i="6"/>
  <c r="E1389" i="6"/>
  <c r="F1389" i="6"/>
  <c r="E1390" i="6"/>
  <c r="F1390" i="6"/>
  <c r="E1391" i="6"/>
  <c r="F1391" i="6"/>
  <c r="E1392" i="6"/>
  <c r="F1392" i="6"/>
  <c r="E1393" i="6"/>
  <c r="F1393" i="6"/>
  <c r="E1394" i="6"/>
  <c r="F1394" i="6"/>
  <c r="E1395" i="6"/>
  <c r="F1395" i="6"/>
  <c r="E1396" i="6"/>
  <c r="F1396" i="6"/>
  <c r="E1397" i="6"/>
  <c r="F1397" i="6"/>
  <c r="E1398" i="6"/>
  <c r="F1398" i="6"/>
  <c r="E1399" i="6"/>
  <c r="F1399" i="6"/>
  <c r="E1400" i="6"/>
  <c r="F1400" i="6"/>
  <c r="E1401" i="6"/>
  <c r="F1401" i="6"/>
  <c r="E1402" i="6"/>
  <c r="F1402" i="6"/>
  <c r="E1403" i="6"/>
  <c r="F1403" i="6"/>
  <c r="E1404" i="6"/>
  <c r="F1404" i="6"/>
  <c r="E1405" i="6"/>
  <c r="F1405" i="6"/>
  <c r="E1406" i="6"/>
  <c r="F1406" i="6"/>
  <c r="E1407" i="6"/>
  <c r="F1407" i="6"/>
  <c r="E1408" i="6"/>
  <c r="F1408" i="6"/>
  <c r="E1409" i="6"/>
  <c r="F1409" i="6"/>
  <c r="E1410" i="6"/>
  <c r="F1410" i="6"/>
  <c r="E1411" i="6"/>
  <c r="F1411" i="6"/>
  <c r="E1412" i="6"/>
  <c r="F1412" i="6"/>
  <c r="E1413" i="6"/>
  <c r="F1413" i="6"/>
  <c r="E1414" i="6"/>
  <c r="F1414" i="6"/>
  <c r="E1415" i="6"/>
  <c r="F1415" i="6"/>
  <c r="E1416" i="6"/>
  <c r="F1416" i="6"/>
  <c r="E1417" i="6"/>
  <c r="F1417" i="6"/>
  <c r="E1418" i="6"/>
  <c r="F1418" i="6"/>
  <c r="E1419" i="6"/>
  <c r="F1419" i="6"/>
  <c r="E1420" i="6"/>
  <c r="F1420" i="6"/>
  <c r="E1421" i="6"/>
  <c r="F1421" i="6"/>
  <c r="E1422" i="6"/>
  <c r="F1422" i="6"/>
  <c r="E1423" i="6"/>
  <c r="F1423" i="6"/>
  <c r="E1424" i="6"/>
  <c r="F1424" i="6"/>
  <c r="E1425" i="6"/>
  <c r="F1425" i="6"/>
  <c r="E1426" i="6"/>
  <c r="F1426" i="6"/>
  <c r="E1427" i="6"/>
  <c r="F1427" i="6"/>
  <c r="E1428" i="6"/>
  <c r="F1428" i="6"/>
  <c r="E1429" i="6"/>
  <c r="F1429" i="6"/>
  <c r="E1430" i="6"/>
  <c r="F1430" i="6"/>
  <c r="E1431" i="6"/>
  <c r="F1431" i="6"/>
  <c r="E1432" i="6"/>
  <c r="F1432" i="6"/>
  <c r="E1433" i="6"/>
  <c r="F1433" i="6"/>
  <c r="E1434" i="6"/>
  <c r="F1434" i="6"/>
  <c r="E1435" i="6"/>
  <c r="F1435" i="6"/>
  <c r="E1436" i="6"/>
  <c r="F1436" i="6"/>
  <c r="E1437" i="6"/>
  <c r="F1437" i="6"/>
  <c r="E1438" i="6"/>
  <c r="F1438" i="6"/>
  <c r="E1439" i="6"/>
  <c r="F1439" i="6"/>
  <c r="E1440" i="6"/>
  <c r="F1440" i="6"/>
  <c r="E1441" i="6"/>
  <c r="F1441" i="6"/>
  <c r="E1442" i="6"/>
  <c r="F1442" i="6"/>
  <c r="E1443" i="6"/>
  <c r="F1443" i="6"/>
  <c r="E1444" i="6"/>
  <c r="F1444" i="6"/>
  <c r="E1445" i="6"/>
  <c r="F1445" i="6"/>
  <c r="E1446" i="6"/>
  <c r="F1446" i="6"/>
  <c r="E1447" i="6"/>
  <c r="F1447" i="6"/>
  <c r="E1448" i="6"/>
  <c r="F1448" i="6"/>
  <c r="E1449" i="6"/>
  <c r="F1449" i="6"/>
  <c r="E1450" i="6"/>
  <c r="F1450" i="6"/>
  <c r="E1451" i="6"/>
  <c r="F1451" i="6"/>
  <c r="E1452" i="6"/>
  <c r="F1452" i="6"/>
  <c r="E1453" i="6"/>
  <c r="F1453" i="6"/>
  <c r="E1454" i="6"/>
  <c r="F1454" i="6"/>
  <c r="E1455" i="6"/>
  <c r="F1455" i="6"/>
  <c r="E1456" i="6"/>
  <c r="F1456" i="6"/>
  <c r="E1457" i="6"/>
  <c r="F1457" i="6"/>
  <c r="E1458" i="6"/>
  <c r="F1458" i="6"/>
  <c r="E1459" i="6"/>
  <c r="F1459" i="6"/>
  <c r="E1460" i="6"/>
  <c r="F1460" i="6"/>
  <c r="E1461" i="6"/>
  <c r="F1461" i="6"/>
  <c r="E1462" i="6"/>
  <c r="F1462" i="6"/>
  <c r="E1463" i="6"/>
  <c r="F1463" i="6"/>
  <c r="E1464" i="6"/>
  <c r="F1464" i="6"/>
  <c r="E1465" i="6"/>
  <c r="F1465" i="6"/>
  <c r="E1466" i="6"/>
  <c r="F1466" i="6"/>
  <c r="E1467" i="6"/>
  <c r="F1467" i="6"/>
  <c r="E1468" i="6"/>
  <c r="F1468" i="6"/>
  <c r="E1469" i="6"/>
  <c r="F1469" i="6"/>
  <c r="E1470" i="6"/>
  <c r="F1470" i="6"/>
  <c r="E1471" i="6"/>
  <c r="F1471" i="6"/>
  <c r="E1472" i="6"/>
  <c r="F1472" i="6"/>
  <c r="E1473" i="6"/>
  <c r="F1473" i="6"/>
  <c r="E1474" i="6"/>
  <c r="F1474" i="6"/>
  <c r="E1475" i="6"/>
  <c r="F1475" i="6"/>
  <c r="E1476" i="6"/>
  <c r="F1476" i="6"/>
  <c r="E1477" i="6"/>
  <c r="F1477" i="6"/>
  <c r="E1478" i="6"/>
  <c r="F1478" i="6"/>
  <c r="E1479" i="6"/>
  <c r="F1479" i="6"/>
  <c r="E1480" i="6"/>
  <c r="F1480" i="6"/>
  <c r="E1481" i="6"/>
  <c r="F1481" i="6"/>
  <c r="E1482" i="6"/>
  <c r="F1482" i="6"/>
  <c r="E1483" i="6"/>
  <c r="F1483" i="6"/>
  <c r="E1484" i="6"/>
  <c r="F1484" i="6"/>
  <c r="E1485" i="6"/>
  <c r="F1485" i="6"/>
  <c r="E1486" i="6"/>
  <c r="F1486" i="6"/>
  <c r="E1487" i="6"/>
  <c r="F1487" i="6"/>
  <c r="E1488" i="6"/>
  <c r="F1488" i="6"/>
  <c r="E1489" i="6"/>
  <c r="F1489" i="6"/>
  <c r="E1490" i="6"/>
  <c r="F1490" i="6"/>
  <c r="E1491" i="6"/>
  <c r="F1491" i="6"/>
  <c r="E1492" i="6"/>
  <c r="F1492" i="6"/>
  <c r="E1493" i="6"/>
  <c r="F1493" i="6"/>
  <c r="E6" i="6"/>
  <c r="F6" i="6"/>
  <c r="E7" i="6"/>
  <c r="F7" i="6"/>
  <c r="E8" i="6"/>
  <c r="F8" i="6"/>
  <c r="E9" i="6"/>
  <c r="F9" i="6"/>
  <c r="E10" i="6"/>
  <c r="F10" i="6"/>
  <c r="E11" i="6"/>
  <c r="F11" i="6"/>
  <c r="E12" i="6"/>
  <c r="F12" i="6"/>
  <c r="E13" i="6"/>
  <c r="F13" i="6"/>
  <c r="E14" i="6"/>
  <c r="F14" i="6"/>
  <c r="E15" i="6"/>
  <c r="F15" i="6"/>
  <c r="E16" i="6"/>
  <c r="F16" i="6"/>
  <c r="E17" i="6"/>
  <c r="F17" i="6"/>
  <c r="E18" i="6"/>
  <c r="F18" i="6"/>
  <c r="E19" i="6"/>
  <c r="F19" i="6"/>
  <c r="E20" i="6"/>
  <c r="F20" i="6"/>
  <c r="E21" i="6"/>
  <c r="F21" i="6"/>
  <c r="E22" i="6"/>
  <c r="F22" i="6"/>
  <c r="E23" i="6"/>
  <c r="F23" i="6"/>
  <c r="E24" i="6"/>
  <c r="F24" i="6"/>
  <c r="E25" i="6"/>
  <c r="F25" i="6"/>
  <c r="E26" i="6"/>
  <c r="F26" i="6"/>
  <c r="E27" i="6"/>
  <c r="F27" i="6"/>
  <c r="E28" i="6"/>
  <c r="F28" i="6"/>
  <c r="E29" i="6"/>
  <c r="F29" i="6"/>
  <c r="E30" i="6"/>
  <c r="F30" i="6"/>
  <c r="E31" i="6"/>
  <c r="F31" i="6"/>
  <c r="E32" i="6"/>
  <c r="F32" i="6"/>
  <c r="E33" i="6"/>
  <c r="F33" i="6"/>
  <c r="E34" i="6"/>
  <c r="F34" i="6"/>
  <c r="E35" i="6"/>
  <c r="F35" i="6"/>
  <c r="E36" i="6"/>
  <c r="F36" i="6"/>
  <c r="E37" i="6"/>
  <c r="F37" i="6"/>
  <c r="E38" i="6"/>
  <c r="F38" i="6"/>
  <c r="E39" i="6"/>
  <c r="F39" i="6"/>
  <c r="E40" i="6"/>
  <c r="F40" i="6"/>
  <c r="E41" i="6"/>
  <c r="F41" i="6"/>
  <c r="E42" i="6"/>
  <c r="F42" i="6"/>
  <c r="E43" i="6"/>
  <c r="F43" i="6"/>
  <c r="E44" i="6"/>
  <c r="F44" i="6"/>
  <c r="E45" i="6"/>
  <c r="F45" i="6"/>
  <c r="E46" i="6"/>
  <c r="F46" i="6"/>
  <c r="E47" i="6"/>
  <c r="F47" i="6"/>
  <c r="E48" i="6"/>
  <c r="F48" i="6"/>
  <c r="E49" i="6"/>
  <c r="F49" i="6"/>
  <c r="E50" i="6"/>
  <c r="F50" i="6"/>
  <c r="E51" i="6"/>
  <c r="F51" i="6"/>
  <c r="E52" i="6"/>
  <c r="F52" i="6"/>
  <c r="E53" i="6"/>
  <c r="F53" i="6"/>
  <c r="E54" i="6"/>
  <c r="F54" i="6"/>
  <c r="E55" i="6"/>
  <c r="F55" i="6"/>
  <c r="E56" i="6"/>
  <c r="F56" i="6"/>
  <c r="E57" i="6"/>
  <c r="F57" i="6"/>
  <c r="E58" i="6"/>
  <c r="F58" i="6"/>
  <c r="E59" i="6"/>
  <c r="F59" i="6"/>
  <c r="E60" i="6"/>
  <c r="F60" i="6"/>
  <c r="E61" i="6"/>
  <c r="F61" i="6"/>
  <c r="E62" i="6"/>
  <c r="F62" i="6"/>
  <c r="E63" i="6"/>
  <c r="F63" i="6"/>
  <c r="E64" i="6"/>
  <c r="F64" i="6"/>
  <c r="E65" i="6"/>
  <c r="F65" i="6"/>
  <c r="E66" i="6"/>
  <c r="F66" i="6"/>
  <c r="E67" i="6"/>
  <c r="F67" i="6"/>
  <c r="E68" i="6"/>
  <c r="F68" i="6"/>
  <c r="E69" i="6"/>
  <c r="F69" i="6"/>
  <c r="E70" i="6"/>
  <c r="F70" i="6"/>
  <c r="E71" i="6"/>
  <c r="F71" i="6"/>
  <c r="E72" i="6"/>
  <c r="F72" i="6"/>
  <c r="E73" i="6"/>
  <c r="F73" i="6"/>
  <c r="E74" i="6"/>
  <c r="F74" i="6"/>
  <c r="E75" i="6"/>
  <c r="F75" i="6"/>
  <c r="E76" i="6"/>
  <c r="F76" i="6"/>
  <c r="E77" i="6"/>
  <c r="F77" i="6"/>
  <c r="E78" i="6"/>
  <c r="F78" i="6"/>
  <c r="E79" i="6"/>
  <c r="F79" i="6"/>
  <c r="E80" i="6"/>
  <c r="F80" i="6"/>
  <c r="E81" i="6"/>
  <c r="F81" i="6"/>
  <c r="E82" i="6"/>
  <c r="F82" i="6"/>
  <c r="E83" i="6"/>
  <c r="F83" i="6"/>
  <c r="E84" i="6"/>
  <c r="F84" i="6"/>
  <c r="E85" i="6"/>
  <c r="F85" i="6"/>
  <c r="E86" i="6"/>
  <c r="F86" i="6"/>
  <c r="E87" i="6"/>
  <c r="F87" i="6"/>
  <c r="E88" i="6"/>
  <c r="F88" i="6"/>
  <c r="E89" i="6"/>
  <c r="F89" i="6"/>
  <c r="E90" i="6"/>
  <c r="F90" i="6"/>
  <c r="E91" i="6"/>
  <c r="F91" i="6"/>
  <c r="E92" i="6"/>
  <c r="F92" i="6"/>
  <c r="E93" i="6"/>
  <c r="F93" i="6"/>
  <c r="E94" i="6"/>
  <c r="F94" i="6"/>
  <c r="E95" i="6"/>
  <c r="F95" i="6"/>
  <c r="E96" i="6"/>
  <c r="F96" i="6"/>
  <c r="E97" i="6"/>
  <c r="F97" i="6"/>
  <c r="E98" i="6"/>
  <c r="F98" i="6"/>
  <c r="E99" i="6"/>
  <c r="F99" i="6"/>
  <c r="E100" i="6"/>
  <c r="F100" i="6"/>
  <c r="E101" i="6"/>
  <c r="F101" i="6"/>
  <c r="E102" i="6"/>
  <c r="F102" i="6"/>
  <c r="E103" i="6"/>
  <c r="F103" i="6"/>
  <c r="E104" i="6"/>
  <c r="F104" i="6"/>
  <c r="E105" i="6"/>
  <c r="F105" i="6"/>
  <c r="E106" i="6"/>
  <c r="F106" i="6"/>
  <c r="E107" i="6"/>
  <c r="F107" i="6"/>
  <c r="E108" i="6"/>
  <c r="F108" i="6"/>
  <c r="E109" i="6"/>
  <c r="F109" i="6"/>
  <c r="E110" i="6"/>
  <c r="F110" i="6"/>
  <c r="E111" i="6"/>
  <c r="F111" i="6"/>
  <c r="E112" i="6"/>
  <c r="F112" i="6"/>
  <c r="E113" i="6"/>
  <c r="F113" i="6"/>
  <c r="E114" i="6"/>
  <c r="F114" i="6"/>
  <c r="E115" i="6"/>
  <c r="F115" i="6"/>
  <c r="E116" i="6"/>
  <c r="F116" i="6"/>
  <c r="E117" i="6"/>
  <c r="F117" i="6"/>
  <c r="E118" i="6"/>
  <c r="F118" i="6"/>
  <c r="E119" i="6"/>
  <c r="F119" i="6"/>
  <c r="E120" i="6"/>
  <c r="F120" i="6"/>
  <c r="E121" i="6"/>
  <c r="F121" i="6"/>
  <c r="E122" i="6"/>
  <c r="F122" i="6"/>
  <c r="E123" i="6"/>
  <c r="F123" i="6"/>
  <c r="E124" i="6"/>
  <c r="F124" i="6"/>
  <c r="E125" i="6"/>
  <c r="F125" i="6"/>
  <c r="E126" i="6"/>
  <c r="F126" i="6"/>
  <c r="E127" i="6"/>
  <c r="F127" i="6"/>
  <c r="E128" i="6"/>
  <c r="F128" i="6"/>
  <c r="E129" i="6"/>
  <c r="F129" i="6"/>
  <c r="E130" i="6"/>
  <c r="F130" i="6"/>
  <c r="E131" i="6"/>
  <c r="F131" i="6"/>
  <c r="E132" i="6"/>
  <c r="F132" i="6"/>
  <c r="E133" i="6"/>
  <c r="F133" i="6"/>
  <c r="E134" i="6"/>
  <c r="F134" i="6"/>
  <c r="E135" i="6"/>
  <c r="F135" i="6"/>
  <c r="E136" i="6"/>
  <c r="F136" i="6"/>
  <c r="E137" i="6"/>
  <c r="F137" i="6"/>
  <c r="E138" i="6"/>
  <c r="F138" i="6"/>
  <c r="E139" i="6"/>
  <c r="F139" i="6"/>
  <c r="E140" i="6"/>
  <c r="F140" i="6"/>
  <c r="E141" i="6"/>
  <c r="F141" i="6"/>
  <c r="E142" i="6"/>
  <c r="F142" i="6"/>
  <c r="E143" i="6"/>
  <c r="F143" i="6"/>
  <c r="E144" i="6"/>
  <c r="F144" i="6"/>
  <c r="E145" i="6"/>
  <c r="F145" i="6"/>
  <c r="E146" i="6"/>
  <c r="F146" i="6"/>
  <c r="E147" i="6"/>
  <c r="F147" i="6"/>
  <c r="E148" i="6"/>
  <c r="F148" i="6"/>
  <c r="E149" i="6"/>
  <c r="F149" i="6"/>
  <c r="E150" i="6"/>
  <c r="F150" i="6"/>
  <c r="E151" i="6"/>
  <c r="F151" i="6"/>
  <c r="E152" i="6"/>
  <c r="F152" i="6"/>
  <c r="E153" i="6"/>
  <c r="F153" i="6"/>
  <c r="E154" i="6"/>
  <c r="F154" i="6"/>
  <c r="E155" i="6"/>
  <c r="F155" i="6"/>
  <c r="E156" i="6"/>
  <c r="F156" i="6"/>
  <c r="E157" i="6"/>
  <c r="F157" i="6"/>
  <c r="E158" i="6"/>
  <c r="F158" i="6"/>
  <c r="E159" i="6"/>
  <c r="F159" i="6"/>
  <c r="E160" i="6"/>
  <c r="F160" i="6"/>
  <c r="E161" i="6"/>
  <c r="F161" i="6"/>
  <c r="E162" i="6"/>
  <c r="F162" i="6"/>
  <c r="E163" i="6"/>
  <c r="F163" i="6"/>
  <c r="E164" i="6"/>
  <c r="F164" i="6"/>
  <c r="E165" i="6"/>
  <c r="F165" i="6"/>
  <c r="E166" i="6"/>
  <c r="F166" i="6"/>
  <c r="E167" i="6"/>
  <c r="F167" i="6"/>
  <c r="E168" i="6"/>
  <c r="F168" i="6"/>
  <c r="E169" i="6"/>
  <c r="F169" i="6"/>
  <c r="E170" i="6"/>
  <c r="F170" i="6"/>
  <c r="E171" i="6"/>
  <c r="F171" i="6"/>
  <c r="E172" i="6"/>
  <c r="F172" i="6"/>
  <c r="E173" i="6"/>
  <c r="F173" i="6"/>
  <c r="E174" i="6"/>
  <c r="F174" i="6"/>
  <c r="E175" i="6"/>
  <c r="F175" i="6"/>
  <c r="E176" i="6"/>
  <c r="F176" i="6"/>
  <c r="E177" i="6"/>
  <c r="F177" i="6"/>
  <c r="E178" i="6"/>
  <c r="F178" i="6"/>
  <c r="E179" i="6"/>
  <c r="F179" i="6"/>
  <c r="E180" i="6"/>
  <c r="F180" i="6"/>
  <c r="E181" i="6"/>
  <c r="F181" i="6"/>
  <c r="E182" i="6"/>
  <c r="F182" i="6"/>
  <c r="E183" i="6"/>
  <c r="F183" i="6"/>
  <c r="E184" i="6"/>
  <c r="F184" i="6"/>
  <c r="E185" i="6"/>
  <c r="F185" i="6"/>
  <c r="E186" i="6"/>
  <c r="F186" i="6"/>
  <c r="E187" i="6"/>
  <c r="F187" i="6"/>
  <c r="E188" i="6"/>
  <c r="F188" i="6"/>
  <c r="E189" i="6"/>
  <c r="F189" i="6"/>
  <c r="E190" i="6"/>
  <c r="F190" i="6"/>
  <c r="E191" i="6"/>
  <c r="F191" i="6"/>
  <c r="E192" i="6"/>
  <c r="F192" i="6"/>
  <c r="E193" i="6"/>
  <c r="F193" i="6"/>
  <c r="E194" i="6"/>
  <c r="F194" i="6"/>
  <c r="E195" i="6"/>
  <c r="F195" i="6"/>
  <c r="E196" i="6"/>
  <c r="F196" i="6"/>
  <c r="E197" i="6"/>
  <c r="F197" i="6"/>
  <c r="D1493" i="6"/>
  <c r="D1492" i="6"/>
  <c r="D1491" i="6"/>
  <c r="D1490" i="6"/>
  <c r="D1489" i="6"/>
  <c r="D1488" i="6"/>
  <c r="D1487" i="6"/>
  <c r="D1486" i="6"/>
  <c r="D1485" i="6"/>
  <c r="D1484" i="6"/>
  <c r="D1483" i="6"/>
  <c r="D1482" i="6"/>
  <c r="D1481" i="6"/>
  <c r="D1480" i="6"/>
  <c r="D1479" i="6"/>
  <c r="D1478" i="6"/>
  <c r="D1477" i="6"/>
  <c r="D1476" i="6"/>
  <c r="D1475" i="6"/>
  <c r="D1474" i="6"/>
  <c r="D1473" i="6"/>
  <c r="D1472" i="6"/>
  <c r="D1471" i="6"/>
  <c r="D1470" i="6"/>
  <c r="D1469" i="6"/>
  <c r="D1468" i="6"/>
  <c r="D1467" i="6"/>
  <c r="D1466" i="6"/>
  <c r="D1465" i="6"/>
  <c r="D1464" i="6"/>
  <c r="D1463" i="6"/>
  <c r="D1462" i="6"/>
  <c r="D1461" i="6"/>
  <c r="D1460" i="6"/>
  <c r="D1459" i="6"/>
  <c r="D1458" i="6"/>
  <c r="D1457" i="6"/>
  <c r="D1456" i="6"/>
  <c r="D1455" i="6"/>
  <c r="D1454" i="6"/>
  <c r="D1453" i="6"/>
  <c r="D1452" i="6"/>
  <c r="D1451" i="6"/>
  <c r="D1450" i="6"/>
  <c r="D1449" i="6"/>
  <c r="D1448" i="6"/>
  <c r="D1447" i="6"/>
  <c r="D1446" i="6"/>
  <c r="D1445" i="6"/>
  <c r="D1444" i="6"/>
  <c r="D1443" i="6"/>
  <c r="D1442" i="6"/>
  <c r="D1441" i="6"/>
  <c r="D1440" i="6"/>
  <c r="D1439" i="6"/>
  <c r="D1438" i="6"/>
  <c r="D1437" i="6"/>
  <c r="D1436" i="6"/>
  <c r="D1435" i="6"/>
  <c r="D1434" i="6"/>
  <c r="D1433" i="6"/>
  <c r="D1432" i="6"/>
  <c r="D1431" i="6"/>
  <c r="D1430" i="6"/>
  <c r="D1429" i="6"/>
  <c r="D1428" i="6"/>
  <c r="D1427" i="6"/>
  <c r="D1426" i="6"/>
  <c r="D1425" i="6"/>
  <c r="D1424" i="6"/>
  <c r="D1423" i="6"/>
  <c r="D1422" i="6"/>
  <c r="D1421" i="6"/>
  <c r="D1420" i="6"/>
  <c r="D1419" i="6"/>
  <c r="D1418" i="6"/>
  <c r="D1417" i="6"/>
  <c r="D1416" i="6"/>
  <c r="D1415" i="6"/>
  <c r="D1414" i="6"/>
  <c r="D1413" i="6"/>
  <c r="D1412" i="6"/>
  <c r="D1411" i="6"/>
  <c r="D1410" i="6"/>
  <c r="D1409" i="6"/>
  <c r="D1408" i="6"/>
  <c r="D1407" i="6"/>
  <c r="D1406" i="6"/>
  <c r="D1405" i="6"/>
  <c r="D1404" i="6"/>
  <c r="D1403" i="6"/>
  <c r="D1402" i="6"/>
  <c r="D1401" i="6"/>
  <c r="D1400" i="6"/>
  <c r="D1399" i="6"/>
  <c r="D1398" i="6"/>
  <c r="D1397" i="6"/>
  <c r="D1396" i="6"/>
  <c r="D1395" i="6"/>
  <c r="D1394" i="6"/>
  <c r="D1393" i="6"/>
  <c r="D1392" i="6"/>
  <c r="D1391" i="6"/>
  <c r="D1390" i="6"/>
  <c r="D1389" i="6"/>
  <c r="D1388" i="6"/>
  <c r="D1387" i="6"/>
  <c r="D1386" i="6"/>
  <c r="D1385" i="6"/>
  <c r="D1384" i="6"/>
  <c r="D1383" i="6"/>
  <c r="D1382" i="6"/>
  <c r="D1381" i="6"/>
  <c r="D1380" i="6"/>
  <c r="D1379" i="6"/>
  <c r="D1378" i="6"/>
  <c r="D1377" i="6"/>
  <c r="D1376" i="6"/>
  <c r="D1375" i="6"/>
  <c r="D1374" i="6"/>
  <c r="D1373" i="6"/>
  <c r="D1372" i="6"/>
  <c r="D1371" i="6"/>
  <c r="D1370" i="6"/>
  <c r="D1369" i="6"/>
  <c r="D1368" i="6"/>
  <c r="D1367" i="6"/>
  <c r="D1366" i="6"/>
  <c r="D1365" i="6"/>
  <c r="D1364" i="6"/>
  <c r="D1363" i="6"/>
  <c r="D1362" i="6"/>
  <c r="D1361" i="6"/>
  <c r="D1360" i="6"/>
  <c r="D1359" i="6"/>
  <c r="D1358" i="6"/>
  <c r="D1357" i="6"/>
  <c r="D1356" i="6"/>
  <c r="D1355" i="6"/>
  <c r="D1354" i="6"/>
  <c r="D1353" i="6"/>
  <c r="D1352" i="6"/>
  <c r="D1351" i="6"/>
  <c r="D1350" i="6"/>
  <c r="D1349" i="6"/>
  <c r="D1348" i="6"/>
  <c r="D1347" i="6"/>
  <c r="D1346" i="6"/>
  <c r="D1345" i="6"/>
  <c r="D1344" i="6"/>
  <c r="D1343" i="6"/>
  <c r="D1342" i="6"/>
  <c r="D1341" i="6"/>
  <c r="D1340" i="6"/>
  <c r="D1339" i="6"/>
  <c r="D1338" i="6"/>
  <c r="D1337" i="6"/>
  <c r="D1336" i="6"/>
  <c r="D1335" i="6"/>
  <c r="D1334" i="6"/>
  <c r="D1333" i="6"/>
  <c r="D1332" i="6"/>
  <c r="D1331" i="6"/>
  <c r="D1330" i="6"/>
  <c r="D1329" i="6"/>
  <c r="D1328" i="6"/>
  <c r="D1327" i="6"/>
  <c r="D1326" i="6"/>
  <c r="D1325" i="6"/>
  <c r="D1324" i="6"/>
  <c r="D1323" i="6"/>
  <c r="D1322" i="6"/>
  <c r="D1321" i="6"/>
  <c r="D1320" i="6"/>
  <c r="D1319" i="6"/>
  <c r="D1318" i="6"/>
  <c r="D1317" i="6"/>
  <c r="D1316" i="6"/>
  <c r="D1315" i="6"/>
  <c r="D1314" i="6"/>
  <c r="D1313" i="6"/>
  <c r="D1312" i="6"/>
  <c r="D1311" i="6"/>
  <c r="D1310" i="6"/>
  <c r="D1309" i="6"/>
  <c r="D1308" i="6"/>
  <c r="D1307" i="6"/>
  <c r="D1306" i="6"/>
  <c r="D1305" i="6"/>
  <c r="D1304" i="6"/>
  <c r="D1303" i="6"/>
  <c r="D1302" i="6"/>
  <c r="D1301" i="6"/>
  <c r="D1300" i="6"/>
  <c r="D1299" i="6"/>
  <c r="D1298" i="6"/>
  <c r="D1297" i="6"/>
  <c r="D1296" i="6"/>
  <c r="D1295" i="6"/>
  <c r="D1294" i="6"/>
  <c r="D1293" i="6"/>
  <c r="D1292" i="6"/>
  <c r="D1291" i="6"/>
  <c r="D1290" i="6"/>
  <c r="D1289" i="6"/>
  <c r="D1288" i="6"/>
  <c r="D1287" i="6"/>
  <c r="D1286" i="6"/>
  <c r="D1285" i="6"/>
  <c r="D1284" i="6"/>
  <c r="D1283" i="6"/>
  <c r="D1282" i="6"/>
  <c r="D1281" i="6"/>
  <c r="D1280" i="6"/>
  <c r="D1279" i="6"/>
  <c r="D1278" i="6"/>
  <c r="D1277" i="6"/>
  <c r="D1276" i="6"/>
  <c r="D1275" i="6"/>
  <c r="D1274" i="6"/>
  <c r="D1273" i="6"/>
  <c r="D1272" i="6"/>
  <c r="D1271" i="6"/>
  <c r="D1270" i="6"/>
  <c r="D1269" i="6"/>
  <c r="D1268" i="6"/>
  <c r="D1267" i="6"/>
  <c r="D1266" i="6"/>
  <c r="D1265" i="6"/>
  <c r="D1264" i="6"/>
  <c r="D1263" i="6"/>
  <c r="D1262" i="6"/>
  <c r="D1261" i="6"/>
  <c r="D1260" i="6"/>
  <c r="D1259" i="6"/>
  <c r="D1258" i="6"/>
  <c r="D1257" i="6"/>
  <c r="D1256" i="6"/>
  <c r="D1255" i="6"/>
  <c r="D1254" i="6"/>
  <c r="D1253" i="6"/>
  <c r="D1252" i="6"/>
  <c r="D1251" i="6"/>
  <c r="D1250" i="6"/>
  <c r="D1249" i="6"/>
  <c r="D1248" i="6"/>
  <c r="D1247" i="6"/>
  <c r="D1246" i="6"/>
  <c r="D1245" i="6"/>
  <c r="D1244" i="6"/>
  <c r="D1243" i="6"/>
  <c r="D1242" i="6"/>
  <c r="D1241" i="6"/>
  <c r="D1240" i="6"/>
  <c r="D1239" i="6"/>
  <c r="D1238" i="6"/>
  <c r="D1237" i="6"/>
  <c r="D1236" i="6"/>
  <c r="D1235" i="6"/>
  <c r="D1234" i="6"/>
  <c r="D1233" i="6"/>
  <c r="D1232" i="6"/>
  <c r="D1231" i="6"/>
  <c r="D1230" i="6"/>
  <c r="D1229" i="6"/>
  <c r="D1228" i="6"/>
  <c r="D1227" i="6"/>
  <c r="D1226" i="6"/>
  <c r="D1225" i="6"/>
  <c r="D1224" i="6"/>
  <c r="D1223" i="6"/>
  <c r="D1222" i="6"/>
  <c r="D1221" i="6"/>
  <c r="D1220" i="6"/>
  <c r="D1219" i="6"/>
  <c r="D1218" i="6"/>
  <c r="D1217" i="6"/>
  <c r="D1216" i="6"/>
  <c r="D1215" i="6"/>
  <c r="D1214" i="6"/>
  <c r="D1213" i="6"/>
  <c r="D1212" i="6"/>
  <c r="D1211" i="6"/>
  <c r="D1210" i="6"/>
  <c r="D1209" i="6"/>
  <c r="D1208" i="6"/>
  <c r="D1207" i="6"/>
  <c r="D1206" i="6"/>
  <c r="D1205" i="6"/>
  <c r="D1204" i="6"/>
  <c r="D1203" i="6"/>
  <c r="D1202" i="6"/>
  <c r="D1201" i="6"/>
  <c r="D1200" i="6"/>
  <c r="D1199" i="6"/>
  <c r="D1198" i="6"/>
  <c r="D1197" i="6"/>
  <c r="D1196" i="6"/>
  <c r="D1195" i="6"/>
  <c r="D1194" i="6"/>
  <c r="D1193" i="6"/>
  <c r="D1192" i="6"/>
  <c r="D1191" i="6"/>
  <c r="D1190" i="6"/>
  <c r="D1189" i="6"/>
  <c r="D1188" i="6"/>
  <c r="D1187" i="6"/>
  <c r="D1186" i="6"/>
  <c r="D1185" i="6"/>
  <c r="D1184" i="6"/>
  <c r="D1183" i="6"/>
  <c r="D1182" i="6"/>
  <c r="D1181" i="6"/>
  <c r="D1180" i="6"/>
  <c r="D1179" i="6"/>
  <c r="D1178" i="6"/>
  <c r="D1177" i="6"/>
  <c r="D1176" i="6"/>
  <c r="D1175" i="6"/>
  <c r="D1174" i="6"/>
  <c r="D1173" i="6"/>
  <c r="D1172" i="6"/>
  <c r="D1171" i="6"/>
  <c r="D1170" i="6"/>
  <c r="D1169" i="6"/>
  <c r="D1168" i="6"/>
  <c r="D1167" i="6"/>
  <c r="D1166" i="6"/>
  <c r="D1165" i="6"/>
  <c r="D1164" i="6"/>
  <c r="D1163" i="6"/>
  <c r="D1162" i="6"/>
  <c r="D1161" i="6"/>
  <c r="D1160" i="6"/>
  <c r="D1159" i="6"/>
  <c r="D1158" i="6"/>
  <c r="D1157" i="6"/>
  <c r="D1156" i="6"/>
  <c r="D1155" i="6"/>
  <c r="D1154" i="6"/>
  <c r="D1153" i="6"/>
  <c r="D1152" i="6"/>
  <c r="D1151" i="6"/>
  <c r="D1150" i="6"/>
  <c r="D1149" i="6"/>
  <c r="D1148" i="6"/>
  <c r="D1147" i="6"/>
  <c r="D1146" i="6"/>
  <c r="D1145" i="6"/>
  <c r="D1144" i="6"/>
  <c r="D1143" i="6"/>
  <c r="D1142" i="6"/>
  <c r="D1141" i="6"/>
  <c r="D1140" i="6"/>
  <c r="D1139" i="6"/>
  <c r="D1138" i="6"/>
  <c r="D1137" i="6"/>
  <c r="D1136" i="6"/>
  <c r="D1135" i="6"/>
  <c r="D1134" i="6"/>
  <c r="D1133" i="6"/>
  <c r="D1132" i="6"/>
  <c r="D1131" i="6"/>
  <c r="D1130" i="6"/>
  <c r="D1129" i="6"/>
  <c r="D1128" i="6"/>
  <c r="D1127" i="6"/>
  <c r="D1126" i="6"/>
  <c r="D1125" i="6"/>
  <c r="D1124" i="6"/>
  <c r="D1123" i="6"/>
  <c r="D1122" i="6"/>
  <c r="D1121" i="6"/>
  <c r="D1120" i="6"/>
  <c r="D1119" i="6"/>
  <c r="D1118" i="6"/>
  <c r="D1117" i="6"/>
  <c r="D1116" i="6"/>
  <c r="D1115" i="6"/>
  <c r="D1114" i="6"/>
  <c r="D1113" i="6"/>
  <c r="D1112" i="6"/>
  <c r="D1111" i="6"/>
  <c r="D1110" i="6"/>
  <c r="D1109" i="6"/>
  <c r="D1108" i="6"/>
  <c r="D1107" i="6"/>
  <c r="D1106" i="6"/>
  <c r="D1105" i="6"/>
  <c r="D1104" i="6"/>
  <c r="D1103" i="6"/>
  <c r="D1102" i="6"/>
  <c r="D1101" i="6"/>
  <c r="D1100" i="6"/>
  <c r="D1099" i="6"/>
  <c r="D1098" i="6"/>
  <c r="D1097" i="6"/>
  <c r="D1096" i="6"/>
  <c r="D1095" i="6"/>
  <c r="D1094" i="6"/>
  <c r="D1093" i="6"/>
  <c r="D1092" i="6"/>
  <c r="D1091" i="6"/>
  <c r="D1090" i="6"/>
  <c r="D1089" i="6"/>
  <c r="D1088" i="6"/>
  <c r="D1087" i="6"/>
  <c r="D1086" i="6"/>
  <c r="D1085" i="6"/>
  <c r="D1084" i="6"/>
  <c r="D1083" i="6"/>
  <c r="D1082" i="6"/>
  <c r="D1081" i="6"/>
  <c r="D1080" i="6"/>
  <c r="D1079" i="6"/>
  <c r="D1078" i="6"/>
  <c r="D1077" i="6"/>
  <c r="D1076" i="6"/>
  <c r="D1075" i="6"/>
  <c r="D1074" i="6"/>
  <c r="D1073" i="6"/>
  <c r="D1072" i="6"/>
  <c r="D1071" i="6"/>
  <c r="D1070" i="6"/>
  <c r="D1069" i="6"/>
  <c r="D1068" i="6"/>
  <c r="D1067" i="6"/>
  <c r="D1066" i="6"/>
  <c r="D1065" i="6"/>
  <c r="D1064" i="6"/>
  <c r="D1063" i="6"/>
  <c r="D1062" i="6"/>
  <c r="D1061" i="6"/>
  <c r="D1060" i="6"/>
  <c r="D1059" i="6"/>
  <c r="D1058" i="6"/>
  <c r="D1057" i="6"/>
  <c r="D1056" i="6"/>
  <c r="D1055" i="6"/>
  <c r="D1054" i="6"/>
  <c r="D1053" i="6"/>
  <c r="D1052" i="6"/>
  <c r="D1051" i="6"/>
  <c r="D1050" i="6"/>
  <c r="D1049" i="6"/>
  <c r="D1048" i="6"/>
  <c r="D1047" i="6"/>
  <c r="D1046" i="6"/>
  <c r="D1045" i="6"/>
  <c r="D1044" i="6"/>
  <c r="D1043" i="6"/>
  <c r="D1042" i="6"/>
  <c r="D1041" i="6"/>
  <c r="D1040" i="6"/>
  <c r="D1039" i="6"/>
  <c r="D1038" i="6"/>
  <c r="D1037" i="6"/>
  <c r="D1036" i="6"/>
  <c r="D1035" i="6"/>
  <c r="D1034" i="6"/>
  <c r="D1033" i="6"/>
  <c r="D1032" i="6"/>
  <c r="D1031" i="6"/>
  <c r="D1030" i="6"/>
  <c r="D1029" i="6"/>
  <c r="D1028" i="6"/>
  <c r="D1027" i="6"/>
  <c r="D1026" i="6"/>
  <c r="D1025" i="6"/>
  <c r="D1024" i="6"/>
  <c r="D1023" i="6"/>
  <c r="D1022" i="6"/>
  <c r="D1021" i="6"/>
  <c r="D1020" i="6"/>
  <c r="D1019" i="6"/>
  <c r="D1018" i="6"/>
  <c r="D1017" i="6"/>
  <c r="D1016" i="6"/>
  <c r="D1015" i="6"/>
  <c r="D1014" i="6"/>
  <c r="D1013" i="6"/>
  <c r="D1012" i="6"/>
  <c r="D1011" i="6"/>
  <c r="D1010" i="6"/>
  <c r="D1009" i="6"/>
  <c r="D1008" i="6"/>
  <c r="D1007" i="6"/>
  <c r="D1006" i="6"/>
  <c r="D1005" i="6"/>
  <c r="D1004" i="6"/>
  <c r="D1003" i="6"/>
  <c r="D1002" i="6"/>
  <c r="D1001" i="6"/>
  <c r="D1000" i="6"/>
  <c r="D999" i="6"/>
  <c r="D998" i="6"/>
  <c r="D997" i="6"/>
  <c r="D996" i="6"/>
  <c r="D995" i="6"/>
  <c r="D994" i="6"/>
  <c r="D993" i="6"/>
  <c r="D992" i="6"/>
  <c r="D991" i="6"/>
  <c r="D990" i="6"/>
  <c r="D989" i="6"/>
  <c r="D988" i="6"/>
  <c r="D987" i="6"/>
  <c r="D986" i="6"/>
  <c r="D985" i="6"/>
  <c r="D984" i="6"/>
  <c r="D983" i="6"/>
  <c r="D982" i="6"/>
  <c r="D981" i="6"/>
  <c r="D980" i="6"/>
  <c r="D979" i="6"/>
  <c r="D978" i="6"/>
  <c r="D977" i="6"/>
  <c r="D976" i="6"/>
  <c r="D975" i="6"/>
  <c r="D974" i="6"/>
  <c r="D973" i="6"/>
  <c r="D972" i="6"/>
  <c r="D971" i="6"/>
  <c r="D970" i="6"/>
  <c r="D969" i="6"/>
  <c r="D968" i="6"/>
  <c r="D967" i="6"/>
  <c r="D966" i="6"/>
  <c r="D965" i="6"/>
  <c r="D964" i="6"/>
  <c r="D963" i="6"/>
  <c r="D962" i="6"/>
  <c r="D961" i="6"/>
  <c r="D960" i="6"/>
  <c r="D959" i="6"/>
  <c r="D958" i="6"/>
  <c r="D957" i="6"/>
  <c r="D956" i="6"/>
  <c r="D955" i="6"/>
  <c r="D954" i="6"/>
  <c r="D953" i="6"/>
  <c r="D952" i="6"/>
  <c r="D951" i="6"/>
  <c r="D950" i="6"/>
  <c r="D949" i="6"/>
  <c r="D948" i="6"/>
  <c r="D947" i="6"/>
  <c r="D946" i="6"/>
  <c r="D945" i="6"/>
  <c r="D944" i="6"/>
  <c r="D943" i="6"/>
  <c r="D942" i="6"/>
  <c r="D941" i="6"/>
  <c r="D940" i="6"/>
  <c r="D939" i="6"/>
  <c r="D938" i="6"/>
  <c r="D937" i="6"/>
  <c r="D936" i="6"/>
  <c r="D935" i="6"/>
  <c r="D934" i="6"/>
  <c r="D933" i="6"/>
  <c r="D932" i="6"/>
  <c r="D931" i="6"/>
  <c r="D930" i="6"/>
  <c r="D929" i="6"/>
  <c r="D928" i="6"/>
  <c r="D927" i="6"/>
  <c r="D926" i="6"/>
  <c r="D925" i="6"/>
  <c r="D924" i="6"/>
  <c r="D923" i="6"/>
  <c r="D922" i="6"/>
  <c r="D921" i="6"/>
  <c r="D920" i="6"/>
  <c r="D919" i="6"/>
  <c r="D918" i="6"/>
  <c r="D917" i="6"/>
  <c r="D916" i="6"/>
  <c r="D915" i="6"/>
  <c r="D914" i="6"/>
  <c r="D913" i="6"/>
  <c r="D912" i="6"/>
  <c r="D911" i="6"/>
  <c r="D910" i="6"/>
  <c r="D909" i="6"/>
  <c r="D908" i="6"/>
  <c r="D907" i="6"/>
  <c r="D906" i="6"/>
  <c r="D905" i="6"/>
  <c r="D904" i="6"/>
  <c r="D903" i="6"/>
  <c r="D902" i="6"/>
  <c r="D901" i="6"/>
  <c r="D900" i="6"/>
  <c r="D899" i="6"/>
  <c r="D898" i="6"/>
  <c r="D897" i="6"/>
  <c r="D896" i="6"/>
  <c r="D895" i="6"/>
  <c r="D894" i="6"/>
  <c r="D893" i="6"/>
  <c r="D892" i="6"/>
  <c r="D891" i="6"/>
  <c r="D890" i="6"/>
  <c r="D889" i="6"/>
  <c r="D888" i="6"/>
  <c r="D887" i="6"/>
  <c r="D886" i="6"/>
  <c r="D885" i="6"/>
  <c r="D884" i="6"/>
  <c r="D883" i="6"/>
  <c r="D882" i="6"/>
  <c r="D881" i="6"/>
  <c r="D880" i="6"/>
  <c r="D879" i="6"/>
  <c r="D878" i="6"/>
  <c r="D877" i="6"/>
  <c r="D876" i="6"/>
  <c r="D875" i="6"/>
  <c r="D874" i="6"/>
  <c r="D873" i="6"/>
  <c r="D872" i="6"/>
  <c r="D871" i="6"/>
  <c r="D870" i="6"/>
  <c r="D869" i="6"/>
  <c r="D868" i="6"/>
  <c r="D867" i="6"/>
  <c r="D866" i="6"/>
  <c r="D865" i="6"/>
  <c r="D864" i="6"/>
  <c r="D863" i="6"/>
  <c r="D862" i="6"/>
  <c r="D861" i="6"/>
  <c r="D860" i="6"/>
  <c r="D859" i="6"/>
  <c r="D858" i="6"/>
  <c r="D857" i="6"/>
  <c r="D856" i="6"/>
  <c r="D855" i="6"/>
  <c r="D854" i="6"/>
  <c r="D853" i="6"/>
  <c r="D852" i="6"/>
  <c r="D851" i="6"/>
  <c r="D850" i="6"/>
  <c r="D849" i="6"/>
  <c r="D848" i="6"/>
  <c r="D847" i="6"/>
  <c r="D846" i="6"/>
  <c r="D845" i="6"/>
  <c r="D844" i="6"/>
  <c r="D843" i="6"/>
  <c r="D842" i="6"/>
  <c r="D841" i="6"/>
  <c r="D840" i="6"/>
  <c r="D839" i="6"/>
  <c r="D838" i="6"/>
  <c r="D837" i="6"/>
  <c r="D836" i="6"/>
  <c r="D835" i="6"/>
  <c r="D834" i="6"/>
  <c r="D833" i="6"/>
  <c r="D832" i="6"/>
  <c r="D831" i="6"/>
  <c r="D830" i="6"/>
  <c r="D829" i="6"/>
  <c r="D828" i="6"/>
  <c r="D827" i="6"/>
  <c r="D826" i="6"/>
  <c r="D825" i="6"/>
  <c r="D824" i="6"/>
  <c r="D823" i="6"/>
  <c r="D822" i="6"/>
  <c r="D821" i="6"/>
  <c r="D820" i="6"/>
  <c r="D819" i="6"/>
  <c r="D818" i="6"/>
  <c r="D817" i="6"/>
  <c r="D816" i="6"/>
  <c r="D815" i="6"/>
  <c r="D814" i="6"/>
  <c r="D813" i="6"/>
  <c r="D812" i="6"/>
  <c r="D811" i="6"/>
  <c r="D810" i="6"/>
  <c r="D809" i="6"/>
  <c r="D808" i="6"/>
  <c r="D807" i="6"/>
  <c r="D806" i="6"/>
  <c r="D805" i="6"/>
  <c r="D804" i="6"/>
  <c r="D803" i="6"/>
  <c r="D802" i="6"/>
  <c r="D801" i="6"/>
  <c r="D800" i="6"/>
  <c r="D799" i="6"/>
  <c r="D798" i="6"/>
  <c r="D797" i="6"/>
  <c r="D796" i="6"/>
  <c r="D795" i="6"/>
  <c r="D794" i="6"/>
  <c r="D793" i="6"/>
  <c r="D792" i="6"/>
  <c r="D791" i="6"/>
  <c r="D790" i="6"/>
  <c r="D789" i="6"/>
  <c r="D788" i="6"/>
  <c r="D787" i="6"/>
  <c r="D786" i="6"/>
  <c r="D785" i="6"/>
  <c r="D784" i="6"/>
  <c r="D783" i="6"/>
  <c r="D782" i="6"/>
  <c r="D781" i="6"/>
  <c r="D780" i="6"/>
  <c r="D779" i="6"/>
  <c r="D778" i="6"/>
  <c r="D777" i="6"/>
  <c r="D776" i="6"/>
  <c r="D775" i="6"/>
  <c r="D774" i="6"/>
  <c r="D773" i="6"/>
  <c r="D772" i="6"/>
  <c r="D771" i="6"/>
  <c r="D770" i="6"/>
  <c r="D769" i="6"/>
  <c r="D768" i="6"/>
  <c r="D767" i="6"/>
  <c r="D766" i="6"/>
  <c r="D765" i="6"/>
  <c r="D764" i="6"/>
  <c r="D763" i="6"/>
  <c r="D762" i="6"/>
  <c r="D761" i="6"/>
  <c r="D760" i="6"/>
  <c r="D759" i="6"/>
  <c r="D758" i="6"/>
  <c r="D757" i="6"/>
  <c r="D756" i="6"/>
  <c r="D755" i="6"/>
  <c r="D754" i="6"/>
  <c r="D753" i="6"/>
  <c r="D752" i="6"/>
  <c r="D751" i="6"/>
  <c r="D750" i="6"/>
  <c r="D749" i="6"/>
  <c r="D748" i="6"/>
  <c r="D747" i="6"/>
  <c r="D746" i="6"/>
  <c r="D745" i="6"/>
  <c r="D744" i="6"/>
  <c r="D743" i="6"/>
  <c r="D742" i="6"/>
  <c r="D741" i="6"/>
  <c r="D740" i="6"/>
  <c r="D739" i="6"/>
  <c r="D738" i="6"/>
  <c r="D737" i="6"/>
  <c r="D736" i="6"/>
  <c r="D735" i="6"/>
  <c r="D734" i="6"/>
  <c r="D733" i="6"/>
  <c r="D732" i="6"/>
  <c r="D731" i="6"/>
  <c r="D730" i="6"/>
  <c r="D729" i="6"/>
  <c r="D728" i="6"/>
  <c r="D727" i="6"/>
  <c r="D726" i="6"/>
  <c r="D725" i="6"/>
  <c r="D724" i="6"/>
  <c r="D723" i="6"/>
  <c r="D722" i="6"/>
  <c r="D721" i="6"/>
  <c r="D720" i="6"/>
  <c r="D719" i="6"/>
  <c r="D718" i="6"/>
  <c r="D717" i="6"/>
  <c r="D716" i="6"/>
  <c r="D715" i="6"/>
  <c r="D714" i="6"/>
  <c r="D713" i="6"/>
  <c r="D712" i="6"/>
  <c r="D711" i="6"/>
  <c r="D710" i="6"/>
  <c r="D709" i="6"/>
  <c r="D708" i="6"/>
  <c r="D707" i="6"/>
  <c r="D706" i="6"/>
  <c r="D705" i="6"/>
  <c r="D704" i="6"/>
  <c r="D703" i="6"/>
  <c r="D702" i="6"/>
  <c r="D701" i="6"/>
  <c r="D700" i="6"/>
  <c r="D699" i="6"/>
  <c r="D698" i="6"/>
  <c r="D697" i="6"/>
  <c r="D696" i="6"/>
  <c r="D695" i="6"/>
  <c r="D694" i="6"/>
  <c r="D693" i="6"/>
  <c r="D692" i="6"/>
  <c r="D691" i="6"/>
  <c r="D690" i="6"/>
  <c r="D689" i="6"/>
  <c r="D688" i="6"/>
  <c r="D687" i="6"/>
  <c r="D686" i="6"/>
  <c r="D685" i="6"/>
  <c r="D684" i="6"/>
  <c r="D683" i="6"/>
  <c r="D682" i="6"/>
  <c r="D681" i="6"/>
  <c r="D680" i="6"/>
  <c r="D679" i="6"/>
  <c r="D678" i="6"/>
  <c r="D677" i="6"/>
  <c r="D676" i="6"/>
  <c r="D675" i="6"/>
  <c r="D674" i="6"/>
  <c r="D673" i="6"/>
  <c r="D672" i="6"/>
  <c r="D671" i="6"/>
  <c r="D670" i="6"/>
  <c r="D669" i="6"/>
  <c r="D668" i="6"/>
  <c r="D667" i="6"/>
  <c r="D666" i="6"/>
  <c r="D665" i="6"/>
  <c r="D664" i="6"/>
  <c r="D663" i="6"/>
  <c r="D662" i="6"/>
  <c r="D661" i="6"/>
  <c r="D660" i="6"/>
  <c r="D659" i="6"/>
  <c r="D658" i="6"/>
  <c r="D657" i="6"/>
  <c r="D656" i="6"/>
  <c r="D655" i="6"/>
  <c r="D654" i="6"/>
  <c r="D653" i="6"/>
  <c r="D652" i="6"/>
  <c r="D651" i="6"/>
  <c r="D650" i="6"/>
  <c r="D649" i="6"/>
  <c r="D648" i="6"/>
  <c r="D647" i="6"/>
  <c r="D646" i="6"/>
  <c r="D645" i="6"/>
  <c r="D644" i="6"/>
  <c r="D643" i="6"/>
  <c r="D642" i="6"/>
  <c r="D641" i="6"/>
  <c r="D640" i="6"/>
  <c r="D639" i="6"/>
  <c r="D638" i="6"/>
  <c r="D637" i="6"/>
  <c r="D636" i="6"/>
  <c r="D635" i="6"/>
  <c r="D634" i="6"/>
  <c r="D633" i="6"/>
  <c r="D632" i="6"/>
  <c r="D631" i="6"/>
  <c r="D630" i="6"/>
  <c r="D629" i="6"/>
  <c r="D628" i="6"/>
  <c r="D627" i="6"/>
  <c r="D626" i="6"/>
  <c r="D625" i="6"/>
  <c r="D624" i="6"/>
  <c r="D623" i="6"/>
  <c r="D622" i="6"/>
  <c r="D621" i="6"/>
  <c r="D620" i="6"/>
  <c r="D619" i="6"/>
  <c r="D618" i="6"/>
  <c r="D617" i="6"/>
  <c r="D616" i="6"/>
  <c r="D615" i="6"/>
  <c r="D614" i="6"/>
  <c r="D613" i="6"/>
  <c r="D612" i="6"/>
  <c r="D611" i="6"/>
  <c r="D610" i="6"/>
  <c r="D609" i="6"/>
  <c r="D608" i="6"/>
  <c r="D607" i="6"/>
  <c r="D606" i="6"/>
  <c r="D605" i="6"/>
  <c r="D604" i="6"/>
  <c r="D603" i="6"/>
  <c r="D602" i="6"/>
  <c r="D601" i="6"/>
  <c r="D600" i="6"/>
  <c r="D599" i="6"/>
  <c r="D598" i="6"/>
  <c r="D597" i="6"/>
  <c r="D596" i="6"/>
  <c r="D595" i="6"/>
  <c r="D594" i="6"/>
  <c r="D593" i="6"/>
  <c r="D592" i="6"/>
  <c r="D591" i="6"/>
  <c r="D590" i="6"/>
  <c r="D589" i="6"/>
  <c r="D588" i="6"/>
  <c r="D587" i="6"/>
  <c r="D586" i="6"/>
  <c r="D585" i="6"/>
  <c r="D584" i="6"/>
  <c r="D583" i="6"/>
  <c r="D582" i="6"/>
  <c r="D581" i="6"/>
  <c r="D580" i="6"/>
  <c r="D579" i="6"/>
  <c r="D578" i="6"/>
  <c r="D577" i="6"/>
  <c r="D576" i="6"/>
  <c r="D575" i="6"/>
  <c r="D574" i="6"/>
  <c r="D573" i="6"/>
  <c r="D572" i="6"/>
  <c r="D571" i="6"/>
  <c r="D570" i="6"/>
  <c r="D569" i="6"/>
  <c r="D568" i="6"/>
  <c r="D567" i="6"/>
  <c r="D566" i="6"/>
  <c r="D565" i="6"/>
  <c r="D564" i="6"/>
  <c r="D563" i="6"/>
  <c r="D562" i="6"/>
  <c r="D561" i="6"/>
  <c r="D560" i="6"/>
  <c r="D559" i="6"/>
  <c r="D558" i="6"/>
  <c r="D557" i="6"/>
  <c r="D556" i="6"/>
  <c r="D555" i="6"/>
  <c r="D554" i="6"/>
  <c r="D553" i="6"/>
  <c r="D552" i="6"/>
  <c r="D551" i="6"/>
  <c r="D550" i="6"/>
  <c r="D549" i="6"/>
  <c r="D548" i="6"/>
  <c r="D547" i="6"/>
  <c r="D546" i="6"/>
  <c r="D545" i="6"/>
  <c r="D544" i="6"/>
  <c r="D543" i="6"/>
  <c r="D542" i="6"/>
  <c r="D541" i="6"/>
  <c r="D540" i="6"/>
  <c r="D539" i="6"/>
  <c r="D538" i="6"/>
  <c r="D537" i="6"/>
  <c r="D536" i="6"/>
  <c r="D535" i="6"/>
  <c r="D534" i="6"/>
  <c r="D533" i="6"/>
  <c r="D532" i="6"/>
  <c r="D531" i="6"/>
  <c r="D530" i="6"/>
  <c r="D529" i="6"/>
  <c r="D528" i="6"/>
  <c r="D527" i="6"/>
  <c r="D526" i="6"/>
  <c r="D525" i="6"/>
  <c r="D524" i="6"/>
  <c r="D523" i="6"/>
  <c r="D522" i="6"/>
  <c r="D521" i="6"/>
  <c r="D520" i="6"/>
  <c r="D519" i="6"/>
  <c r="D518" i="6"/>
  <c r="D517" i="6"/>
  <c r="D516" i="6"/>
  <c r="D515" i="6"/>
  <c r="D514" i="6"/>
  <c r="D513" i="6"/>
  <c r="D512" i="6"/>
  <c r="D511" i="6"/>
  <c r="D510" i="6"/>
  <c r="D509" i="6"/>
  <c r="D508" i="6"/>
  <c r="D507" i="6"/>
  <c r="D506" i="6"/>
  <c r="D505" i="6"/>
  <c r="D504" i="6"/>
  <c r="D503" i="6"/>
  <c r="D502" i="6"/>
  <c r="D501" i="6"/>
  <c r="D500" i="6"/>
  <c r="D499" i="6"/>
  <c r="D498" i="6"/>
  <c r="D497" i="6"/>
  <c r="D496" i="6"/>
  <c r="D495" i="6"/>
  <c r="D494" i="6"/>
  <c r="D493" i="6"/>
  <c r="D492" i="6"/>
  <c r="D491" i="6"/>
  <c r="D490" i="6"/>
  <c r="D489" i="6"/>
  <c r="D488" i="6"/>
  <c r="D487" i="6"/>
  <c r="D486" i="6"/>
  <c r="D485" i="6"/>
  <c r="D484" i="6"/>
  <c r="D483" i="6"/>
  <c r="D482" i="6"/>
  <c r="D481" i="6"/>
  <c r="D480" i="6"/>
  <c r="D479" i="6"/>
  <c r="D478" i="6"/>
  <c r="D477" i="6"/>
  <c r="D476" i="6"/>
  <c r="D475" i="6"/>
  <c r="D474" i="6"/>
  <c r="D473" i="6"/>
  <c r="D472" i="6"/>
  <c r="D471" i="6"/>
  <c r="D470" i="6"/>
  <c r="D469" i="6"/>
  <c r="D468" i="6"/>
  <c r="D467" i="6"/>
  <c r="D466" i="6"/>
  <c r="D465" i="6"/>
  <c r="D464" i="6"/>
  <c r="D463" i="6"/>
  <c r="D462" i="6"/>
  <c r="D461" i="6"/>
  <c r="D460" i="6"/>
  <c r="D459" i="6"/>
  <c r="D458" i="6"/>
  <c r="D457" i="6"/>
  <c r="D456" i="6"/>
  <c r="D455" i="6"/>
  <c r="D454" i="6"/>
  <c r="D453" i="6"/>
  <c r="D452" i="6"/>
  <c r="D451" i="6"/>
  <c r="D450" i="6"/>
  <c r="D449" i="6"/>
  <c r="D448" i="6"/>
  <c r="D447" i="6"/>
  <c r="D446" i="6"/>
  <c r="D445" i="6"/>
  <c r="D444" i="6"/>
  <c r="D443" i="6"/>
  <c r="D442" i="6"/>
  <c r="D441" i="6"/>
  <c r="D440" i="6"/>
  <c r="D439" i="6"/>
  <c r="D438" i="6"/>
  <c r="D437" i="6"/>
  <c r="D436" i="6"/>
  <c r="D435" i="6"/>
  <c r="D434" i="6"/>
  <c r="D433" i="6"/>
  <c r="D432" i="6"/>
  <c r="D431" i="6"/>
  <c r="D430" i="6"/>
  <c r="D429" i="6"/>
  <c r="D428" i="6"/>
  <c r="D427" i="6"/>
  <c r="D426" i="6"/>
  <c r="D425" i="6"/>
  <c r="D424" i="6"/>
  <c r="D423" i="6"/>
  <c r="D422" i="6"/>
  <c r="D421" i="6"/>
  <c r="D420" i="6"/>
  <c r="D419" i="6"/>
  <c r="D418" i="6"/>
  <c r="D417" i="6"/>
  <c r="D416" i="6"/>
  <c r="D415" i="6"/>
  <c r="D414" i="6"/>
  <c r="D413" i="6"/>
  <c r="D412" i="6"/>
  <c r="D411" i="6"/>
  <c r="D410" i="6"/>
  <c r="D409" i="6"/>
  <c r="D408" i="6"/>
  <c r="D407" i="6"/>
  <c r="D406" i="6"/>
  <c r="D405" i="6"/>
  <c r="D404" i="6"/>
  <c r="D403" i="6"/>
  <c r="D402" i="6"/>
  <c r="D401" i="6"/>
  <c r="D400" i="6"/>
  <c r="D399" i="6"/>
  <c r="D398" i="6"/>
  <c r="D397" i="6"/>
  <c r="D396" i="6"/>
  <c r="D395" i="6"/>
  <c r="D394" i="6"/>
  <c r="D393" i="6"/>
  <c r="D392" i="6"/>
  <c r="D391" i="6"/>
  <c r="D390" i="6"/>
  <c r="D389" i="6"/>
  <c r="D388" i="6"/>
  <c r="D387" i="6"/>
  <c r="D386" i="6"/>
  <c r="D385" i="6"/>
  <c r="D384" i="6"/>
  <c r="D383" i="6"/>
  <c r="D382" i="6"/>
  <c r="D381" i="6"/>
  <c r="D380" i="6"/>
  <c r="D379" i="6"/>
  <c r="D378" i="6"/>
  <c r="D377" i="6"/>
  <c r="D376" i="6"/>
  <c r="D375" i="6"/>
  <c r="D374" i="6"/>
  <c r="D373" i="6"/>
  <c r="D372" i="6"/>
  <c r="D371" i="6"/>
  <c r="D370" i="6"/>
  <c r="D369" i="6"/>
  <c r="D368" i="6"/>
  <c r="D367" i="6"/>
  <c r="D366" i="6"/>
  <c r="D365" i="6"/>
  <c r="D364" i="6"/>
  <c r="D363" i="6"/>
  <c r="D362" i="6"/>
  <c r="D361" i="6"/>
  <c r="D360" i="6"/>
  <c r="D359" i="6"/>
  <c r="D358" i="6"/>
  <c r="D357" i="6"/>
  <c r="D356" i="6"/>
  <c r="D355" i="6"/>
  <c r="D354" i="6"/>
  <c r="D353" i="6"/>
  <c r="D352" i="6"/>
  <c r="D351" i="6"/>
  <c r="D350" i="6"/>
  <c r="D349" i="6"/>
  <c r="D348" i="6"/>
  <c r="D347" i="6"/>
  <c r="D346" i="6"/>
  <c r="D345" i="6"/>
  <c r="D344" i="6"/>
  <c r="D343" i="6"/>
  <c r="D342" i="6"/>
  <c r="D341" i="6"/>
  <c r="D340" i="6"/>
  <c r="D339" i="6"/>
  <c r="D338" i="6"/>
  <c r="D337" i="6"/>
  <c r="D336" i="6"/>
  <c r="D335" i="6"/>
  <c r="D334" i="6"/>
  <c r="D333" i="6"/>
  <c r="D332" i="6"/>
  <c r="D331" i="6"/>
  <c r="D330" i="6"/>
  <c r="D329" i="6"/>
  <c r="D328" i="6"/>
  <c r="D327" i="6"/>
  <c r="D326" i="6"/>
  <c r="D325" i="6"/>
  <c r="D324" i="6"/>
  <c r="D323" i="6"/>
  <c r="D322" i="6"/>
  <c r="D321" i="6"/>
  <c r="D320" i="6"/>
  <c r="D319" i="6"/>
  <c r="D318" i="6"/>
  <c r="D317" i="6"/>
  <c r="D316" i="6"/>
  <c r="D315" i="6"/>
  <c r="D314" i="6"/>
  <c r="D313" i="6"/>
  <c r="D312" i="6"/>
  <c r="D311" i="6"/>
  <c r="D310" i="6"/>
  <c r="D309" i="6"/>
  <c r="D308" i="6"/>
  <c r="D307" i="6"/>
  <c r="D306" i="6"/>
  <c r="D305" i="6"/>
  <c r="D304" i="6"/>
  <c r="D303" i="6"/>
  <c r="D302" i="6"/>
  <c r="D301" i="6"/>
  <c r="D300" i="6"/>
  <c r="D299" i="6"/>
  <c r="D298" i="6"/>
  <c r="D297" i="6"/>
  <c r="D296" i="6"/>
  <c r="D295" i="6"/>
  <c r="D294" i="6"/>
  <c r="D293" i="6"/>
  <c r="D292" i="6"/>
  <c r="D291" i="6"/>
  <c r="D290" i="6"/>
  <c r="D289" i="6"/>
  <c r="D288" i="6"/>
  <c r="D287" i="6"/>
  <c r="D286" i="6"/>
  <c r="D285" i="6"/>
  <c r="D284" i="6"/>
  <c r="D283" i="6"/>
  <c r="D282" i="6"/>
  <c r="D281" i="6"/>
  <c r="D280" i="6"/>
  <c r="D279" i="6"/>
  <c r="D278" i="6"/>
  <c r="D277" i="6"/>
  <c r="D276" i="6"/>
  <c r="D275" i="6"/>
  <c r="D274" i="6"/>
  <c r="D273" i="6"/>
  <c r="D272" i="6"/>
  <c r="D271" i="6"/>
  <c r="D270" i="6"/>
  <c r="D269" i="6"/>
  <c r="D268" i="6"/>
  <c r="D267" i="6"/>
  <c r="D266" i="6"/>
  <c r="D265" i="6"/>
  <c r="D264" i="6"/>
  <c r="D263" i="6"/>
  <c r="D262" i="6"/>
  <c r="D261" i="6"/>
  <c r="D260" i="6"/>
  <c r="D259" i="6"/>
  <c r="D258" i="6"/>
  <c r="D257" i="6"/>
  <c r="D256" i="6"/>
  <c r="D255" i="6"/>
  <c r="D254" i="6"/>
  <c r="D253" i="6"/>
  <c r="D252" i="6"/>
  <c r="D251" i="6"/>
  <c r="D250" i="6"/>
  <c r="D249" i="6"/>
  <c r="D248" i="6"/>
  <c r="D247" i="6"/>
  <c r="D246" i="6"/>
  <c r="D245" i="6"/>
  <c r="D244" i="6"/>
  <c r="D243" i="6"/>
  <c r="D242" i="6"/>
  <c r="D241" i="6"/>
  <c r="D240" i="6"/>
  <c r="D239" i="6"/>
  <c r="D238" i="6"/>
  <c r="D237" i="6"/>
  <c r="D236" i="6"/>
  <c r="D235" i="6"/>
  <c r="D234" i="6"/>
  <c r="D233" i="6"/>
  <c r="D232" i="6"/>
  <c r="D231" i="6"/>
  <c r="D230" i="6"/>
  <c r="D229" i="6"/>
  <c r="D228" i="6"/>
  <c r="D227" i="6"/>
  <c r="D226" i="6"/>
  <c r="D225" i="6"/>
  <c r="D224" i="6"/>
  <c r="D223" i="6"/>
  <c r="D222" i="6"/>
  <c r="D221" i="6"/>
  <c r="D220" i="6"/>
  <c r="D219" i="6"/>
  <c r="D218" i="6"/>
  <c r="D217" i="6"/>
  <c r="D216" i="6"/>
  <c r="D215" i="6"/>
  <c r="D214" i="6"/>
  <c r="D213" i="6"/>
  <c r="D212" i="6"/>
  <c r="D211" i="6"/>
  <c r="D210" i="6"/>
  <c r="D209" i="6"/>
  <c r="D208" i="6"/>
  <c r="D207" i="6"/>
  <c r="D206" i="6"/>
  <c r="D205" i="6"/>
  <c r="D204" i="6"/>
  <c r="D203" i="6"/>
  <c r="D202" i="6"/>
  <c r="D201" i="6"/>
  <c r="D200" i="6"/>
  <c r="D199" i="6"/>
  <c r="D198" i="6"/>
  <c r="D197" i="6"/>
  <c r="D196" i="6"/>
  <c r="D195" i="6"/>
  <c r="D194" i="6"/>
  <c r="D193" i="6"/>
  <c r="D192" i="6"/>
  <c r="D191" i="6"/>
  <c r="D190" i="6"/>
  <c r="D189" i="6"/>
  <c r="D188" i="6"/>
  <c r="D187" i="6"/>
  <c r="D186" i="6"/>
  <c r="D185" i="6"/>
  <c r="D184" i="6"/>
  <c r="D183" i="6"/>
  <c r="D182" i="6"/>
  <c r="D181" i="6"/>
  <c r="D180" i="6"/>
  <c r="D179" i="6"/>
  <c r="D178" i="6"/>
  <c r="D177" i="6"/>
  <c r="D176" i="6"/>
  <c r="D175" i="6"/>
  <c r="D174" i="6"/>
  <c r="D173" i="6"/>
  <c r="D172" i="6"/>
  <c r="D171" i="6"/>
  <c r="D170" i="6"/>
  <c r="D169" i="6"/>
  <c r="D168" i="6"/>
  <c r="D167" i="6"/>
  <c r="D166" i="6"/>
  <c r="D165" i="6"/>
  <c r="D164" i="6"/>
  <c r="D163" i="6"/>
  <c r="D162" i="6"/>
  <c r="D161" i="6"/>
  <c r="D160" i="6"/>
  <c r="D159" i="6"/>
  <c r="D158" i="6"/>
  <c r="D157" i="6"/>
  <c r="D156" i="6"/>
  <c r="D155" i="6"/>
  <c r="D154" i="6"/>
  <c r="D153" i="6"/>
  <c r="D152" i="6"/>
  <c r="D151" i="6"/>
  <c r="D150" i="6"/>
  <c r="D149" i="6"/>
  <c r="D148" i="6"/>
  <c r="D147" i="6"/>
  <c r="D146" i="6"/>
  <c r="D145" i="6"/>
  <c r="D144" i="6"/>
  <c r="D143" i="6"/>
  <c r="D142" i="6"/>
  <c r="D141" i="6"/>
  <c r="D140" i="6"/>
  <c r="D139" i="6"/>
  <c r="D138" i="6"/>
  <c r="D137" i="6"/>
  <c r="D136" i="6"/>
  <c r="D135" i="6"/>
  <c r="D134" i="6"/>
  <c r="D133" i="6"/>
  <c r="D132" i="6"/>
  <c r="D131" i="6"/>
  <c r="D130" i="6"/>
  <c r="D129" i="6"/>
  <c r="D128" i="6"/>
  <c r="D127" i="6"/>
  <c r="D126" i="6"/>
  <c r="D125" i="6"/>
  <c r="D124" i="6"/>
  <c r="D123" i="6"/>
  <c r="D122" i="6"/>
  <c r="D121" i="6"/>
  <c r="D120" i="6"/>
  <c r="D119" i="6"/>
  <c r="D118" i="6"/>
  <c r="D117" i="6"/>
  <c r="D116" i="6"/>
  <c r="D115" i="6"/>
  <c r="D114" i="6"/>
  <c r="D113" i="6"/>
  <c r="D112" i="6"/>
  <c r="D111" i="6"/>
  <c r="D110" i="6"/>
  <c r="D109" i="6"/>
  <c r="D108" i="6"/>
  <c r="D107" i="6"/>
  <c r="D106" i="6"/>
  <c r="D105" i="6"/>
  <c r="D104" i="6"/>
  <c r="D103" i="6"/>
  <c r="D102" i="6"/>
  <c r="D101" i="6"/>
  <c r="D100" i="6"/>
  <c r="D99" i="6"/>
  <c r="D98" i="6"/>
  <c r="D97" i="6"/>
  <c r="D96" i="6"/>
  <c r="D95" i="6"/>
  <c r="D94" i="6"/>
  <c r="D93" i="6"/>
  <c r="D92" i="6"/>
  <c r="D91" i="6"/>
  <c r="D90" i="6"/>
  <c r="D89" i="6"/>
  <c r="D88" i="6"/>
  <c r="D87" i="6"/>
  <c r="D86" i="6"/>
  <c r="D85" i="6"/>
  <c r="D84" i="6"/>
  <c r="D83" i="6"/>
  <c r="D82" i="6"/>
  <c r="D81" i="6"/>
  <c r="D80" i="6"/>
  <c r="D79" i="6"/>
  <c r="D78" i="6"/>
  <c r="D77" i="6"/>
  <c r="D76" i="6"/>
  <c r="D75" i="6"/>
  <c r="D74" i="6"/>
  <c r="D73" i="6"/>
  <c r="D72" i="6"/>
  <c r="D71" i="6"/>
  <c r="D70" i="6"/>
  <c r="D69" i="6"/>
  <c r="D68" i="6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E4" i="6"/>
  <c r="D4" i="6"/>
  <c r="B20" i="2"/>
  <c r="C20" i="2"/>
</calcChain>
</file>

<file path=xl/sharedStrings.xml><?xml version="1.0" encoding="utf-8"?>
<sst xmlns="http://schemas.openxmlformats.org/spreadsheetml/2006/main" count="54" uniqueCount="26">
  <si>
    <t>FiT Support Payment</t>
  </si>
  <si>
    <t>Reference:</t>
  </si>
  <si>
    <t>http://www.aemo.com.au/Electricity/Market-Operations/Loss-Factors-and-Regional-Boundaries</t>
  </si>
  <si>
    <t>FiT support</t>
  </si>
  <si>
    <t>$/MWh</t>
  </si>
  <si>
    <t>Date</t>
  </si>
  <si>
    <t>Time</t>
  </si>
  <si>
    <t>Sum of MWh</t>
  </si>
  <si>
    <t>Grand Total</t>
  </si>
  <si>
    <t>QTR 4 Total</t>
  </si>
  <si>
    <t>Electricity Feed-in (Large-scale Renewable Energy Generation) Act</t>
  </si>
  <si>
    <t>Nominal output (MW)</t>
  </si>
  <si>
    <t>Cost of installing the connection ($)</t>
  </si>
  <si>
    <t>Cost of maintaining the connection ($)</t>
  </si>
  <si>
    <t>Quantity of electricity supplied this quarter (MWh)</t>
  </si>
  <si>
    <t>Spot price value for the electricity ($)</t>
  </si>
  <si>
    <t>FiT support payment paid this quarter ($)</t>
  </si>
  <si>
    <t>Refer to attached spreadsheets</t>
  </si>
  <si>
    <t>Quantity of electricity supplied this quarter
(MWh)</t>
  </si>
  <si>
    <t xml:space="preserve">Fit Support payment paid 
</t>
  </si>
  <si>
    <t>DLF</t>
  </si>
  <si>
    <t>MLF</t>
  </si>
  <si>
    <t>AEMO Aggregated Price &amp; Demand</t>
  </si>
  <si>
    <t>MWh x DLF x (CP - (SP x MLF))</t>
  </si>
  <si>
    <t/>
  </si>
  <si>
    <t>ActewAGL Distribution Quarterly Report – Q1 of 2015/16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</si>
</sst>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6" formatCode="&quot;$&quot;#,##0;[Red]\-&quot;$&quot;#,##0"/>
    <numFmt numFmtId="8" formatCode="&quot;$&quot;#,##0.00;[Red]\-&quot;$&quot;#,##0.00"/>
    <numFmt numFmtId="43" formatCode="_-* #,##0.00_-;\-* #,##0.00_-;_-* &quot;-&quot;??_-;_-@_-"/>
    <numFmt numFmtId="164" formatCode="_(* #,##0.00_);_(* \(#,##0.00\);_(* &quot;-&quot;??_);_(@_)"/>
    <numFmt numFmtId="165" formatCode="_-* #,##0.0000_-;\-* #,##0.0000_-;_-* &quot;-&quot;??_-;_-@_-"/>
    <numFmt numFmtId="166" formatCode="_(&quot;$&quot;* #,##0.00_);_(&quot;$&quot;* \(#,##0.00\);_(&quot;$&quot;* &quot;-&quot;??_);_(@_)"/>
    <numFmt numFmtId="167" formatCode="0.000000"/>
    <numFmt numFmtId="168" formatCode="_(* #,##0_);_(* \(#,##0\);_(* &quot;-&quot;??_);_(@_)"/>
    <numFmt numFmtId="169" formatCode="&quot;Fail&quot;;&quot;Fail&quot;;&quot;Ok&quot;"/>
    <numFmt numFmtId="170" formatCode="_(* #,##0_);_(* \(#,##0\);_(* &quot;-&quot;_);_(@_)"/>
    <numFmt numFmtId="171" formatCode="_-* #,##0.00\ _p_t_a_-;\-* #,##0.00\ _p_t_a_-;_-* &quot;-&quot;??\ _p_t_a_-;_-@_-"/>
    <numFmt numFmtId="172" formatCode="_-* #,##0.00\ _F_-;\-* #,##0.00\ _F_-;_-* &quot;-&quot;??\ _F_-;_-@_-"/>
    <numFmt numFmtId="173" formatCode="d\-mmm\-yy;;_(* &quot;-&quot;??_);_(@_)"/>
    <numFmt numFmtId="174" formatCode="_-* #,##0.00\ &quot;€&quot;_-;\-* #,##0.00\ &quot;€&quot;_-;_-* &quot;-&quot;??\ &quot;€&quot;_-;_-@_-"/>
    <numFmt numFmtId="175" formatCode="#,##0_-;\ \(#,##0\);_-* &quot;-&quot;??;_-@_-"/>
    <numFmt numFmtId="176" formatCode="_-* #,##0.00\ _€_-;\-* #,##0.00\ _€_-;_-* &quot;-&quot;??\ _€_-;_-@_-"/>
    <numFmt numFmtId="177" formatCode="_(* #,##0%_);_(* \(#,##0%\);_(* &quot;-&quot;??_);_(@_)"/>
    <numFmt numFmtId="178" formatCode="_(* #,##0.00%_);_(* \(#,##0.00%\);_(* &quot;-&quot;??_);_(@_)"/>
    <numFmt numFmtId="179" formatCode="_(* #,##0.00\x_);_(* \(#,##0.00\x\);_(* &quot;-&quot;??_);_(@_)"/>
    <numFmt numFmtId="180" formatCode="_-* #,##0\ &quot;DM&quot;_-;\-* #,##0\ &quot;DM&quot;_-;_-* &quot;-&quot;\ &quot;DM&quot;_-;_-@_-"/>
    <numFmt numFmtId="181" formatCode="_-* #,##0.00\ &quot;DM&quot;_-;\-* #,##0.00\ &quot;DM&quot;_-;_-* &quot;-&quot;??\ &quot;DM&quot;_-;_-@_-"/>
  </numFmts>
  <fonts count="10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theme="3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color indexed="18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0"/>
      <color theme="1"/>
      <name val="Courier New"/>
      <family val="2"/>
    </font>
    <font>
      <sz val="11"/>
      <color rgb="FF000000"/>
      <name val="Calibri"/>
      <family val="2"/>
      <scheme val="minor"/>
    </font>
    <font>
      <sz val="8"/>
      <color theme="1"/>
      <name val="Tahoma"/>
      <family val="2"/>
    </font>
    <font>
      <sz val="11"/>
      <color indexed="9"/>
      <name val="Calibri"/>
      <family val="2"/>
    </font>
    <font>
      <sz val="10"/>
      <color theme="0"/>
      <name val="Courier New"/>
      <family val="2"/>
    </font>
    <font>
      <sz val="11"/>
      <color rgb="FFFFFFFF"/>
      <name val="Calibri"/>
      <family val="2"/>
      <scheme val="minor"/>
    </font>
    <font>
      <sz val="8"/>
      <color theme="0"/>
      <name val="Tahoma"/>
      <family val="2"/>
    </font>
    <font>
      <sz val="10"/>
      <color rgb="FF000066"/>
      <name val="Arial"/>
      <family val="2"/>
    </font>
    <font>
      <b/>
      <sz val="10"/>
      <name val="Arial"/>
      <family val="2"/>
    </font>
    <font>
      <sz val="11"/>
      <color indexed="20"/>
      <name val="Calibri"/>
      <family val="2"/>
    </font>
    <font>
      <sz val="10"/>
      <color rgb="FF9C0006"/>
      <name val="Courier New"/>
      <family val="2"/>
    </font>
    <font>
      <sz val="8"/>
      <color rgb="FF9C0006"/>
      <name val="Tahom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9"/>
      <color indexed="12"/>
      <name val="Tahom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color theme="1" tint="0.34998626667073579"/>
      <name val="Arial"/>
      <family val="2"/>
    </font>
    <font>
      <b/>
      <sz val="11"/>
      <color rgb="FFFFFFFF"/>
      <name val="Calibri"/>
      <family val="2"/>
      <scheme val="minor"/>
    </font>
    <font>
      <sz val="11"/>
      <name val="Times New Roman"/>
      <family val="1"/>
    </font>
    <font>
      <sz val="10"/>
      <color indexed="8"/>
      <name val="Arial"/>
      <family val="2"/>
    </font>
    <font>
      <sz val="10"/>
      <color rgb="FF0000FF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0"/>
      <color rgb="FFDC1414"/>
      <name val="Arial"/>
      <family val="2"/>
    </font>
    <font>
      <i/>
      <sz val="11"/>
      <color indexed="23"/>
      <name val="Calibri"/>
      <family val="2"/>
    </font>
    <font>
      <i/>
      <sz val="10"/>
      <color rgb="FF7F7F7F"/>
      <name val="Courier New"/>
      <family val="2"/>
    </font>
    <font>
      <i/>
      <sz val="8"/>
      <color rgb="FF7F7F7F"/>
      <name val="Tahoma"/>
      <family val="2"/>
    </font>
    <font>
      <b/>
      <sz val="10"/>
      <color theme="1" tint="0.34998626667073579"/>
      <name val="Arial"/>
      <family val="2"/>
    </font>
    <font>
      <sz val="10"/>
      <color theme="0" tint="-0.24994659260841701"/>
      <name val="Arial"/>
      <family val="2"/>
    </font>
    <font>
      <sz val="10"/>
      <color theme="0"/>
      <name val="Arial"/>
      <family val="2"/>
    </font>
    <font>
      <sz val="10"/>
      <color rgb="FF800000"/>
      <name val="Arial"/>
      <family val="2"/>
    </font>
    <font>
      <sz val="10"/>
      <color rgb="FF006100"/>
      <name val="Courier New"/>
      <family val="2"/>
    </font>
    <font>
      <sz val="8"/>
      <color rgb="FF006100"/>
      <name val="Tahoma"/>
      <family val="2"/>
    </font>
    <font>
      <b/>
      <sz val="11"/>
      <name val="Arial"/>
      <family val="2"/>
    </font>
    <font>
      <sz val="18"/>
      <name val="Arial"/>
      <family val="2"/>
    </font>
    <font>
      <b/>
      <sz val="16"/>
      <color rgb="FF000066"/>
      <name val="Arial"/>
      <family val="2"/>
    </font>
    <font>
      <u/>
      <sz val="11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Courier New"/>
      <family val="2"/>
    </font>
    <font>
      <b/>
      <sz val="15"/>
      <color rgb="FF1F497D"/>
      <name val="Calibri"/>
      <family val="2"/>
      <scheme val="minor"/>
    </font>
    <font>
      <b/>
      <sz val="15"/>
      <color theme="3"/>
      <name val="Tahoma"/>
      <family val="2"/>
    </font>
    <font>
      <b/>
      <sz val="13"/>
      <color indexed="56"/>
      <name val="Calibri"/>
      <family val="2"/>
    </font>
    <font>
      <b/>
      <sz val="13"/>
      <color theme="3"/>
      <name val="Courier New"/>
      <family val="2"/>
    </font>
    <font>
      <b/>
      <sz val="13"/>
      <color rgb="FF1F497D"/>
      <name val="Calibri"/>
      <family val="2"/>
      <scheme val="minor"/>
    </font>
    <font>
      <b/>
      <sz val="13"/>
      <color theme="3"/>
      <name val="Tahoma"/>
      <family val="2"/>
    </font>
    <font>
      <b/>
      <sz val="11"/>
      <color theme="3"/>
      <name val="Courier New"/>
      <family val="2"/>
    </font>
    <font>
      <b/>
      <sz val="11"/>
      <color rgb="FF1F497D"/>
      <name val="Calibri"/>
      <family val="2"/>
      <scheme val="minor"/>
    </font>
    <font>
      <b/>
      <sz val="11"/>
      <color theme="3"/>
      <name val="Tahoma"/>
      <family val="2"/>
    </font>
    <font>
      <i/>
      <sz val="10"/>
      <color theme="0" tint="-0.499984740745262"/>
      <name val="Arial"/>
      <family val="2"/>
    </font>
    <font>
      <sz val="10"/>
      <color rgb="FF9E100A"/>
      <name val="Arial"/>
      <family val="2"/>
    </font>
    <font>
      <sz val="11"/>
      <color indexed="60"/>
      <name val="Calibri"/>
      <family val="2"/>
    </font>
    <font>
      <sz val="10"/>
      <color rgb="FF9C6500"/>
      <name val="Courier New"/>
      <family val="2"/>
    </font>
    <font>
      <sz val="10"/>
      <color rgb="FF974706"/>
      <name val="Arial"/>
      <family val="2"/>
    </font>
    <font>
      <b/>
      <sz val="11"/>
      <color indexed="63"/>
      <name val="Calibri"/>
      <family val="2"/>
    </font>
    <font>
      <sz val="10"/>
      <name val="Calibri"/>
      <family val="2"/>
    </font>
    <font>
      <sz val="10"/>
      <name val="MS Sans Serif"/>
      <family val="2"/>
    </font>
    <font>
      <b/>
      <sz val="10"/>
      <color rgb="FF336633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8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8"/>
      <color rgb="FF1F497D"/>
      <name val="Cambria"/>
      <family val="2"/>
      <scheme val="major"/>
    </font>
    <font>
      <b/>
      <sz val="11"/>
      <color indexed="8"/>
      <name val="Calibri"/>
      <family val="2"/>
    </font>
    <font>
      <b/>
      <sz val="11"/>
      <color rgb="FF000000"/>
      <name val="Calibri"/>
      <family val="2"/>
      <scheme val="minor"/>
    </font>
    <font>
      <b/>
      <sz val="10"/>
      <color theme="1"/>
      <name val="Courier New"/>
      <family val="2"/>
    </font>
    <font>
      <sz val="10"/>
      <color theme="1" tint="0.499984740745262"/>
      <name val="Arial"/>
      <family val="2"/>
    </font>
    <font>
      <sz val="10"/>
      <color theme="1"/>
      <name val="Arial"/>
      <family val="2"/>
    </font>
    <font>
      <b/>
      <sz val="10"/>
      <color rgb="FF0000FF"/>
      <name val="Arial"/>
      <family val="2"/>
    </font>
    <font>
      <b/>
      <sz val="10"/>
      <color rgb="FF205090"/>
      <name val="Arial"/>
      <family val="2"/>
    </font>
  </fonts>
  <fills count="10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rgb="FFDBE5F1" tint="0.79998168889431442"/>
        <bgColor indexed="64"/>
      </patternFill>
    </fill>
    <fill>
      <patternFill patternType="solid">
        <fgColor indexed="45"/>
      </patternFill>
    </fill>
    <fill>
      <patternFill patternType="solid">
        <fgColor rgb="FFF2DDDC" tint="0.79998168889431442"/>
        <bgColor indexed="64"/>
      </patternFill>
    </fill>
    <fill>
      <patternFill patternType="solid">
        <fgColor indexed="42"/>
      </patternFill>
    </fill>
    <fill>
      <patternFill patternType="solid">
        <fgColor rgb="FFEAF1DD" tint="0.79998168889431442"/>
        <bgColor indexed="64"/>
      </patternFill>
    </fill>
    <fill>
      <patternFill patternType="solid">
        <fgColor indexed="46"/>
      </patternFill>
    </fill>
    <fill>
      <patternFill patternType="solid">
        <fgColor rgb="FFE5E0EC" tint="0.79998168889431442"/>
        <bgColor indexed="64"/>
      </patternFill>
    </fill>
    <fill>
      <patternFill patternType="solid">
        <fgColor indexed="27"/>
      </patternFill>
    </fill>
    <fill>
      <patternFill patternType="solid">
        <fgColor rgb="FFDBEEF3" tint="0.79998168889431442"/>
        <bgColor indexed="64"/>
      </patternFill>
    </fill>
    <fill>
      <patternFill patternType="solid">
        <fgColor indexed="47"/>
      </patternFill>
    </fill>
    <fill>
      <patternFill patternType="solid">
        <fgColor rgb="FFFDE9D9" tint="0.79998168889431442"/>
        <bgColor indexed="64"/>
      </patternFill>
    </fill>
    <fill>
      <patternFill patternType="solid">
        <fgColor indexed="44"/>
      </patternFill>
    </fill>
    <fill>
      <patternFill patternType="solid">
        <fgColor rgb="FFB8CCE4" tint="0.59999389629810485"/>
        <bgColor indexed="64"/>
      </patternFill>
    </fill>
    <fill>
      <patternFill patternType="solid">
        <fgColor indexed="29"/>
      </patternFill>
    </fill>
    <fill>
      <patternFill patternType="solid">
        <fgColor rgb="FFE6B9B8" tint="0.59999389629810485"/>
        <bgColor indexed="64"/>
      </patternFill>
    </fill>
    <fill>
      <patternFill patternType="solid">
        <fgColor indexed="11"/>
      </patternFill>
    </fill>
    <fill>
      <patternFill patternType="solid">
        <fgColor rgb="FFD7E4BC" tint="0.59999389629810485"/>
        <bgColor indexed="64"/>
      </patternFill>
    </fill>
    <fill>
      <patternFill patternType="solid">
        <fgColor rgb="FFCCC0DA" tint="0.59999389629810485"/>
        <bgColor indexed="64"/>
      </patternFill>
    </fill>
    <fill>
      <patternFill patternType="solid">
        <fgColor rgb="FFB6DDE8" tint="0.59999389629810485"/>
        <bgColor indexed="64"/>
      </patternFill>
    </fill>
    <fill>
      <patternFill patternType="solid">
        <fgColor indexed="51"/>
      </patternFill>
    </fill>
    <fill>
      <patternFill patternType="solid">
        <fgColor rgb="FFFCD5B4" tint="0.59999389629810485"/>
        <bgColor indexed="64"/>
      </patternFill>
    </fill>
    <fill>
      <patternFill patternType="solid">
        <fgColor indexed="30"/>
      </patternFill>
    </fill>
    <fill>
      <patternFill patternType="solid">
        <fgColor rgb="FF95B3D7" tint="0.39997558519241921"/>
        <bgColor indexed="64"/>
      </patternFill>
    </fill>
    <fill>
      <patternFill patternType="solid">
        <fgColor rgb="FFD99795" tint="0.39997558519241921"/>
        <bgColor indexed="64"/>
      </patternFill>
    </fill>
    <fill>
      <patternFill patternType="solid">
        <fgColor rgb="FFC2D69A" tint="0.39997558519241921"/>
        <bgColor indexed="64"/>
      </patternFill>
    </fill>
    <fill>
      <patternFill patternType="solid">
        <fgColor indexed="36"/>
      </patternFill>
    </fill>
    <fill>
      <patternFill patternType="solid">
        <fgColor rgb="FFB2A1C7" tint="0.39997558519241921"/>
        <bgColor indexed="64"/>
      </patternFill>
    </fill>
    <fill>
      <patternFill patternType="solid">
        <fgColor indexed="49"/>
      </patternFill>
    </fill>
    <fill>
      <patternFill patternType="solid">
        <fgColor rgb="FF93CDDD" tint="0.39997558519241921"/>
        <bgColor indexed="64"/>
      </patternFill>
    </fill>
    <fill>
      <patternFill patternType="solid">
        <fgColor indexed="52"/>
      </patternFill>
    </fill>
    <fill>
      <patternFill patternType="solid">
        <fgColor rgb="FFFAC090" tint="0.39997558519241921"/>
        <bgColor indexed="64"/>
      </patternFill>
    </fill>
    <fill>
      <patternFill patternType="solid">
        <fgColor indexed="62"/>
      </patternFill>
    </fill>
    <fill>
      <patternFill patternType="solid">
        <fgColor rgb="FF4F81BD"/>
        <bgColor indexed="64"/>
      </patternFill>
    </fill>
    <fill>
      <patternFill patternType="solid">
        <fgColor indexed="10"/>
      </patternFill>
    </fill>
    <fill>
      <patternFill patternType="solid">
        <fgColor rgb="FFC0504D"/>
        <bgColor indexed="64"/>
      </patternFill>
    </fill>
    <fill>
      <patternFill patternType="solid">
        <fgColor indexed="57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indexed="53"/>
      </patternFill>
    </fill>
    <fill>
      <patternFill patternType="solid">
        <fgColor rgb="FFF7964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</patternFill>
    </fill>
    <fill>
      <patternFill patternType="solid">
        <fgColor rgb="FFF3CEFA"/>
        <bgColor indexed="64"/>
      </patternFill>
    </fill>
    <fill>
      <patternFill patternType="solid">
        <fgColor rgb="FFA5A5A5"/>
        <bgColor indexed="64"/>
      </patternFill>
    </fill>
    <fill>
      <patternFill patternType="mediumGray">
        <fgColor theme="1" tint="0.34998626667073579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lightUp">
        <fgColor theme="0" tint="-0.24994659260841701"/>
        <bgColor indexed="65"/>
      </patternFill>
    </fill>
    <fill>
      <patternFill patternType="lightUp">
        <fgColor theme="0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EDAD6"/>
        <bgColor indexed="64"/>
      </patternFill>
    </fill>
    <fill>
      <patternFill patternType="solid">
        <fgColor rgb="FFEDAA6D"/>
        <bgColor indexed="64"/>
      </patternFill>
    </fill>
    <fill>
      <patternFill patternType="solid">
        <fgColor indexed="43"/>
      </patternFill>
    </fill>
    <fill>
      <patternFill patternType="solid">
        <fgColor rgb="FFFFEB9C"/>
        <bgColor indexed="64"/>
      </patternFill>
    </fill>
    <fill>
      <patternFill patternType="solid">
        <fgColor indexed="26"/>
      </patternFill>
    </fill>
    <fill>
      <patternFill patternType="solid">
        <fgColor rgb="FFFFFFCC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41"/>
      </patternFill>
    </fill>
    <fill>
      <patternFill patternType="solid">
        <fgColor rgb="FF0000CC"/>
        <bgColor indexed="64"/>
      </patternFill>
    </fill>
    <fill>
      <patternFill patternType="solid">
        <fgColor theme="0" tint="-4.9989318521683403E-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medium">
        <color indexed="18"/>
      </bottom>
      <diagonal/>
    </border>
    <border>
      <left style="thin">
        <color rgb="FF000066"/>
      </left>
      <right style="thin">
        <color rgb="FF000066"/>
      </right>
      <top style="thin">
        <color rgb="FF000066"/>
      </top>
      <bottom style="thin">
        <color rgb="FF00006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slantDashDot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DC1414"/>
      </left>
      <right style="thin">
        <color rgb="FFDC1414"/>
      </right>
      <top style="thin">
        <color rgb="FFDC1414"/>
      </top>
      <bottom style="thin">
        <color rgb="FFDC141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9E100A"/>
      </left>
      <right style="thin">
        <color rgb="FF9E100A"/>
      </right>
      <top style="thin">
        <color rgb="FF9E100A"/>
      </top>
      <bottom style="thin">
        <color rgb="FF9E100A"/>
      </bottom>
      <diagonal/>
    </border>
    <border>
      <left/>
      <right/>
      <top style="thin">
        <color theme="1" tint="0.34998626667073579"/>
      </top>
      <bottom style="double">
        <color theme="1" tint="0.3499862666707357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2F4F4F"/>
      </left>
      <right style="thin">
        <color rgb="FF2F4F4F"/>
      </right>
      <top style="thin">
        <color rgb="FF2F4F4F"/>
      </top>
      <bottom style="thin">
        <color rgb="FF2F4F4F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205090"/>
      </left>
      <right style="thin">
        <color rgb="FF205090"/>
      </right>
      <top style="thin">
        <color rgb="FF205090"/>
      </top>
      <bottom style="thin">
        <color rgb="FF205090"/>
      </bottom>
      <diagonal/>
    </border>
  </borders>
  <cellStyleXfs count="15198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166" fontId="25" fillId="0" borderId="0" applyFont="0" applyFill="0" applyBorder="0" applyAlignment="0" applyProtection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167" fontId="25" fillId="0" borderId="0">
      <alignment horizontal="left" wrapText="1"/>
    </xf>
    <xf numFmtId="167" fontId="25" fillId="0" borderId="0">
      <alignment horizontal="left" wrapText="1"/>
    </xf>
    <xf numFmtId="0" fontId="26" fillId="0" borderId="28" applyNumberFormat="0" applyFill="0" applyProtection="0">
      <alignment horizontal="center"/>
    </xf>
    <xf numFmtId="0" fontId="26" fillId="0" borderId="28" applyNumberFormat="0" applyFill="0" applyProtection="0">
      <alignment horizontal="center"/>
    </xf>
    <xf numFmtId="0" fontId="26" fillId="0" borderId="28" applyNumberFormat="0" applyFill="0" applyProtection="0">
      <alignment horizontal="center"/>
    </xf>
    <xf numFmtId="0" fontId="26" fillId="0" borderId="28" applyNumberFormat="0" applyFill="0" applyProtection="0">
      <alignment horizontal="center"/>
    </xf>
    <xf numFmtId="0" fontId="27" fillId="0" borderId="0">
      <alignment vertical="center"/>
    </xf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9" fillId="13" borderId="0" applyNumberFormat="0" applyBorder="0" applyAlignment="0" applyProtection="0"/>
    <xf numFmtId="0" fontId="1" fillId="13" borderId="0" applyNumberFormat="0" applyBorder="0" applyAlignment="0" applyProtection="0"/>
    <xf numFmtId="0" fontId="30" fillId="37" borderId="0" applyNumberFormat="0" applyBorder="0" applyAlignment="0" applyProtection="0"/>
    <xf numFmtId="0" fontId="1" fillId="13" borderId="0" applyNumberFormat="0" applyBorder="0" applyAlignment="0" applyProtection="0"/>
    <xf numFmtId="0" fontId="29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1" fillId="13" borderId="0" applyNumberFormat="0" applyBorder="0" applyAlignment="0" applyProtection="0"/>
    <xf numFmtId="0" fontId="1" fillId="13" borderId="0" applyNumberFormat="0" applyBorder="0" applyAlignment="0" applyProtection="0"/>
    <xf numFmtId="0" fontId="28" fillId="36" borderId="0" applyNumberFormat="0" applyBorder="0" applyAlignment="0" applyProtection="0"/>
    <xf numFmtId="0" fontId="29" fillId="13" borderId="0" applyNumberFormat="0" applyBorder="0" applyAlignment="0" applyProtection="0"/>
    <xf numFmtId="0" fontId="28" fillId="3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9" fillId="17" borderId="0" applyNumberFormat="0" applyBorder="0" applyAlignment="0" applyProtection="0"/>
    <xf numFmtId="0" fontId="1" fillId="17" borderId="0" applyNumberFormat="0" applyBorder="0" applyAlignment="0" applyProtection="0"/>
    <xf numFmtId="0" fontId="30" fillId="39" borderId="0" applyNumberFormat="0" applyBorder="0" applyAlignment="0" applyProtection="0"/>
    <xf numFmtId="0" fontId="1" fillId="17" borderId="0" applyNumberFormat="0" applyBorder="0" applyAlignment="0" applyProtection="0"/>
    <xf numFmtId="0" fontId="29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1" fillId="17" borderId="0" applyNumberFormat="0" applyBorder="0" applyAlignment="0" applyProtection="0"/>
    <xf numFmtId="0" fontId="1" fillId="17" borderId="0" applyNumberFormat="0" applyBorder="0" applyAlignment="0" applyProtection="0"/>
    <xf numFmtId="0" fontId="28" fillId="38" borderId="0" applyNumberFormat="0" applyBorder="0" applyAlignment="0" applyProtection="0"/>
    <xf numFmtId="0" fontId="29" fillId="17" borderId="0" applyNumberFormat="0" applyBorder="0" applyAlignment="0" applyProtection="0"/>
    <xf numFmtId="0" fontId="28" fillId="3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9" fillId="21" borderId="0" applyNumberFormat="0" applyBorder="0" applyAlignment="0" applyProtection="0"/>
    <xf numFmtId="0" fontId="1" fillId="21" borderId="0" applyNumberFormat="0" applyBorder="0" applyAlignment="0" applyProtection="0"/>
    <xf numFmtId="0" fontId="30" fillId="41" borderId="0" applyNumberFormat="0" applyBorder="0" applyAlignment="0" applyProtection="0"/>
    <xf numFmtId="0" fontId="1" fillId="21" borderId="0" applyNumberFormat="0" applyBorder="0" applyAlignment="0" applyProtection="0"/>
    <xf numFmtId="0" fontId="29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1" fillId="21" borderId="0" applyNumberFormat="0" applyBorder="0" applyAlignment="0" applyProtection="0"/>
    <xf numFmtId="0" fontId="1" fillId="21" borderId="0" applyNumberFormat="0" applyBorder="0" applyAlignment="0" applyProtection="0"/>
    <xf numFmtId="0" fontId="28" fillId="40" borderId="0" applyNumberFormat="0" applyBorder="0" applyAlignment="0" applyProtection="0"/>
    <xf numFmtId="0" fontId="29" fillId="21" borderId="0" applyNumberFormat="0" applyBorder="0" applyAlignment="0" applyProtection="0"/>
    <xf numFmtId="0" fontId="28" fillId="4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9" fillId="25" borderId="0" applyNumberFormat="0" applyBorder="0" applyAlignment="0" applyProtection="0"/>
    <xf numFmtId="0" fontId="1" fillId="25" borderId="0" applyNumberFormat="0" applyBorder="0" applyAlignment="0" applyProtection="0"/>
    <xf numFmtId="0" fontId="30" fillId="43" borderId="0" applyNumberFormat="0" applyBorder="0" applyAlignment="0" applyProtection="0"/>
    <xf numFmtId="0" fontId="1" fillId="25" borderId="0" applyNumberFormat="0" applyBorder="0" applyAlignment="0" applyProtection="0"/>
    <xf numFmtId="0" fontId="29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1" fillId="25" borderId="0" applyNumberFormat="0" applyBorder="0" applyAlignment="0" applyProtection="0"/>
    <xf numFmtId="0" fontId="1" fillId="25" borderId="0" applyNumberFormat="0" applyBorder="0" applyAlignment="0" applyProtection="0"/>
    <xf numFmtId="0" fontId="28" fillId="42" borderId="0" applyNumberFormat="0" applyBorder="0" applyAlignment="0" applyProtection="0"/>
    <xf numFmtId="0" fontId="29" fillId="25" borderId="0" applyNumberFormat="0" applyBorder="0" applyAlignment="0" applyProtection="0"/>
    <xf numFmtId="0" fontId="28" fillId="4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9" fillId="29" borderId="0" applyNumberFormat="0" applyBorder="0" applyAlignment="0" applyProtection="0"/>
    <xf numFmtId="0" fontId="1" fillId="29" borderId="0" applyNumberFormat="0" applyBorder="0" applyAlignment="0" applyProtection="0"/>
    <xf numFmtId="0" fontId="30" fillId="45" borderId="0" applyNumberFormat="0" applyBorder="0" applyAlignment="0" applyProtection="0"/>
    <xf numFmtId="0" fontId="1" fillId="29" borderId="0" applyNumberFormat="0" applyBorder="0" applyAlignment="0" applyProtection="0"/>
    <xf numFmtId="0" fontId="29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1" fillId="29" borderId="0" applyNumberFormat="0" applyBorder="0" applyAlignment="0" applyProtection="0"/>
    <xf numFmtId="0" fontId="1" fillId="29" borderId="0" applyNumberFormat="0" applyBorder="0" applyAlignment="0" applyProtection="0"/>
    <xf numFmtId="0" fontId="28" fillId="44" borderId="0" applyNumberFormat="0" applyBorder="0" applyAlignment="0" applyProtection="0"/>
    <xf numFmtId="0" fontId="29" fillId="29" borderId="0" applyNumberFormat="0" applyBorder="0" applyAlignment="0" applyProtection="0"/>
    <xf numFmtId="0" fontId="28" fillId="44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9" fillId="33" borderId="0" applyNumberFormat="0" applyBorder="0" applyAlignment="0" applyProtection="0"/>
    <xf numFmtId="0" fontId="1" fillId="33" borderId="0" applyNumberFormat="0" applyBorder="0" applyAlignment="0" applyProtection="0"/>
    <xf numFmtId="0" fontId="30" fillId="47" borderId="0" applyNumberFormat="0" applyBorder="0" applyAlignment="0" applyProtection="0"/>
    <xf numFmtId="0" fontId="1" fillId="33" borderId="0" applyNumberFormat="0" applyBorder="0" applyAlignment="0" applyProtection="0"/>
    <xf numFmtId="0" fontId="29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1" fillId="33" borderId="0" applyNumberFormat="0" applyBorder="0" applyAlignment="0" applyProtection="0"/>
    <xf numFmtId="0" fontId="1" fillId="33" borderId="0" applyNumberFormat="0" applyBorder="0" applyAlignment="0" applyProtection="0"/>
    <xf numFmtId="0" fontId="28" fillId="46" borderId="0" applyNumberFormat="0" applyBorder="0" applyAlignment="0" applyProtection="0"/>
    <xf numFmtId="0" fontId="29" fillId="33" borderId="0" applyNumberFormat="0" applyBorder="0" applyAlignment="0" applyProtection="0"/>
    <xf numFmtId="0" fontId="28" fillId="46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36" borderId="0" applyNumberFormat="0" applyBorder="0" applyAlignment="0" applyProtection="0"/>
    <xf numFmtId="0" fontId="28" fillId="38" borderId="0" applyNumberFormat="0" applyBorder="0" applyAlignment="0" applyProtection="0"/>
    <xf numFmtId="0" fontId="28" fillId="40" borderId="0" applyNumberFormat="0" applyBorder="0" applyAlignment="0" applyProtection="0"/>
    <xf numFmtId="0" fontId="28" fillId="42" borderId="0" applyNumberFormat="0" applyBorder="0" applyAlignment="0" applyProtection="0"/>
    <xf numFmtId="0" fontId="28" fillId="44" borderId="0" applyNumberFormat="0" applyBorder="0" applyAlignment="0" applyProtection="0"/>
    <xf numFmtId="0" fontId="28" fillId="46" borderId="0" applyNumberFormat="0" applyBorder="0" applyAlignment="0" applyProtection="0"/>
    <xf numFmtId="0" fontId="28" fillId="36" borderId="0" applyNumberFormat="0" applyBorder="0" applyAlignment="0" applyProtection="0"/>
    <xf numFmtId="0" fontId="28" fillId="38" borderId="0" applyNumberFormat="0" applyBorder="0" applyAlignment="0" applyProtection="0"/>
    <xf numFmtId="0" fontId="28" fillId="40" borderId="0" applyNumberFormat="0" applyBorder="0" applyAlignment="0" applyProtection="0"/>
    <xf numFmtId="0" fontId="28" fillId="42" borderId="0" applyNumberFormat="0" applyBorder="0" applyAlignment="0" applyProtection="0"/>
    <xf numFmtId="0" fontId="28" fillId="44" borderId="0" applyNumberFormat="0" applyBorder="0" applyAlignment="0" applyProtection="0"/>
    <xf numFmtId="0" fontId="28" fillId="46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49" borderId="0" applyNumberFormat="0" applyBorder="0" applyAlignment="0" applyProtection="0"/>
    <xf numFmtId="0" fontId="1" fillId="14" borderId="0" applyNumberFormat="0" applyBorder="0" applyAlignment="0" applyProtection="0"/>
    <xf numFmtId="0" fontId="2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48" borderId="0" applyNumberFormat="0" applyBorder="0" applyAlignment="0" applyProtection="0"/>
    <xf numFmtId="0" fontId="29" fillId="14" borderId="0" applyNumberFormat="0" applyBorder="0" applyAlignment="0" applyProtection="0"/>
    <xf numFmtId="0" fontId="28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9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51" borderId="0" applyNumberFormat="0" applyBorder="0" applyAlignment="0" applyProtection="0"/>
    <xf numFmtId="0" fontId="1" fillId="18" borderId="0" applyNumberFormat="0" applyBorder="0" applyAlignment="0" applyProtection="0"/>
    <xf numFmtId="0" fontId="2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50" borderId="0" applyNumberFormat="0" applyBorder="0" applyAlignment="0" applyProtection="0"/>
    <xf numFmtId="0" fontId="29" fillId="18" borderId="0" applyNumberFormat="0" applyBorder="0" applyAlignment="0" applyProtection="0"/>
    <xf numFmtId="0" fontId="28" fillId="5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9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53" borderId="0" applyNumberFormat="0" applyBorder="0" applyAlignment="0" applyProtection="0"/>
    <xf numFmtId="0" fontId="1" fillId="22" borderId="0" applyNumberFormat="0" applyBorder="0" applyAlignment="0" applyProtection="0"/>
    <xf numFmtId="0" fontId="2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52" borderId="0" applyNumberFormat="0" applyBorder="0" applyAlignment="0" applyProtection="0"/>
    <xf numFmtId="0" fontId="29" fillId="22" borderId="0" applyNumberFormat="0" applyBorder="0" applyAlignment="0" applyProtection="0"/>
    <xf numFmtId="0" fontId="28" fillId="5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9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54" borderId="0" applyNumberFormat="0" applyBorder="0" applyAlignment="0" applyProtection="0"/>
    <xf numFmtId="0" fontId="1" fillId="26" borderId="0" applyNumberFormat="0" applyBorder="0" applyAlignment="0" applyProtection="0"/>
    <xf numFmtId="0" fontId="2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42" borderId="0" applyNumberFormat="0" applyBorder="0" applyAlignment="0" applyProtection="0"/>
    <xf numFmtId="0" fontId="29" fillId="26" borderId="0" applyNumberFormat="0" applyBorder="0" applyAlignment="0" applyProtection="0"/>
    <xf numFmtId="0" fontId="28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9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55" borderId="0" applyNumberFormat="0" applyBorder="0" applyAlignment="0" applyProtection="0"/>
    <xf numFmtId="0" fontId="1" fillId="30" borderId="0" applyNumberFormat="0" applyBorder="0" applyAlignment="0" applyProtection="0"/>
    <xf numFmtId="0" fontId="2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48" borderId="0" applyNumberFormat="0" applyBorder="0" applyAlignment="0" applyProtection="0"/>
    <xf numFmtId="0" fontId="29" fillId="30" borderId="0" applyNumberFormat="0" applyBorder="0" applyAlignment="0" applyProtection="0"/>
    <xf numFmtId="0" fontId="28" fillId="4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9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57" borderId="0" applyNumberFormat="0" applyBorder="0" applyAlignment="0" applyProtection="0"/>
    <xf numFmtId="0" fontId="1" fillId="34" borderId="0" applyNumberFormat="0" applyBorder="0" applyAlignment="0" applyProtection="0"/>
    <xf numFmtId="0" fontId="29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1" fillId="34" borderId="0" applyNumberFormat="0" applyBorder="0" applyAlignment="0" applyProtection="0"/>
    <xf numFmtId="0" fontId="1" fillId="34" borderId="0" applyNumberFormat="0" applyBorder="0" applyAlignment="0" applyProtection="0"/>
    <xf numFmtId="0" fontId="28" fillId="56" borderId="0" applyNumberFormat="0" applyBorder="0" applyAlignment="0" applyProtection="0"/>
    <xf numFmtId="0" fontId="29" fillId="34" borderId="0" applyNumberFormat="0" applyBorder="0" applyAlignment="0" applyProtection="0"/>
    <xf numFmtId="0" fontId="28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48" borderId="0" applyNumberFormat="0" applyBorder="0" applyAlignment="0" applyProtection="0"/>
    <xf numFmtId="0" fontId="28" fillId="50" borderId="0" applyNumberFormat="0" applyBorder="0" applyAlignment="0" applyProtection="0"/>
    <xf numFmtId="0" fontId="28" fillId="52" borderId="0" applyNumberFormat="0" applyBorder="0" applyAlignment="0" applyProtection="0"/>
    <xf numFmtId="0" fontId="28" fillId="42" borderId="0" applyNumberFormat="0" applyBorder="0" applyAlignment="0" applyProtection="0"/>
    <xf numFmtId="0" fontId="28" fillId="48" borderId="0" applyNumberFormat="0" applyBorder="0" applyAlignment="0" applyProtection="0"/>
    <xf numFmtId="0" fontId="28" fillId="56" borderId="0" applyNumberFormat="0" applyBorder="0" applyAlignment="0" applyProtection="0"/>
    <xf numFmtId="0" fontId="28" fillId="48" borderId="0" applyNumberFormat="0" applyBorder="0" applyAlignment="0" applyProtection="0"/>
    <xf numFmtId="0" fontId="28" fillId="50" borderId="0" applyNumberFormat="0" applyBorder="0" applyAlignment="0" applyProtection="0"/>
    <xf numFmtId="0" fontId="28" fillId="52" borderId="0" applyNumberFormat="0" applyBorder="0" applyAlignment="0" applyProtection="0"/>
    <xf numFmtId="0" fontId="28" fillId="42" borderId="0" applyNumberFormat="0" applyBorder="0" applyAlignment="0" applyProtection="0"/>
    <xf numFmtId="0" fontId="28" fillId="48" borderId="0" applyNumberFormat="0" applyBorder="0" applyAlignment="0" applyProtection="0"/>
    <xf numFmtId="0" fontId="28" fillId="56" borderId="0" applyNumberFormat="0" applyBorder="0" applyAlignment="0" applyProtection="0"/>
    <xf numFmtId="0" fontId="32" fillId="58" borderId="0" applyNumberFormat="0" applyBorder="0" applyAlignment="0" applyProtection="0"/>
    <xf numFmtId="0" fontId="33" fillId="15" borderId="0" applyNumberFormat="0" applyBorder="0" applyAlignment="0" applyProtection="0"/>
    <xf numFmtId="0" fontId="34" fillId="59" borderId="0" applyNumberFormat="0" applyBorder="0" applyAlignment="0" applyProtection="0"/>
    <xf numFmtId="0" fontId="32" fillId="58" borderId="0" applyNumberFormat="0" applyBorder="0" applyAlignment="0" applyProtection="0"/>
    <xf numFmtId="0" fontId="33" fillId="15" borderId="0" applyNumberFormat="0" applyBorder="0" applyAlignment="0" applyProtection="0"/>
    <xf numFmtId="0" fontId="23" fillId="15" borderId="0" applyNumberFormat="0" applyBorder="0" applyAlignment="0" applyProtection="0"/>
    <xf numFmtId="0" fontId="35" fillId="15" borderId="0" applyNumberFormat="0" applyBorder="0" applyAlignment="0" applyProtection="0"/>
    <xf numFmtId="0" fontId="23" fillId="15" borderId="0" applyNumberFormat="0" applyBorder="0" applyAlignment="0" applyProtection="0"/>
    <xf numFmtId="0" fontId="32" fillId="58" borderId="0" applyNumberFormat="0" applyBorder="0" applyAlignment="0" applyProtection="0"/>
    <xf numFmtId="0" fontId="35" fillId="15" borderId="0" applyNumberFormat="0" applyBorder="0" applyAlignment="0" applyProtection="0"/>
    <xf numFmtId="0" fontId="32" fillId="58" borderId="0" applyNumberFormat="0" applyBorder="0" applyAlignment="0" applyProtection="0"/>
    <xf numFmtId="0" fontId="33" fillId="15" borderId="0" applyNumberFormat="0" applyBorder="0" applyAlignment="0" applyProtection="0"/>
    <xf numFmtId="0" fontId="35" fillId="15" borderId="0" applyNumberFormat="0" applyBorder="0" applyAlignment="0" applyProtection="0"/>
    <xf numFmtId="0" fontId="23" fillId="15" borderId="0" applyNumberFormat="0" applyBorder="0" applyAlignment="0" applyProtection="0"/>
    <xf numFmtId="0" fontId="32" fillId="58" borderId="0" applyNumberFormat="0" applyBorder="0" applyAlignment="0" applyProtection="0"/>
    <xf numFmtId="0" fontId="32" fillId="50" borderId="0" applyNumberFormat="0" applyBorder="0" applyAlignment="0" applyProtection="0"/>
    <xf numFmtId="0" fontId="33" fillId="19" borderId="0" applyNumberFormat="0" applyBorder="0" applyAlignment="0" applyProtection="0"/>
    <xf numFmtId="0" fontId="34" fillId="60" borderId="0" applyNumberFormat="0" applyBorder="0" applyAlignment="0" applyProtection="0"/>
    <xf numFmtId="0" fontId="32" fillId="50" borderId="0" applyNumberFormat="0" applyBorder="0" applyAlignment="0" applyProtection="0"/>
    <xf numFmtId="0" fontId="33" fillId="19" borderId="0" applyNumberFormat="0" applyBorder="0" applyAlignment="0" applyProtection="0"/>
    <xf numFmtId="0" fontId="23" fillId="19" borderId="0" applyNumberFormat="0" applyBorder="0" applyAlignment="0" applyProtection="0"/>
    <xf numFmtId="0" fontId="35" fillId="19" borderId="0" applyNumberFormat="0" applyBorder="0" applyAlignment="0" applyProtection="0"/>
    <xf numFmtId="0" fontId="23" fillId="19" borderId="0" applyNumberFormat="0" applyBorder="0" applyAlignment="0" applyProtection="0"/>
    <xf numFmtId="0" fontId="32" fillId="50" borderId="0" applyNumberFormat="0" applyBorder="0" applyAlignment="0" applyProtection="0"/>
    <xf numFmtId="0" fontId="35" fillId="19" borderId="0" applyNumberFormat="0" applyBorder="0" applyAlignment="0" applyProtection="0"/>
    <xf numFmtId="0" fontId="32" fillId="50" borderId="0" applyNumberFormat="0" applyBorder="0" applyAlignment="0" applyProtection="0"/>
    <xf numFmtId="0" fontId="33" fillId="19" borderId="0" applyNumberFormat="0" applyBorder="0" applyAlignment="0" applyProtection="0"/>
    <xf numFmtId="0" fontId="35" fillId="19" borderId="0" applyNumberFormat="0" applyBorder="0" applyAlignment="0" applyProtection="0"/>
    <xf numFmtId="0" fontId="23" fillId="19" borderId="0" applyNumberFormat="0" applyBorder="0" applyAlignment="0" applyProtection="0"/>
    <xf numFmtId="0" fontId="32" fillId="50" borderId="0" applyNumberFormat="0" applyBorder="0" applyAlignment="0" applyProtection="0"/>
    <xf numFmtId="0" fontId="32" fillId="52" borderId="0" applyNumberFormat="0" applyBorder="0" applyAlignment="0" applyProtection="0"/>
    <xf numFmtId="0" fontId="33" fillId="23" borderId="0" applyNumberFormat="0" applyBorder="0" applyAlignment="0" applyProtection="0"/>
    <xf numFmtId="0" fontId="34" fillId="61" borderId="0" applyNumberFormat="0" applyBorder="0" applyAlignment="0" applyProtection="0"/>
    <xf numFmtId="0" fontId="32" fillId="52" borderId="0" applyNumberFormat="0" applyBorder="0" applyAlignment="0" applyProtection="0"/>
    <xf numFmtId="0" fontId="33" fillId="23" borderId="0" applyNumberFormat="0" applyBorder="0" applyAlignment="0" applyProtection="0"/>
    <xf numFmtId="0" fontId="23" fillId="23" borderId="0" applyNumberFormat="0" applyBorder="0" applyAlignment="0" applyProtection="0"/>
    <xf numFmtId="0" fontId="35" fillId="23" borderId="0" applyNumberFormat="0" applyBorder="0" applyAlignment="0" applyProtection="0"/>
    <xf numFmtId="0" fontId="23" fillId="23" borderId="0" applyNumberFormat="0" applyBorder="0" applyAlignment="0" applyProtection="0"/>
    <xf numFmtId="0" fontId="32" fillId="52" borderId="0" applyNumberFormat="0" applyBorder="0" applyAlignment="0" applyProtection="0"/>
    <xf numFmtId="0" fontId="35" fillId="23" borderId="0" applyNumberFormat="0" applyBorder="0" applyAlignment="0" applyProtection="0"/>
    <xf numFmtId="0" fontId="32" fillId="52" borderId="0" applyNumberFormat="0" applyBorder="0" applyAlignment="0" applyProtection="0"/>
    <xf numFmtId="0" fontId="33" fillId="23" borderId="0" applyNumberFormat="0" applyBorder="0" applyAlignment="0" applyProtection="0"/>
    <xf numFmtId="0" fontId="35" fillId="23" borderId="0" applyNumberFormat="0" applyBorder="0" applyAlignment="0" applyProtection="0"/>
    <xf numFmtId="0" fontId="23" fillId="23" borderId="0" applyNumberFormat="0" applyBorder="0" applyAlignment="0" applyProtection="0"/>
    <xf numFmtId="0" fontId="32" fillId="52" borderId="0" applyNumberFormat="0" applyBorder="0" applyAlignment="0" applyProtection="0"/>
    <xf numFmtId="0" fontId="32" fillId="62" borderId="0" applyNumberFormat="0" applyBorder="0" applyAlignment="0" applyProtection="0"/>
    <xf numFmtId="0" fontId="33" fillId="27" borderId="0" applyNumberFormat="0" applyBorder="0" applyAlignment="0" applyProtection="0"/>
    <xf numFmtId="0" fontId="34" fillId="63" borderId="0" applyNumberFormat="0" applyBorder="0" applyAlignment="0" applyProtection="0"/>
    <xf numFmtId="0" fontId="32" fillId="62" borderId="0" applyNumberFormat="0" applyBorder="0" applyAlignment="0" applyProtection="0"/>
    <xf numFmtId="0" fontId="33" fillId="27" borderId="0" applyNumberFormat="0" applyBorder="0" applyAlignment="0" applyProtection="0"/>
    <xf numFmtId="0" fontId="23" fillId="27" borderId="0" applyNumberFormat="0" applyBorder="0" applyAlignment="0" applyProtection="0"/>
    <xf numFmtId="0" fontId="35" fillId="27" borderId="0" applyNumberFormat="0" applyBorder="0" applyAlignment="0" applyProtection="0"/>
    <xf numFmtId="0" fontId="23" fillId="27" borderId="0" applyNumberFormat="0" applyBorder="0" applyAlignment="0" applyProtection="0"/>
    <xf numFmtId="0" fontId="32" fillId="62" borderId="0" applyNumberFormat="0" applyBorder="0" applyAlignment="0" applyProtection="0"/>
    <xf numFmtId="0" fontId="35" fillId="27" borderId="0" applyNumberFormat="0" applyBorder="0" applyAlignment="0" applyProtection="0"/>
    <xf numFmtId="0" fontId="32" fillId="62" borderId="0" applyNumberFormat="0" applyBorder="0" applyAlignment="0" applyProtection="0"/>
    <xf numFmtId="0" fontId="33" fillId="27" borderId="0" applyNumberFormat="0" applyBorder="0" applyAlignment="0" applyProtection="0"/>
    <xf numFmtId="0" fontId="35" fillId="27" borderId="0" applyNumberFormat="0" applyBorder="0" applyAlignment="0" applyProtection="0"/>
    <xf numFmtId="0" fontId="23" fillId="27" borderId="0" applyNumberFormat="0" applyBorder="0" applyAlignment="0" applyProtection="0"/>
    <xf numFmtId="0" fontId="32" fillId="62" borderId="0" applyNumberFormat="0" applyBorder="0" applyAlignment="0" applyProtection="0"/>
    <xf numFmtId="0" fontId="32" fillId="64" borderId="0" applyNumberFormat="0" applyBorder="0" applyAlignment="0" applyProtection="0"/>
    <xf numFmtId="0" fontId="33" fillId="31" borderId="0" applyNumberFormat="0" applyBorder="0" applyAlignment="0" applyProtection="0"/>
    <xf numFmtId="0" fontId="34" fillId="65" borderId="0" applyNumberFormat="0" applyBorder="0" applyAlignment="0" applyProtection="0"/>
    <xf numFmtId="0" fontId="32" fillId="64" borderId="0" applyNumberFormat="0" applyBorder="0" applyAlignment="0" applyProtection="0"/>
    <xf numFmtId="0" fontId="33" fillId="31" borderId="0" applyNumberFormat="0" applyBorder="0" applyAlignment="0" applyProtection="0"/>
    <xf numFmtId="0" fontId="23" fillId="31" borderId="0" applyNumberFormat="0" applyBorder="0" applyAlignment="0" applyProtection="0"/>
    <xf numFmtId="0" fontId="35" fillId="31" borderId="0" applyNumberFormat="0" applyBorder="0" applyAlignment="0" applyProtection="0"/>
    <xf numFmtId="0" fontId="23" fillId="31" borderId="0" applyNumberFormat="0" applyBorder="0" applyAlignment="0" applyProtection="0"/>
    <xf numFmtId="0" fontId="32" fillId="64" borderId="0" applyNumberFormat="0" applyBorder="0" applyAlignment="0" applyProtection="0"/>
    <xf numFmtId="0" fontId="35" fillId="31" borderId="0" applyNumberFormat="0" applyBorder="0" applyAlignment="0" applyProtection="0"/>
    <xf numFmtId="0" fontId="32" fillId="64" borderId="0" applyNumberFormat="0" applyBorder="0" applyAlignment="0" applyProtection="0"/>
    <xf numFmtId="0" fontId="33" fillId="31" borderId="0" applyNumberFormat="0" applyBorder="0" applyAlignment="0" applyProtection="0"/>
    <xf numFmtId="0" fontId="35" fillId="31" borderId="0" applyNumberFormat="0" applyBorder="0" applyAlignment="0" applyProtection="0"/>
    <xf numFmtId="0" fontId="23" fillId="31" borderId="0" applyNumberFormat="0" applyBorder="0" applyAlignment="0" applyProtection="0"/>
    <xf numFmtId="0" fontId="32" fillId="64" borderId="0" applyNumberFormat="0" applyBorder="0" applyAlignment="0" applyProtection="0"/>
    <xf numFmtId="0" fontId="32" fillId="66" borderId="0" applyNumberFormat="0" applyBorder="0" applyAlignment="0" applyProtection="0"/>
    <xf numFmtId="0" fontId="33" fillId="35" borderId="0" applyNumberFormat="0" applyBorder="0" applyAlignment="0" applyProtection="0"/>
    <xf numFmtId="0" fontId="34" fillId="67" borderId="0" applyNumberFormat="0" applyBorder="0" applyAlignment="0" applyProtection="0"/>
    <xf numFmtId="0" fontId="32" fillId="66" borderId="0" applyNumberFormat="0" applyBorder="0" applyAlignment="0" applyProtection="0"/>
    <xf numFmtId="0" fontId="33" fillId="35" borderId="0" applyNumberFormat="0" applyBorder="0" applyAlignment="0" applyProtection="0"/>
    <xf numFmtId="0" fontId="23" fillId="35" borderId="0" applyNumberFormat="0" applyBorder="0" applyAlignment="0" applyProtection="0"/>
    <xf numFmtId="0" fontId="35" fillId="35" borderId="0" applyNumberFormat="0" applyBorder="0" applyAlignment="0" applyProtection="0"/>
    <xf numFmtId="0" fontId="23" fillId="35" borderId="0" applyNumberFormat="0" applyBorder="0" applyAlignment="0" applyProtection="0"/>
    <xf numFmtId="0" fontId="32" fillId="66" borderId="0" applyNumberFormat="0" applyBorder="0" applyAlignment="0" applyProtection="0"/>
    <xf numFmtId="0" fontId="35" fillId="35" borderId="0" applyNumberFormat="0" applyBorder="0" applyAlignment="0" applyProtection="0"/>
    <xf numFmtId="0" fontId="32" fillId="66" borderId="0" applyNumberFormat="0" applyBorder="0" applyAlignment="0" applyProtection="0"/>
    <xf numFmtId="0" fontId="33" fillId="35" borderId="0" applyNumberFormat="0" applyBorder="0" applyAlignment="0" applyProtection="0"/>
    <xf numFmtId="0" fontId="35" fillId="35" borderId="0" applyNumberFormat="0" applyBorder="0" applyAlignment="0" applyProtection="0"/>
    <xf numFmtId="0" fontId="23" fillId="35" borderId="0" applyNumberFormat="0" applyBorder="0" applyAlignment="0" applyProtection="0"/>
    <xf numFmtId="0" fontId="32" fillId="66" borderId="0" applyNumberFormat="0" applyBorder="0" applyAlignment="0" applyProtection="0"/>
    <xf numFmtId="0" fontId="32" fillId="58" borderId="0" applyNumberFormat="0" applyBorder="0" applyAlignment="0" applyProtection="0"/>
    <xf numFmtId="0" fontId="32" fillId="50" borderId="0" applyNumberFormat="0" applyBorder="0" applyAlignment="0" applyProtection="0"/>
    <xf numFmtId="0" fontId="32" fillId="52" borderId="0" applyNumberFormat="0" applyBorder="0" applyAlignment="0" applyProtection="0"/>
    <xf numFmtId="0" fontId="32" fillId="62" borderId="0" applyNumberFormat="0" applyBorder="0" applyAlignment="0" applyProtection="0"/>
    <xf numFmtId="0" fontId="32" fillId="64" borderId="0" applyNumberFormat="0" applyBorder="0" applyAlignment="0" applyProtection="0"/>
    <xf numFmtId="0" fontId="32" fillId="66" borderId="0" applyNumberFormat="0" applyBorder="0" applyAlignment="0" applyProtection="0"/>
    <xf numFmtId="0" fontId="32" fillId="58" borderId="0" applyNumberFormat="0" applyBorder="0" applyAlignment="0" applyProtection="0"/>
    <xf numFmtId="0" fontId="32" fillId="50" borderId="0" applyNumberFormat="0" applyBorder="0" applyAlignment="0" applyProtection="0"/>
    <xf numFmtId="0" fontId="32" fillId="52" borderId="0" applyNumberFormat="0" applyBorder="0" applyAlignment="0" applyProtection="0"/>
    <xf numFmtId="0" fontId="32" fillId="62" borderId="0" applyNumberFormat="0" applyBorder="0" applyAlignment="0" applyProtection="0"/>
    <xf numFmtId="0" fontId="32" fillId="64" borderId="0" applyNumberFormat="0" applyBorder="0" applyAlignment="0" applyProtection="0"/>
    <xf numFmtId="0" fontId="32" fillId="66" borderId="0" applyNumberFormat="0" applyBorder="0" applyAlignment="0" applyProtection="0"/>
    <xf numFmtId="0" fontId="32" fillId="68" borderId="0" applyNumberFormat="0" applyBorder="0" applyAlignment="0" applyProtection="0"/>
    <xf numFmtId="0" fontId="33" fillId="12" borderId="0" applyNumberFormat="0" applyBorder="0" applyAlignment="0" applyProtection="0"/>
    <xf numFmtId="0" fontId="34" fillId="69" borderId="0" applyNumberFormat="0" applyBorder="0" applyAlignment="0" applyProtection="0"/>
    <xf numFmtId="0" fontId="32" fillId="68" borderId="0" applyNumberFormat="0" applyBorder="0" applyAlignment="0" applyProtection="0"/>
    <xf numFmtId="0" fontId="33" fillId="12" borderId="0" applyNumberFormat="0" applyBorder="0" applyAlignment="0" applyProtection="0"/>
    <xf numFmtId="0" fontId="23" fillId="12" borderId="0" applyNumberFormat="0" applyBorder="0" applyAlignment="0" applyProtection="0"/>
    <xf numFmtId="0" fontId="35" fillId="12" borderId="0" applyNumberFormat="0" applyBorder="0" applyAlignment="0" applyProtection="0"/>
    <xf numFmtId="0" fontId="23" fillId="12" borderId="0" applyNumberFormat="0" applyBorder="0" applyAlignment="0" applyProtection="0"/>
    <xf numFmtId="0" fontId="32" fillId="68" borderId="0" applyNumberFormat="0" applyBorder="0" applyAlignment="0" applyProtection="0"/>
    <xf numFmtId="0" fontId="35" fillId="12" borderId="0" applyNumberFormat="0" applyBorder="0" applyAlignment="0" applyProtection="0"/>
    <xf numFmtId="0" fontId="32" fillId="68" borderId="0" applyNumberFormat="0" applyBorder="0" applyAlignment="0" applyProtection="0"/>
    <xf numFmtId="0" fontId="33" fillId="12" borderId="0" applyNumberFormat="0" applyBorder="0" applyAlignment="0" applyProtection="0"/>
    <xf numFmtId="0" fontId="35" fillId="12" borderId="0" applyNumberFormat="0" applyBorder="0" applyAlignment="0" applyProtection="0"/>
    <xf numFmtId="0" fontId="23" fillId="12" borderId="0" applyNumberFormat="0" applyBorder="0" applyAlignment="0" applyProtection="0"/>
    <xf numFmtId="0" fontId="32" fillId="68" borderId="0" applyNumberFormat="0" applyBorder="0" applyAlignment="0" applyProtection="0"/>
    <xf numFmtId="0" fontId="32" fillId="70" borderId="0" applyNumberFormat="0" applyBorder="0" applyAlignment="0" applyProtection="0"/>
    <xf numFmtId="0" fontId="33" fillId="16" borderId="0" applyNumberFormat="0" applyBorder="0" applyAlignment="0" applyProtection="0"/>
    <xf numFmtId="0" fontId="34" fillId="71" borderId="0" applyNumberFormat="0" applyBorder="0" applyAlignment="0" applyProtection="0"/>
    <xf numFmtId="0" fontId="32" fillId="70" borderId="0" applyNumberFormat="0" applyBorder="0" applyAlignment="0" applyProtection="0"/>
    <xf numFmtId="0" fontId="33" fillId="16" borderId="0" applyNumberFormat="0" applyBorder="0" applyAlignment="0" applyProtection="0"/>
    <xf numFmtId="0" fontId="23" fillId="16" borderId="0" applyNumberFormat="0" applyBorder="0" applyAlignment="0" applyProtection="0"/>
    <xf numFmtId="0" fontId="35" fillId="16" borderId="0" applyNumberFormat="0" applyBorder="0" applyAlignment="0" applyProtection="0"/>
    <xf numFmtId="0" fontId="23" fillId="16" borderId="0" applyNumberFormat="0" applyBorder="0" applyAlignment="0" applyProtection="0"/>
    <xf numFmtId="0" fontId="32" fillId="70" borderId="0" applyNumberFormat="0" applyBorder="0" applyAlignment="0" applyProtection="0"/>
    <xf numFmtId="0" fontId="35" fillId="16" borderId="0" applyNumberFormat="0" applyBorder="0" applyAlignment="0" applyProtection="0"/>
    <xf numFmtId="0" fontId="32" fillId="70" borderId="0" applyNumberFormat="0" applyBorder="0" applyAlignment="0" applyProtection="0"/>
    <xf numFmtId="0" fontId="33" fillId="16" borderId="0" applyNumberFormat="0" applyBorder="0" applyAlignment="0" applyProtection="0"/>
    <xf numFmtId="0" fontId="35" fillId="16" borderId="0" applyNumberFormat="0" applyBorder="0" applyAlignment="0" applyProtection="0"/>
    <xf numFmtId="0" fontId="23" fillId="16" borderId="0" applyNumberFormat="0" applyBorder="0" applyAlignment="0" applyProtection="0"/>
    <xf numFmtId="0" fontId="32" fillId="70" borderId="0" applyNumberFormat="0" applyBorder="0" applyAlignment="0" applyProtection="0"/>
    <xf numFmtId="0" fontId="32" fillId="72" borderId="0" applyNumberFormat="0" applyBorder="0" applyAlignment="0" applyProtection="0"/>
    <xf numFmtId="0" fontId="33" fillId="20" borderId="0" applyNumberFormat="0" applyBorder="0" applyAlignment="0" applyProtection="0"/>
    <xf numFmtId="0" fontId="34" fillId="73" borderId="0" applyNumberFormat="0" applyBorder="0" applyAlignment="0" applyProtection="0"/>
    <xf numFmtId="0" fontId="32" fillId="72" borderId="0" applyNumberFormat="0" applyBorder="0" applyAlignment="0" applyProtection="0"/>
    <xf numFmtId="0" fontId="33" fillId="20" borderId="0" applyNumberFormat="0" applyBorder="0" applyAlignment="0" applyProtection="0"/>
    <xf numFmtId="0" fontId="23" fillId="20" borderId="0" applyNumberFormat="0" applyBorder="0" applyAlignment="0" applyProtection="0"/>
    <xf numFmtId="0" fontId="35" fillId="20" borderId="0" applyNumberFormat="0" applyBorder="0" applyAlignment="0" applyProtection="0"/>
    <xf numFmtId="0" fontId="23" fillId="20" borderId="0" applyNumberFormat="0" applyBorder="0" applyAlignment="0" applyProtection="0"/>
    <xf numFmtId="0" fontId="32" fillId="72" borderId="0" applyNumberFormat="0" applyBorder="0" applyAlignment="0" applyProtection="0"/>
    <xf numFmtId="0" fontId="35" fillId="20" borderId="0" applyNumberFormat="0" applyBorder="0" applyAlignment="0" applyProtection="0"/>
    <xf numFmtId="0" fontId="32" fillId="72" borderId="0" applyNumberFormat="0" applyBorder="0" applyAlignment="0" applyProtection="0"/>
    <xf numFmtId="0" fontId="33" fillId="20" borderId="0" applyNumberFormat="0" applyBorder="0" applyAlignment="0" applyProtection="0"/>
    <xf numFmtId="0" fontId="35" fillId="20" borderId="0" applyNumberFormat="0" applyBorder="0" applyAlignment="0" applyProtection="0"/>
    <xf numFmtId="0" fontId="23" fillId="20" borderId="0" applyNumberFormat="0" applyBorder="0" applyAlignment="0" applyProtection="0"/>
    <xf numFmtId="0" fontId="32" fillId="72" borderId="0" applyNumberFormat="0" applyBorder="0" applyAlignment="0" applyProtection="0"/>
    <xf numFmtId="0" fontId="32" fillId="62" borderId="0" applyNumberFormat="0" applyBorder="0" applyAlignment="0" applyProtection="0"/>
    <xf numFmtId="0" fontId="33" fillId="24" borderId="0" applyNumberFormat="0" applyBorder="0" applyAlignment="0" applyProtection="0"/>
    <xf numFmtId="0" fontId="34" fillId="74" borderId="0" applyNumberFormat="0" applyBorder="0" applyAlignment="0" applyProtection="0"/>
    <xf numFmtId="0" fontId="32" fillId="62" borderId="0" applyNumberFormat="0" applyBorder="0" applyAlignment="0" applyProtection="0"/>
    <xf numFmtId="0" fontId="33" fillId="24" borderId="0" applyNumberFormat="0" applyBorder="0" applyAlignment="0" applyProtection="0"/>
    <xf numFmtId="0" fontId="23" fillId="24" borderId="0" applyNumberFormat="0" applyBorder="0" applyAlignment="0" applyProtection="0"/>
    <xf numFmtId="0" fontId="35" fillId="24" borderId="0" applyNumberFormat="0" applyBorder="0" applyAlignment="0" applyProtection="0"/>
    <xf numFmtId="0" fontId="23" fillId="24" borderId="0" applyNumberFormat="0" applyBorder="0" applyAlignment="0" applyProtection="0"/>
    <xf numFmtId="0" fontId="32" fillId="62" borderId="0" applyNumberFormat="0" applyBorder="0" applyAlignment="0" applyProtection="0"/>
    <xf numFmtId="0" fontId="35" fillId="24" borderId="0" applyNumberFormat="0" applyBorder="0" applyAlignment="0" applyProtection="0"/>
    <xf numFmtId="0" fontId="32" fillId="62" borderId="0" applyNumberFormat="0" applyBorder="0" applyAlignment="0" applyProtection="0"/>
    <xf numFmtId="0" fontId="33" fillId="24" borderId="0" applyNumberFormat="0" applyBorder="0" applyAlignment="0" applyProtection="0"/>
    <xf numFmtId="0" fontId="35" fillId="24" borderId="0" applyNumberFormat="0" applyBorder="0" applyAlignment="0" applyProtection="0"/>
    <xf numFmtId="0" fontId="23" fillId="24" borderId="0" applyNumberFormat="0" applyBorder="0" applyAlignment="0" applyProtection="0"/>
    <xf numFmtId="0" fontId="32" fillId="62" borderId="0" applyNumberFormat="0" applyBorder="0" applyAlignment="0" applyProtection="0"/>
    <xf numFmtId="0" fontId="32" fillId="64" borderId="0" applyNumberFormat="0" applyBorder="0" applyAlignment="0" applyProtection="0"/>
    <xf numFmtId="0" fontId="33" fillId="28" borderId="0" applyNumberFormat="0" applyBorder="0" applyAlignment="0" applyProtection="0"/>
    <xf numFmtId="0" fontId="34" fillId="75" borderId="0" applyNumberFormat="0" applyBorder="0" applyAlignment="0" applyProtection="0"/>
    <xf numFmtId="0" fontId="32" fillId="64" borderId="0" applyNumberFormat="0" applyBorder="0" applyAlignment="0" applyProtection="0"/>
    <xf numFmtId="0" fontId="33" fillId="28" borderId="0" applyNumberFormat="0" applyBorder="0" applyAlignment="0" applyProtection="0"/>
    <xf numFmtId="0" fontId="23" fillId="28" borderId="0" applyNumberFormat="0" applyBorder="0" applyAlignment="0" applyProtection="0"/>
    <xf numFmtId="0" fontId="35" fillId="28" borderId="0" applyNumberFormat="0" applyBorder="0" applyAlignment="0" applyProtection="0"/>
    <xf numFmtId="0" fontId="23" fillId="28" borderId="0" applyNumberFormat="0" applyBorder="0" applyAlignment="0" applyProtection="0"/>
    <xf numFmtId="0" fontId="32" fillId="64" borderId="0" applyNumberFormat="0" applyBorder="0" applyAlignment="0" applyProtection="0"/>
    <xf numFmtId="0" fontId="35" fillId="28" borderId="0" applyNumberFormat="0" applyBorder="0" applyAlignment="0" applyProtection="0"/>
    <xf numFmtId="0" fontId="32" fillId="64" borderId="0" applyNumberFormat="0" applyBorder="0" applyAlignment="0" applyProtection="0"/>
    <xf numFmtId="0" fontId="33" fillId="28" borderId="0" applyNumberFormat="0" applyBorder="0" applyAlignment="0" applyProtection="0"/>
    <xf numFmtId="0" fontId="35" fillId="28" borderId="0" applyNumberFormat="0" applyBorder="0" applyAlignment="0" applyProtection="0"/>
    <xf numFmtId="0" fontId="23" fillId="28" borderId="0" applyNumberFormat="0" applyBorder="0" applyAlignment="0" applyProtection="0"/>
    <xf numFmtId="0" fontId="32" fillId="64" borderId="0" applyNumberFormat="0" applyBorder="0" applyAlignment="0" applyProtection="0"/>
    <xf numFmtId="0" fontId="32" fillId="76" borderId="0" applyNumberFormat="0" applyBorder="0" applyAlignment="0" applyProtection="0"/>
    <xf numFmtId="0" fontId="33" fillId="32" borderId="0" applyNumberFormat="0" applyBorder="0" applyAlignment="0" applyProtection="0"/>
    <xf numFmtId="0" fontId="34" fillId="77" borderId="0" applyNumberFormat="0" applyBorder="0" applyAlignment="0" applyProtection="0"/>
    <xf numFmtId="0" fontId="32" fillId="76" borderId="0" applyNumberFormat="0" applyBorder="0" applyAlignment="0" applyProtection="0"/>
    <xf numFmtId="0" fontId="33" fillId="32" borderId="0" applyNumberFormat="0" applyBorder="0" applyAlignment="0" applyProtection="0"/>
    <xf numFmtId="0" fontId="23" fillId="32" borderId="0" applyNumberFormat="0" applyBorder="0" applyAlignment="0" applyProtection="0"/>
    <xf numFmtId="0" fontId="35" fillId="32" borderId="0" applyNumberFormat="0" applyBorder="0" applyAlignment="0" applyProtection="0"/>
    <xf numFmtId="0" fontId="23" fillId="32" borderId="0" applyNumberFormat="0" applyBorder="0" applyAlignment="0" applyProtection="0"/>
    <xf numFmtId="0" fontId="32" fillId="76" borderId="0" applyNumberFormat="0" applyBorder="0" applyAlignment="0" applyProtection="0"/>
    <xf numFmtId="0" fontId="35" fillId="32" borderId="0" applyNumberFormat="0" applyBorder="0" applyAlignment="0" applyProtection="0"/>
    <xf numFmtId="0" fontId="32" fillId="76" borderId="0" applyNumberFormat="0" applyBorder="0" applyAlignment="0" applyProtection="0"/>
    <xf numFmtId="0" fontId="33" fillId="32" borderId="0" applyNumberFormat="0" applyBorder="0" applyAlignment="0" applyProtection="0"/>
    <xf numFmtId="0" fontId="35" fillId="32" borderId="0" applyNumberFormat="0" applyBorder="0" applyAlignment="0" applyProtection="0"/>
    <xf numFmtId="0" fontId="23" fillId="32" borderId="0" applyNumberFormat="0" applyBorder="0" applyAlignment="0" applyProtection="0"/>
    <xf numFmtId="0" fontId="32" fillId="76" borderId="0" applyNumberFormat="0" applyBorder="0" applyAlignment="0" applyProtection="0"/>
    <xf numFmtId="0" fontId="36" fillId="78" borderId="29" applyNumberFormat="0" applyAlignment="0">
      <protection locked="0"/>
    </xf>
    <xf numFmtId="0" fontId="37" fillId="0" borderId="0">
      <alignment vertical="center"/>
    </xf>
    <xf numFmtId="0" fontId="38" fillId="38" borderId="0" applyNumberFormat="0" applyBorder="0" applyAlignment="0" applyProtection="0"/>
    <xf numFmtId="0" fontId="39" fillId="6" borderId="0" applyNumberFormat="0" applyBorder="0" applyAlignment="0" applyProtection="0"/>
    <xf numFmtId="0" fontId="14" fillId="79" borderId="0" applyNumberFormat="0" applyBorder="0" applyAlignment="0" applyProtection="0"/>
    <xf numFmtId="0" fontId="38" fillId="38" borderId="0" applyNumberFormat="0" applyBorder="0" applyAlignment="0" applyProtection="0"/>
    <xf numFmtId="0" fontId="39" fillId="6" borderId="0" applyNumberFormat="0" applyBorder="0" applyAlignment="0" applyProtection="0"/>
    <xf numFmtId="0" fontId="14" fillId="6" borderId="0" applyNumberFormat="0" applyBorder="0" applyAlignment="0" applyProtection="0"/>
    <xf numFmtId="0" fontId="40" fillId="6" borderId="0" applyNumberFormat="0" applyBorder="0" applyAlignment="0" applyProtection="0"/>
    <xf numFmtId="0" fontId="14" fillId="6" borderId="0" applyNumberFormat="0" applyBorder="0" applyAlignment="0" applyProtection="0"/>
    <xf numFmtId="0" fontId="38" fillId="38" borderId="0" applyNumberFormat="0" applyBorder="0" applyAlignment="0" applyProtection="0"/>
    <xf numFmtId="0" fontId="40" fillId="6" borderId="0" applyNumberFormat="0" applyBorder="0" applyAlignment="0" applyProtection="0"/>
    <xf numFmtId="0" fontId="38" fillId="38" borderId="0" applyNumberFormat="0" applyBorder="0" applyAlignment="0" applyProtection="0"/>
    <xf numFmtId="0" fontId="39" fillId="6" borderId="0" applyNumberFormat="0" applyBorder="0" applyAlignment="0" applyProtection="0"/>
    <xf numFmtId="0" fontId="40" fillId="6" borderId="0" applyNumberFormat="0" applyBorder="0" applyAlignment="0" applyProtection="0"/>
    <xf numFmtId="0" fontId="14" fillId="6" borderId="0" applyNumberFormat="0" applyBorder="0" applyAlignment="0" applyProtection="0"/>
    <xf numFmtId="0" fontId="38" fillId="38" borderId="0" applyNumberFormat="0" applyBorder="0" applyAlignment="0" applyProtection="0"/>
    <xf numFmtId="0" fontId="41" fillId="40" borderId="0" applyNumberFormat="0" applyBorder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3" fillId="81" borderId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18" fillId="82" borderId="13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18" fillId="9" borderId="13" applyNumberFormat="0" applyAlignment="0" applyProtection="0"/>
    <xf numFmtId="0" fontId="18" fillId="9" borderId="13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18" fillId="9" borderId="13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2" fillId="80" borderId="30" applyNumberFormat="0" applyAlignment="0" applyProtection="0"/>
    <xf numFmtId="0" fontId="44" fillId="83" borderId="31" applyNumberFormat="0" applyAlignment="0" applyProtection="0"/>
    <xf numFmtId="0" fontId="45" fillId="0" borderId="32" applyNumberFormat="0" applyFill="0" applyAlignment="0" applyProtection="0"/>
    <xf numFmtId="0" fontId="45" fillId="0" borderId="32" applyNumberFormat="0" applyFill="0" applyAlignment="0" applyProtection="0"/>
    <xf numFmtId="0" fontId="44" fillId="83" borderId="31" applyNumberFormat="0" applyAlignment="0" applyProtection="0"/>
    <xf numFmtId="168" fontId="25" fillId="84" borderId="0"/>
    <xf numFmtId="169" fontId="46" fillId="0" borderId="33">
      <alignment horizontal="center"/>
    </xf>
    <xf numFmtId="0" fontId="44" fillId="83" borderId="31" applyNumberFormat="0" applyAlignment="0" applyProtection="0"/>
    <xf numFmtId="0" fontId="44" fillId="83" borderId="31" applyNumberFormat="0" applyAlignment="0" applyProtection="0"/>
    <xf numFmtId="0" fontId="47" fillId="85" borderId="34" applyNumberFormat="0" applyAlignment="0" applyProtection="0"/>
    <xf numFmtId="0" fontId="44" fillId="83" borderId="31" applyNumberFormat="0" applyAlignment="0" applyProtection="0"/>
    <xf numFmtId="0" fontId="20" fillId="10" borderId="16" applyNumberFormat="0" applyAlignment="0" applyProtection="0"/>
    <xf numFmtId="0" fontId="44" fillId="83" borderId="31" applyNumberFormat="0" applyAlignment="0" applyProtection="0"/>
    <xf numFmtId="0" fontId="20" fillId="10" borderId="16" applyNumberFormat="0" applyAlignment="0" applyProtection="0"/>
    <xf numFmtId="0" fontId="44" fillId="83" borderId="31" applyNumberFormat="0" applyAlignment="0" applyProtection="0"/>
    <xf numFmtId="0" fontId="32" fillId="68" borderId="0" applyNumberFormat="0" applyBorder="0" applyAlignment="0" applyProtection="0"/>
    <xf numFmtId="0" fontId="32" fillId="70" borderId="0" applyNumberFormat="0" applyBorder="0" applyAlignment="0" applyProtection="0"/>
    <xf numFmtId="0" fontId="32" fillId="72" borderId="0" applyNumberFormat="0" applyBorder="0" applyAlignment="0" applyProtection="0"/>
    <xf numFmtId="0" fontId="32" fillId="62" borderId="0" applyNumberFormat="0" applyBorder="0" applyAlignment="0" applyProtection="0"/>
    <xf numFmtId="0" fontId="32" fillId="64" borderId="0" applyNumberFormat="0" applyBorder="0" applyAlignment="0" applyProtection="0"/>
    <xf numFmtId="0" fontId="32" fillId="76" borderId="0" applyNumberFormat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70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48" fillId="0" borderId="0" applyFont="0" applyFill="0" applyBorder="0" applyAlignment="0" applyProtection="0"/>
    <xf numFmtId="171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2" fontId="4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0" fillId="0" borderId="0"/>
    <xf numFmtId="166" fontId="49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1" fillId="0" borderId="0" applyFont="0" applyFill="0" applyBorder="0" applyAlignment="0" applyProtection="0"/>
    <xf numFmtId="173" fontId="25" fillId="0" borderId="0" applyFont="0" applyFill="0" applyBorder="0" applyAlignment="0" applyProtection="0"/>
    <xf numFmtId="0" fontId="25" fillId="86" borderId="33"/>
    <xf numFmtId="0" fontId="51" fillId="0" borderId="0" applyNumberFormat="0" applyFill="0" applyBorder="0" applyAlignment="0" applyProtection="0"/>
    <xf numFmtId="0" fontId="32" fillId="68" borderId="0" applyNumberFormat="0" applyBorder="0" applyAlignment="0" applyProtection="0"/>
    <xf numFmtId="0" fontId="32" fillId="70" borderId="0" applyNumberFormat="0" applyBorder="0" applyAlignment="0" applyProtection="0"/>
    <xf numFmtId="0" fontId="32" fillId="72" borderId="0" applyNumberFormat="0" applyBorder="0" applyAlignment="0" applyProtection="0"/>
    <xf numFmtId="0" fontId="32" fillId="62" borderId="0" applyNumberFormat="0" applyBorder="0" applyAlignment="0" applyProtection="0"/>
    <xf numFmtId="0" fontId="32" fillId="64" borderId="0" applyNumberFormat="0" applyBorder="0" applyAlignment="0" applyProtection="0"/>
    <xf numFmtId="0" fontId="32" fillId="76" borderId="0" applyNumberFormat="0" applyBorder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3" fillId="87" borderId="35" applyNumberFormat="0">
      <alignment horizontal="center"/>
    </xf>
    <xf numFmtId="0" fontId="27" fillId="0" borderId="0">
      <alignment vertical="center"/>
    </xf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7" fillId="88" borderId="33" applyNumberFormat="0">
      <alignment horizontal="center"/>
    </xf>
    <xf numFmtId="175" fontId="58" fillId="89" borderId="36"/>
    <xf numFmtId="175" fontId="59" fillId="90" borderId="37"/>
    <xf numFmtId="0" fontId="60" fillId="0" borderId="0"/>
    <xf numFmtId="0" fontId="41" fillId="40" borderId="0" applyNumberFormat="0" applyBorder="0" applyAlignment="0" applyProtection="0"/>
    <xf numFmtId="0" fontId="61" fillId="5" borderId="0" applyNumberFormat="0" applyBorder="0" applyAlignment="0" applyProtection="0"/>
    <xf numFmtId="0" fontId="13" fillId="91" borderId="0" applyNumberFormat="0" applyBorder="0" applyAlignment="0" applyProtection="0"/>
    <xf numFmtId="0" fontId="41" fillId="40" borderId="0" applyNumberFormat="0" applyBorder="0" applyAlignment="0" applyProtection="0"/>
    <xf numFmtId="0" fontId="61" fillId="5" borderId="0" applyNumberFormat="0" applyBorder="0" applyAlignment="0" applyProtection="0"/>
    <xf numFmtId="0" fontId="13" fillId="5" borderId="0" applyNumberFormat="0" applyBorder="0" applyAlignment="0" applyProtection="0"/>
    <xf numFmtId="0" fontId="62" fillId="5" borderId="0" applyNumberFormat="0" applyBorder="0" applyAlignment="0" applyProtection="0"/>
    <xf numFmtId="0" fontId="13" fillId="5" borderId="0" applyNumberFormat="0" applyBorder="0" applyAlignment="0" applyProtection="0"/>
    <xf numFmtId="0" fontId="41" fillId="40" borderId="0" applyNumberFormat="0" applyBorder="0" applyAlignment="0" applyProtection="0"/>
    <xf numFmtId="0" fontId="61" fillId="5" borderId="0" applyNumberFormat="0" applyBorder="0" applyAlignment="0" applyProtection="0"/>
    <xf numFmtId="0" fontId="41" fillId="40" borderId="0" applyNumberFormat="0" applyBorder="0" applyAlignment="0" applyProtection="0"/>
    <xf numFmtId="0" fontId="13" fillId="5" borderId="0" applyNumberFormat="0" applyBorder="0" applyAlignment="0" applyProtection="0"/>
    <xf numFmtId="0" fontId="41" fillId="40" borderId="0" applyNumberFormat="0" applyBorder="0" applyAlignment="0" applyProtection="0"/>
    <xf numFmtId="0" fontId="63" fillId="0" borderId="0">
      <alignment horizontal="left" vertical="center"/>
    </xf>
    <xf numFmtId="0" fontId="64" fillId="0" borderId="5" applyNumberFormat="0" applyAlignment="0"/>
    <xf numFmtId="0" fontId="64" fillId="0" borderId="5" applyNumberFormat="0" applyAlignment="0"/>
    <xf numFmtId="0" fontId="64" fillId="0" borderId="5" applyNumberFormat="0" applyAlignment="0"/>
    <xf numFmtId="0" fontId="65" fillId="0" borderId="0" applyNumberFormat="0" applyFill="0" applyBorder="0" applyAlignment="0"/>
    <xf numFmtId="0" fontId="63" fillId="0" borderId="0" applyNumberFormat="0" applyFill="0" applyBorder="0" applyAlignment="0"/>
    <xf numFmtId="0" fontId="66" fillId="0" borderId="0" applyNumberFormat="0" applyFill="0" applyBorder="0" applyAlignment="0"/>
    <xf numFmtId="0" fontId="37" fillId="0" borderId="0" applyNumberFormat="0" applyFill="0" applyBorder="0" applyAlignment="0" applyProtection="0"/>
    <xf numFmtId="0" fontId="67" fillId="0" borderId="38" applyNumberFormat="0" applyFill="0" applyAlignment="0" applyProtection="0"/>
    <xf numFmtId="0" fontId="68" fillId="0" borderId="10" applyNumberFormat="0" applyFill="0" applyAlignment="0" applyProtection="0"/>
    <xf numFmtId="0" fontId="69" fillId="0" borderId="10" applyNumberFormat="0" applyFill="0" applyAlignment="0" applyProtection="0"/>
    <xf numFmtId="0" fontId="67" fillId="0" borderId="38" applyNumberFormat="0" applyFill="0" applyAlignment="0" applyProtection="0"/>
    <xf numFmtId="0" fontId="68" fillId="0" borderId="10" applyNumberFormat="0" applyFill="0" applyAlignment="0" applyProtection="0"/>
    <xf numFmtId="0" fontId="10" fillId="0" borderId="10" applyNumberFormat="0" applyFill="0" applyAlignment="0" applyProtection="0"/>
    <xf numFmtId="0" fontId="70" fillId="0" borderId="10" applyNumberFormat="0" applyFill="0" applyAlignment="0" applyProtection="0"/>
    <xf numFmtId="0" fontId="10" fillId="0" borderId="10" applyNumberFormat="0" applyFill="0" applyAlignment="0" applyProtection="0"/>
    <xf numFmtId="0" fontId="67" fillId="0" borderId="38" applyNumberFormat="0" applyFill="0" applyAlignment="0" applyProtection="0"/>
    <xf numFmtId="0" fontId="70" fillId="0" borderId="10" applyNumberFormat="0" applyFill="0" applyAlignment="0" applyProtection="0"/>
    <xf numFmtId="0" fontId="67" fillId="0" borderId="38" applyNumberFormat="0" applyFill="0" applyAlignment="0" applyProtection="0"/>
    <xf numFmtId="0" fontId="68" fillId="0" borderId="10" applyNumberFormat="0" applyFill="0" applyAlignment="0" applyProtection="0"/>
    <xf numFmtId="0" fontId="70" fillId="0" borderId="10" applyNumberFormat="0" applyFill="0" applyAlignment="0" applyProtection="0"/>
    <xf numFmtId="0" fontId="10" fillId="0" borderId="10" applyNumberFormat="0" applyFill="0" applyAlignment="0" applyProtection="0"/>
    <xf numFmtId="0" fontId="67" fillId="0" borderId="38" applyNumberFormat="0" applyFill="0" applyAlignment="0" applyProtection="0"/>
    <xf numFmtId="0" fontId="71" fillId="0" borderId="39" applyNumberFormat="0" applyFill="0" applyAlignment="0" applyProtection="0"/>
    <xf numFmtId="0" fontId="72" fillId="0" borderId="11" applyNumberFormat="0" applyFill="0" applyAlignment="0" applyProtection="0"/>
    <xf numFmtId="0" fontId="73" fillId="0" borderId="11" applyNumberFormat="0" applyFill="0" applyAlignment="0" applyProtection="0"/>
    <xf numFmtId="0" fontId="71" fillId="0" borderId="39" applyNumberFormat="0" applyFill="0" applyAlignment="0" applyProtection="0"/>
    <xf numFmtId="0" fontId="72" fillId="0" borderId="11" applyNumberFormat="0" applyFill="0" applyAlignment="0" applyProtection="0"/>
    <xf numFmtId="0" fontId="11" fillId="0" borderId="11" applyNumberFormat="0" applyFill="0" applyAlignment="0" applyProtection="0"/>
    <xf numFmtId="0" fontId="74" fillId="0" borderId="11" applyNumberFormat="0" applyFill="0" applyAlignment="0" applyProtection="0"/>
    <xf numFmtId="0" fontId="11" fillId="0" borderId="11" applyNumberFormat="0" applyFill="0" applyAlignment="0" applyProtection="0"/>
    <xf numFmtId="0" fontId="71" fillId="0" borderId="39" applyNumberFormat="0" applyFill="0" applyAlignment="0" applyProtection="0"/>
    <xf numFmtId="0" fontId="74" fillId="0" borderId="11" applyNumberFormat="0" applyFill="0" applyAlignment="0" applyProtection="0"/>
    <xf numFmtId="0" fontId="71" fillId="0" borderId="39" applyNumberFormat="0" applyFill="0" applyAlignment="0" applyProtection="0"/>
    <xf numFmtId="0" fontId="72" fillId="0" borderId="11" applyNumberFormat="0" applyFill="0" applyAlignment="0" applyProtection="0"/>
    <xf numFmtId="0" fontId="74" fillId="0" borderId="11" applyNumberFormat="0" applyFill="0" applyAlignment="0" applyProtection="0"/>
    <xf numFmtId="0" fontId="11" fillId="0" borderId="11" applyNumberFormat="0" applyFill="0" applyAlignment="0" applyProtection="0"/>
    <xf numFmtId="0" fontId="71" fillId="0" borderId="39" applyNumberFormat="0" applyFill="0" applyAlignment="0" applyProtection="0"/>
    <xf numFmtId="0" fontId="51" fillId="0" borderId="40" applyNumberFormat="0" applyFill="0" applyAlignment="0" applyProtection="0"/>
    <xf numFmtId="0" fontId="75" fillId="0" borderId="12" applyNumberFormat="0" applyFill="0" applyAlignment="0" applyProtection="0"/>
    <xf numFmtId="0" fontId="76" fillId="0" borderId="12" applyNumberFormat="0" applyFill="0" applyAlignment="0" applyProtection="0"/>
    <xf numFmtId="0" fontId="51" fillId="0" borderId="40" applyNumberFormat="0" applyFill="0" applyAlignment="0" applyProtection="0"/>
    <xf numFmtId="0" fontId="75" fillId="0" borderId="12" applyNumberFormat="0" applyFill="0" applyAlignment="0" applyProtection="0"/>
    <xf numFmtId="0" fontId="12" fillId="0" borderId="12" applyNumberFormat="0" applyFill="0" applyAlignment="0" applyProtection="0"/>
    <xf numFmtId="0" fontId="77" fillId="0" borderId="12" applyNumberFormat="0" applyFill="0" applyAlignment="0" applyProtection="0"/>
    <xf numFmtId="0" fontId="12" fillId="0" borderId="12" applyNumberFormat="0" applyFill="0" applyAlignment="0" applyProtection="0"/>
    <xf numFmtId="0" fontId="51" fillId="0" borderId="40" applyNumberFormat="0" applyFill="0" applyAlignment="0" applyProtection="0"/>
    <xf numFmtId="0" fontId="77" fillId="0" borderId="12" applyNumberFormat="0" applyFill="0" applyAlignment="0" applyProtection="0"/>
    <xf numFmtId="0" fontId="51" fillId="0" borderId="40" applyNumberFormat="0" applyFill="0" applyAlignment="0" applyProtection="0"/>
    <xf numFmtId="0" fontId="75" fillId="0" borderId="12" applyNumberFormat="0" applyFill="0" applyAlignment="0" applyProtection="0"/>
    <xf numFmtId="0" fontId="77" fillId="0" borderId="12" applyNumberFormat="0" applyFill="0" applyAlignment="0" applyProtection="0"/>
    <xf numFmtId="0" fontId="12" fillId="0" borderId="12" applyNumberFormat="0" applyFill="0" applyAlignment="0" applyProtection="0"/>
    <xf numFmtId="0" fontId="51" fillId="0" borderId="40" applyNumberFormat="0" applyFill="0" applyAlignment="0" applyProtection="0"/>
    <xf numFmtId="0" fontId="51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8" fillId="38" borderId="0" applyNumberFormat="0" applyBorder="0" applyAlignment="0" applyProtection="0"/>
    <xf numFmtId="2" fontId="78" fillId="0" borderId="0" applyNumberFormat="0"/>
    <xf numFmtId="0" fontId="52" fillId="46" borderId="30" applyNumberFormat="0" applyAlignment="0" applyProtection="0"/>
    <xf numFmtId="0" fontId="16" fillId="92" borderId="13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16" fillId="8" borderId="13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52" fillId="46" borderId="30" applyNumberFormat="0" applyAlignment="0" applyProtection="0"/>
    <xf numFmtId="0" fontId="25" fillId="0" borderId="33" applyNumberFormat="0" applyAlignment="0"/>
    <xf numFmtId="0" fontId="25" fillId="0" borderId="41" applyNumberFormat="0" applyAlignment="0"/>
    <xf numFmtId="0" fontId="79" fillId="93" borderId="42" applyNumberFormat="0" applyAlignment="0"/>
    <xf numFmtId="0" fontId="25" fillId="0" borderId="0">
      <alignment horizontal="justify"/>
    </xf>
    <xf numFmtId="0" fontId="25" fillId="0" borderId="0">
      <alignment vertical="center"/>
    </xf>
    <xf numFmtId="0" fontId="25" fillId="0" borderId="43" applyNumberFormat="0" applyFont="0" applyFill="0" applyAlignment="0" applyProtection="0"/>
    <xf numFmtId="0" fontId="45" fillId="0" borderId="32" applyNumberFormat="0" applyFill="0" applyAlignment="0" applyProtection="0"/>
    <xf numFmtId="0" fontId="19" fillId="0" borderId="15" applyNumberFormat="0" applyFill="0" applyAlignment="0" applyProtection="0"/>
    <xf numFmtId="0" fontId="45" fillId="0" borderId="32" applyNumberFormat="0" applyFill="0" applyAlignment="0" applyProtection="0"/>
    <xf numFmtId="0" fontId="45" fillId="0" borderId="32" applyNumberFormat="0" applyFill="0" applyAlignment="0" applyProtection="0"/>
    <xf numFmtId="0" fontId="25" fillId="94" borderId="33" applyNumberFormat="0" applyAlignment="0"/>
    <xf numFmtId="168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6" fontId="25" fillId="0" borderId="0" applyFont="0" applyFill="0" applyBorder="0" applyAlignment="0" applyProtection="0"/>
    <xf numFmtId="164" fontId="49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2" fontId="48" fillId="0" borderId="0" applyFont="0" applyFill="0" applyBorder="0" applyAlignment="0" applyProtection="0"/>
    <xf numFmtId="174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80" fillId="95" borderId="0" applyNumberFormat="0" applyBorder="0" applyAlignment="0" applyProtection="0"/>
    <xf numFmtId="0" fontId="80" fillId="95" borderId="0" applyNumberFormat="0" applyBorder="0" applyAlignment="0" applyProtection="0"/>
    <xf numFmtId="0" fontId="15" fillId="96" borderId="0" applyNumberFormat="0" applyBorder="0" applyAlignment="0" applyProtection="0"/>
    <xf numFmtId="0" fontId="80" fillId="95" borderId="0" applyNumberFormat="0" applyBorder="0" applyAlignment="0" applyProtection="0"/>
    <xf numFmtId="0" fontId="81" fillId="7" borderId="0" applyNumberFormat="0" applyBorder="0" applyAlignment="0" applyProtection="0"/>
    <xf numFmtId="0" fontId="81" fillId="7" borderId="0" applyNumberFormat="0" applyBorder="0" applyAlignment="0" applyProtection="0"/>
    <xf numFmtId="0" fontId="80" fillId="95" borderId="0" applyNumberFormat="0" applyBorder="0" applyAlignment="0" applyProtection="0"/>
    <xf numFmtId="0" fontId="27" fillId="0" borderId="0">
      <alignment vertical="center"/>
    </xf>
    <xf numFmtId="0" fontId="25" fillId="0" borderId="0"/>
    <xf numFmtId="0" fontId="25" fillId="0" borderId="0"/>
    <xf numFmtId="0" fontId="49" fillId="0" borderId="0">
      <alignment vertical="top"/>
    </xf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>
      <alignment vertical="top"/>
    </xf>
    <xf numFmtId="0" fontId="49" fillId="0" borderId="0">
      <alignment vertical="top"/>
    </xf>
    <xf numFmtId="0" fontId="1" fillId="0" borderId="0"/>
    <xf numFmtId="0" fontId="49" fillId="0" borderId="0">
      <alignment vertical="top"/>
    </xf>
    <xf numFmtId="0" fontId="25" fillId="0" borderId="0"/>
    <xf numFmtId="0" fontId="49" fillId="0" borderId="0">
      <alignment vertical="top"/>
    </xf>
    <xf numFmtId="0" fontId="49" fillId="0" borderId="0">
      <alignment vertical="top"/>
    </xf>
    <xf numFmtId="0" fontId="49" fillId="0" borderId="0">
      <alignment vertical="top"/>
    </xf>
    <xf numFmtId="0" fontId="1" fillId="0" borderId="0"/>
    <xf numFmtId="0" fontId="49" fillId="0" borderId="0">
      <alignment vertical="top"/>
    </xf>
    <xf numFmtId="0" fontId="49" fillId="0" borderId="0">
      <alignment vertical="top"/>
    </xf>
    <xf numFmtId="0" fontId="49" fillId="0" borderId="0">
      <alignment vertical="top"/>
    </xf>
    <xf numFmtId="0" fontId="49" fillId="0" borderId="0">
      <alignment vertical="top"/>
    </xf>
    <xf numFmtId="0" fontId="49" fillId="0" borderId="0">
      <alignment vertical="top"/>
    </xf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4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4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>
      <alignment vertical="top"/>
    </xf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25" fillId="0" borderId="0">
      <alignment vertical="center"/>
    </xf>
    <xf numFmtId="0" fontId="49" fillId="0" borderId="0">
      <alignment vertical="top"/>
    </xf>
    <xf numFmtId="0" fontId="25" fillId="0" borderId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5" fillId="98" borderId="17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1" fillId="11" borderId="17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1" fillId="11" borderId="17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1" fillId="11" borderId="17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1" fillId="11" borderId="17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25" fillId="97" borderId="44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28" fillId="97" borderId="44" applyNumberFormat="0" applyFont="0" applyAlignment="0" applyProtection="0"/>
    <xf numFmtId="0" fontId="1" fillId="11" borderId="17" applyNumberFormat="0" applyFont="0" applyAlignment="0" applyProtection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87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0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168" fontId="82" fillId="99" borderId="1" applyNumberFormat="0" applyAlignment="0"/>
    <xf numFmtId="0" fontId="82" fillId="99" borderId="1" applyNumberFormat="0" applyAlignment="0"/>
    <xf numFmtId="0" fontId="83" fillId="80" borderId="45" applyNumberFormat="0" applyAlignment="0" applyProtection="0"/>
    <xf numFmtId="0" fontId="17" fillId="82" borderId="14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17" fillId="9" borderId="14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177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8" fillId="0" borderId="0" applyFont="0" applyFill="0" applyBorder="0" applyAlignment="0" applyProtection="0"/>
    <xf numFmtId="178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8" fillId="0" borderId="0" applyFont="0" applyFill="0" applyBorder="0" applyAlignment="0" applyProtection="0"/>
    <xf numFmtId="178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4" fillId="0" borderId="0" applyFont="0" applyFill="0" applyBorder="0" applyAlignment="0" applyProtection="0"/>
    <xf numFmtId="0" fontId="85" fillId="0" borderId="0" applyNumberFormat="0" applyFont="0" applyFill="0" applyBorder="0" applyAlignment="0" applyProtection="0">
      <alignment horizontal="left"/>
    </xf>
    <xf numFmtId="4" fontId="85" fillId="0" borderId="0" applyFont="0" applyFill="0" applyBorder="0" applyAlignment="0" applyProtection="0"/>
    <xf numFmtId="0" fontId="86" fillId="87" borderId="46" applyNumberFormat="0">
      <alignment horizontal="center"/>
    </xf>
    <xf numFmtId="179" fontId="25" fillId="0" borderId="0" applyFont="0" applyFill="0" applyBorder="0" applyAlignment="0" applyProtection="0"/>
    <xf numFmtId="0" fontId="87" fillId="0" borderId="0">
      <alignment wrapText="1"/>
    </xf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3" fillId="80" borderId="45" applyNumberFormat="0" applyAlignment="0" applyProtection="0"/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0" fontId="88" fillId="100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4" fontId="88" fillId="64" borderId="47" applyNumberFormat="0" applyProtection="0">
      <alignment horizontal="left" vertical="center" indent="1"/>
    </xf>
    <xf numFmtId="0" fontId="89" fillId="0" borderId="0" applyNumberFormat="0" applyFill="0" applyBorder="0" applyAlignment="0" applyProtection="0"/>
    <xf numFmtId="0" fontId="90" fillId="0" borderId="0" applyNumberFormat="0" applyFill="0" applyBorder="0" applyAlignment="0"/>
    <xf numFmtId="0" fontId="25" fillId="0" borderId="0"/>
    <xf numFmtId="0" fontId="25" fillId="0" borderId="0"/>
    <xf numFmtId="0" fontId="25" fillId="0" borderId="0"/>
    <xf numFmtId="0" fontId="25" fillId="0" borderId="0">
      <alignment wrapText="1"/>
    </xf>
    <xf numFmtId="0" fontId="49" fillId="0" borderId="0"/>
    <xf numFmtId="0" fontId="27" fillId="0" borderId="0">
      <alignment vertical="center"/>
    </xf>
    <xf numFmtId="0" fontId="59" fillId="101" borderId="1" applyNumberFormat="0">
      <alignment horizontal="centerContinuous" vertical="center" wrapText="1"/>
    </xf>
    <xf numFmtId="0" fontId="46" fillId="102" borderId="33" applyNumberFormat="0" applyAlignment="0"/>
    <xf numFmtId="0" fontId="9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67" fillId="0" borderId="38" applyNumberFormat="0" applyFill="0" applyAlignment="0" applyProtection="0"/>
    <xf numFmtId="0" fontId="71" fillId="0" borderId="39" applyNumberFormat="0" applyFill="0" applyAlignment="0" applyProtection="0"/>
    <xf numFmtId="0" fontId="51" fillId="0" borderId="40" applyNumberFormat="0" applyFill="0" applyAlignment="0" applyProtection="0"/>
    <xf numFmtId="0" fontId="51" fillId="0" borderId="40" applyNumberFormat="0" applyFill="0" applyAlignment="0" applyProtection="0"/>
    <xf numFmtId="0" fontId="51" fillId="0" borderId="0" applyNumberFormat="0" applyFill="0" applyBorder="0" applyAlignment="0" applyProtection="0"/>
    <xf numFmtId="0" fontId="63" fillId="0" borderId="0" applyFill="0" applyBorder="0" applyAlignment="0" applyProtection="0">
      <protection locked="0"/>
    </xf>
    <xf numFmtId="0" fontId="67" fillId="0" borderId="38" applyNumberFormat="0" applyFill="0" applyAlignment="0" applyProtection="0"/>
    <xf numFmtId="0" fontId="71" fillId="0" borderId="39" applyNumberFormat="0" applyFill="0" applyAlignment="0" applyProtection="0"/>
    <xf numFmtId="0" fontId="51" fillId="0" borderId="40" applyNumberFormat="0" applyFill="0" applyAlignment="0" applyProtection="0"/>
    <xf numFmtId="0" fontId="51" fillId="0" borderId="40" applyNumberFormat="0" applyFill="0" applyAlignment="0" applyProtection="0"/>
    <xf numFmtId="0" fontId="92" fillId="0" borderId="0" applyNumberFormat="0" applyFill="0" applyBorder="0" applyAlignment="0" applyProtection="0"/>
    <xf numFmtId="0" fontId="94" fillId="0" borderId="48" applyNumberFormat="0" applyFill="0" applyAlignment="0" applyProtection="0"/>
    <xf numFmtId="0" fontId="95" fillId="0" borderId="1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5" fillId="0" borderId="18" applyNumberFormat="0" applyFill="0" applyAlignment="0" applyProtection="0"/>
    <xf numFmtId="0" fontId="95" fillId="0" borderId="18" applyNumberFormat="0" applyFill="0" applyAlignment="0" applyProtection="0"/>
    <xf numFmtId="0" fontId="94" fillId="0" borderId="48" applyNumberFormat="0" applyFill="0" applyAlignment="0" applyProtection="0"/>
    <xf numFmtId="0" fontId="96" fillId="0" borderId="18" applyNumberFormat="0" applyFill="0" applyAlignment="0" applyProtection="0"/>
    <xf numFmtId="0" fontId="96" fillId="0" borderId="1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4" fillId="0" borderId="48" applyNumberFormat="0" applyFill="0" applyAlignment="0" applyProtection="0"/>
    <xf numFmtId="0" fontId="97" fillId="0" borderId="0" applyNumberFormat="0" applyFill="0" applyBorder="0" applyAlignment="0"/>
    <xf numFmtId="0" fontId="98" fillId="0" borderId="0" applyNumberFormat="0" applyFill="0" applyBorder="0" applyAlignment="0"/>
    <xf numFmtId="0" fontId="38" fillId="38" borderId="0" applyNumberFormat="0" applyBorder="0" applyAlignment="0" applyProtection="0"/>
    <xf numFmtId="0" fontId="41" fillId="40" borderId="0" applyNumberFormat="0" applyBorder="0" applyAlignment="0" applyProtection="0"/>
    <xf numFmtId="0" fontId="99" fillId="0" borderId="0"/>
    <xf numFmtId="180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00" fillId="0" borderId="49" applyNumberFormat="0" applyFill="0">
      <alignment horizontal="center"/>
    </xf>
  </cellStyleXfs>
  <cellXfs count="53">
    <xf numFmtId="0" fontId="0" fillId="0" borderId="0" xfId="0"/>
    <xf numFmtId="0" fontId="2" fillId="0" borderId="0" xfId="0" applyFont="1"/>
    <xf numFmtId="0" fontId="0" fillId="0" borderId="0" xfId="0" applyAlignment="1">
      <alignment vertical="top"/>
    </xf>
    <xf numFmtId="17" fontId="0" fillId="0" borderId="1" xfId="0" applyNumberFormat="1" applyBorder="1"/>
    <xf numFmtId="4" fontId="0" fillId="0" borderId="1" xfId="0" applyNumberFormat="1" applyBorder="1"/>
    <xf numFmtId="0" fontId="2" fillId="3" borderId="1" xfId="0" applyFont="1" applyFill="1" applyBorder="1"/>
    <xf numFmtId="4" fontId="2" fillId="3" borderId="1" xfId="0" applyNumberFormat="1" applyFont="1" applyFill="1" applyBorder="1"/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vertical="top" wrapText="1"/>
    </xf>
    <xf numFmtId="0" fontId="2" fillId="4" borderId="2" xfId="0" applyFont="1" applyFill="1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19" fontId="0" fillId="0" borderId="0" xfId="0" applyNumberFormat="1"/>
    <xf numFmtId="0" fontId="0" fillId="0" borderId="0" xfId="0" applyNumberFormat="1"/>
    <xf numFmtId="165" fontId="0" fillId="0" borderId="0" xfId="0" applyNumberFormat="1"/>
    <xf numFmtId="164" fontId="0" fillId="0" borderId="0" xfId="0" applyNumberFormat="1"/>
    <xf numFmtId="0" fontId="0" fillId="0" borderId="0" xfId="0" applyAlignment="1">
      <alignment vertical="center"/>
    </xf>
    <xf numFmtId="0" fontId="6" fillId="0" borderId="8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6" fontId="8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8" fontId="8" fillId="0" borderId="6" xfId="0" applyNumberFormat="1" applyFont="1" applyBorder="1" applyAlignment="1">
      <alignment horizontal="center" vertical="center" wrapText="1"/>
    </xf>
    <xf numFmtId="0" fontId="2" fillId="2" borderId="19" xfId="0" applyFont="1" applyFill="1" applyBorder="1" applyAlignment="1"/>
    <xf numFmtId="0" fontId="0" fillId="2" borderId="20" xfId="0" applyFill="1" applyBorder="1" applyAlignment="1"/>
    <xf numFmtId="0" fontId="0" fillId="2" borderId="21" xfId="0" applyFill="1" applyBorder="1" applyAlignment="1"/>
    <xf numFmtId="0" fontId="3" fillId="2" borderId="22" xfId="2" applyFill="1" applyBorder="1" applyAlignment="1">
      <alignment vertical="top"/>
    </xf>
    <xf numFmtId="0" fontId="0" fillId="2" borderId="23" xfId="0" applyFill="1" applyBorder="1" applyAlignment="1">
      <alignment vertical="top"/>
    </xf>
    <xf numFmtId="0" fontId="0" fillId="2" borderId="24" xfId="0" applyFill="1" applyBorder="1" applyAlignment="1">
      <alignment vertical="top"/>
    </xf>
    <xf numFmtId="0" fontId="3" fillId="2" borderId="25" xfId="2" applyFill="1" applyBorder="1" applyAlignment="1"/>
    <xf numFmtId="0" fontId="3" fillId="2" borderId="5" xfId="2" applyFill="1" applyBorder="1" applyAlignment="1"/>
    <xf numFmtId="0" fontId="24" fillId="2" borderId="26" xfId="2" applyFont="1" applyFill="1" applyBorder="1" applyAlignment="1"/>
    <xf numFmtId="0" fontId="2" fillId="4" borderId="0" xfId="0" applyFont="1" applyFill="1" applyBorder="1"/>
    <xf numFmtId="164" fontId="2" fillId="4" borderId="0" xfId="1" applyFont="1" applyFill="1" applyBorder="1"/>
    <xf numFmtId="0" fontId="0" fillId="0" borderId="27" xfId="0" applyBorder="1"/>
    <xf numFmtId="22" fontId="0" fillId="0" borderId="27" xfId="0" applyNumberFormat="1" applyBorder="1"/>
    <xf numFmtId="164" fontId="0" fillId="0" borderId="27" xfId="1" applyFont="1" applyBorder="1"/>
    <xf numFmtId="14" fontId="0" fillId="0" borderId="27" xfId="0" applyNumberFormat="1" applyBorder="1"/>
    <xf numFmtId="0" fontId="0" fillId="0" borderId="27" xfId="0" applyNumberFormat="1" applyBorder="1"/>
    <xf numFmtId="43" fontId="0" fillId="0" borderId="0" xfId="0" applyNumberFormat="1"/>
    <xf numFmtId="164" fontId="2" fillId="2" borderId="19" xfId="1" applyFont="1" applyFill="1" applyBorder="1" applyAlignment="1"/>
    <xf numFmtId="164" fontId="3" fillId="2" borderId="22" xfId="1" applyFont="1" applyFill="1" applyBorder="1" applyAlignment="1">
      <alignment vertical="top"/>
    </xf>
    <xf numFmtId="164" fontId="0" fillId="0" borderId="0" xfId="1" applyFont="1"/>
    <xf numFmtId="43" fontId="0" fillId="0" borderId="27" xfId="0" applyNumberFormat="1" applyBorder="1"/>
    <xf numFmtId="164" fontId="2" fillId="2" borderId="19" xfId="3660" applyFont="1" applyFill="1" applyBorder="1" applyAlignment="1"/>
    <xf numFmtId="164" fontId="3" fillId="2" borderId="22" xfId="3660" applyFont="1" applyFill="1" applyBorder="1" applyAlignment="1">
      <alignment vertical="top"/>
    </xf>
    <xf numFmtId="164" fontId="0" fillId="0" borderId="0" xfId="3660" applyFont="1"/>
    <xf numFmtId="164" fontId="2" fillId="4" borderId="0" xfId="3660" applyFont="1" applyFill="1" applyBorder="1"/>
    <xf numFmtId="164" fontId="0" fillId="0" borderId="27" xfId="3660" applyFont="1" applyBorder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2" fontId="0" fillId="0" borderId="0" xfId="0" applyNumberFormat="1"/>
  </cellXfs>
  <cellStyles count="15198">
    <cellStyle name="%" xfId="7"/>
    <cellStyle name="_Modelo Serpa 080626 QEP" xfId="8"/>
    <cellStyle name="_Modelo Serpa 080626 QEP_Reporting CONSOLIDADO Mayo 09 QVC" xfId="9"/>
    <cellStyle name="_TableHead" xfId="10"/>
    <cellStyle name="_TableHead 2" xfId="11"/>
    <cellStyle name="_TableHead_Invoices_Rev4 payments" xfId="12"/>
    <cellStyle name="_TableHead_Invoices_Rev4 payments 2" xfId="13"/>
    <cellStyle name="=C:\WINNT35\SYSTEM32\COMMAND.COM" xfId="14"/>
    <cellStyle name="20% - Accent1 10" xfId="15"/>
    <cellStyle name="20% - Accent1 11" xfId="16"/>
    <cellStyle name="20% - Accent1 2" xfId="17"/>
    <cellStyle name="20% - Accent1 2 2" xfId="18"/>
    <cellStyle name="20% - Accent1 2 2 2" xfId="19"/>
    <cellStyle name="20% - Accent1 2 2 3" xfId="20"/>
    <cellStyle name="20% - Accent1 2 3" xfId="21"/>
    <cellStyle name="20% - Accent1 2 4" xfId="22"/>
    <cellStyle name="20% - Accent1 2_FundsFlow" xfId="23"/>
    <cellStyle name="20% - Accent1 3" xfId="24"/>
    <cellStyle name="20% - Accent1 3 2" xfId="25"/>
    <cellStyle name="20% - Accent1 3 3" xfId="26"/>
    <cellStyle name="20% - Accent1 3 4" xfId="27"/>
    <cellStyle name="20% - Accent1 4" xfId="28"/>
    <cellStyle name="20% - Accent1 4 2" xfId="29"/>
    <cellStyle name="20% - Accent1 4 3" xfId="30"/>
    <cellStyle name="20% - Accent1 4 4" xfId="31"/>
    <cellStyle name="20% - Accent1 5" xfId="32"/>
    <cellStyle name="20% - Accent1 5 2" xfId="33"/>
    <cellStyle name="20% - Accent1 5 3" xfId="34"/>
    <cellStyle name="20% - Accent1 6" xfId="35"/>
    <cellStyle name="20% - Accent1 6 2" xfId="36"/>
    <cellStyle name="20% - Accent1 6 3" xfId="37"/>
    <cellStyle name="20% - Accent1 6 4" xfId="38"/>
    <cellStyle name="20% - Accent1 7" xfId="39"/>
    <cellStyle name="20% - Accent1 8" xfId="40"/>
    <cellStyle name="20% - Accent1 9" xfId="41"/>
    <cellStyle name="20% - Accent2 10" xfId="42"/>
    <cellStyle name="20% - Accent2 11" xfId="43"/>
    <cellStyle name="20% - Accent2 2" xfId="44"/>
    <cellStyle name="20% - Accent2 2 2" xfId="45"/>
    <cellStyle name="20% - Accent2 2 2 2" xfId="46"/>
    <cellStyle name="20% - Accent2 2 2 3" xfId="47"/>
    <cellStyle name="20% - Accent2 2 3" xfId="48"/>
    <cellStyle name="20% - Accent2 2 4" xfId="49"/>
    <cellStyle name="20% - Accent2 2_FundsFlow" xfId="50"/>
    <cellStyle name="20% - Accent2 3" xfId="51"/>
    <cellStyle name="20% - Accent2 3 2" xfId="52"/>
    <cellStyle name="20% - Accent2 3 3" xfId="53"/>
    <cellStyle name="20% - Accent2 3 4" xfId="54"/>
    <cellStyle name="20% - Accent2 4" xfId="55"/>
    <cellStyle name="20% - Accent2 4 2" xfId="56"/>
    <cellStyle name="20% - Accent2 4 3" xfId="57"/>
    <cellStyle name="20% - Accent2 4 4" xfId="58"/>
    <cellStyle name="20% - Accent2 5" xfId="59"/>
    <cellStyle name="20% - Accent2 5 2" xfId="60"/>
    <cellStyle name="20% - Accent2 5 3" xfId="61"/>
    <cellStyle name="20% - Accent2 6" xfId="62"/>
    <cellStyle name="20% - Accent2 6 2" xfId="63"/>
    <cellStyle name="20% - Accent2 6 3" xfId="64"/>
    <cellStyle name="20% - Accent2 6 4" xfId="65"/>
    <cellStyle name="20% - Accent2 7" xfId="66"/>
    <cellStyle name="20% - Accent2 8" xfId="67"/>
    <cellStyle name="20% - Accent2 9" xfId="68"/>
    <cellStyle name="20% - Accent3 10" xfId="69"/>
    <cellStyle name="20% - Accent3 11" xfId="70"/>
    <cellStyle name="20% - Accent3 2" xfId="71"/>
    <cellStyle name="20% - Accent3 2 2" xfId="72"/>
    <cellStyle name="20% - Accent3 2 2 2" xfId="73"/>
    <cellStyle name="20% - Accent3 2 2 3" xfId="74"/>
    <cellStyle name="20% - Accent3 2 3" xfId="75"/>
    <cellStyle name="20% - Accent3 2 4" xfId="76"/>
    <cellStyle name="20% - Accent3 2_FundsFlow" xfId="77"/>
    <cellStyle name="20% - Accent3 3" xfId="78"/>
    <cellStyle name="20% - Accent3 3 2" xfId="79"/>
    <cellStyle name="20% - Accent3 3 3" xfId="80"/>
    <cellStyle name="20% - Accent3 3 4" xfId="81"/>
    <cellStyle name="20% - Accent3 4" xfId="82"/>
    <cellStyle name="20% - Accent3 4 2" xfId="83"/>
    <cellStyle name="20% - Accent3 4 3" xfId="84"/>
    <cellStyle name="20% - Accent3 4 4" xfId="85"/>
    <cellStyle name="20% - Accent3 5" xfId="86"/>
    <cellStyle name="20% - Accent3 5 2" xfId="87"/>
    <cellStyle name="20% - Accent3 5 3" xfId="88"/>
    <cellStyle name="20% - Accent3 6" xfId="89"/>
    <cellStyle name="20% - Accent3 6 2" xfId="90"/>
    <cellStyle name="20% - Accent3 6 3" xfId="91"/>
    <cellStyle name="20% - Accent3 6 4" xfId="92"/>
    <cellStyle name="20% - Accent3 7" xfId="93"/>
    <cellStyle name="20% - Accent3 8" xfId="94"/>
    <cellStyle name="20% - Accent3 9" xfId="95"/>
    <cellStyle name="20% - Accent4 10" xfId="96"/>
    <cellStyle name="20% - Accent4 11" xfId="97"/>
    <cellStyle name="20% - Accent4 2" xfId="98"/>
    <cellStyle name="20% - Accent4 2 2" xfId="99"/>
    <cellStyle name="20% - Accent4 2 2 2" xfId="100"/>
    <cellStyle name="20% - Accent4 2 2 3" xfId="101"/>
    <cellStyle name="20% - Accent4 2 3" xfId="102"/>
    <cellStyle name="20% - Accent4 2 4" xfId="103"/>
    <cellStyle name="20% - Accent4 2_FundsFlow" xfId="104"/>
    <cellStyle name="20% - Accent4 3" xfId="105"/>
    <cellStyle name="20% - Accent4 3 2" xfId="106"/>
    <cellStyle name="20% - Accent4 3 3" xfId="107"/>
    <cellStyle name="20% - Accent4 3 4" xfId="108"/>
    <cellStyle name="20% - Accent4 4" xfId="109"/>
    <cellStyle name="20% - Accent4 4 2" xfId="110"/>
    <cellStyle name="20% - Accent4 4 3" xfId="111"/>
    <cellStyle name="20% - Accent4 4 4" xfId="112"/>
    <cellStyle name="20% - Accent4 5" xfId="113"/>
    <cellStyle name="20% - Accent4 5 2" xfId="114"/>
    <cellStyle name="20% - Accent4 5 3" xfId="115"/>
    <cellStyle name="20% - Accent4 6" xfId="116"/>
    <cellStyle name="20% - Accent4 6 2" xfId="117"/>
    <cellStyle name="20% - Accent4 6 3" xfId="118"/>
    <cellStyle name="20% - Accent4 6 4" xfId="119"/>
    <cellStyle name="20% - Accent4 7" xfId="120"/>
    <cellStyle name="20% - Accent4 8" xfId="121"/>
    <cellStyle name="20% - Accent4 9" xfId="122"/>
    <cellStyle name="20% - Accent5 10" xfId="123"/>
    <cellStyle name="20% - Accent5 11" xfId="124"/>
    <cellStyle name="20% - Accent5 2" xfId="125"/>
    <cellStyle name="20% - Accent5 2 2" xfId="126"/>
    <cellStyle name="20% - Accent5 2 2 2" xfId="127"/>
    <cellStyle name="20% - Accent5 2 2 3" xfId="128"/>
    <cellStyle name="20% - Accent5 2 3" xfId="129"/>
    <cellStyle name="20% - Accent5 2 4" xfId="130"/>
    <cellStyle name="20% - Accent5 2_FundsFlow" xfId="131"/>
    <cellStyle name="20% - Accent5 3" xfId="132"/>
    <cellStyle name="20% - Accent5 3 2" xfId="133"/>
    <cellStyle name="20% - Accent5 3 3" xfId="134"/>
    <cellStyle name="20% - Accent5 3 4" xfId="135"/>
    <cellStyle name="20% - Accent5 4" xfId="136"/>
    <cellStyle name="20% - Accent5 4 2" xfId="137"/>
    <cellStyle name="20% - Accent5 4 3" xfId="138"/>
    <cellStyle name="20% - Accent5 4 4" xfId="139"/>
    <cellStyle name="20% - Accent5 5" xfId="140"/>
    <cellStyle name="20% - Accent5 5 2" xfId="141"/>
    <cellStyle name="20% - Accent5 5 3" xfId="142"/>
    <cellStyle name="20% - Accent5 6" xfId="143"/>
    <cellStyle name="20% - Accent5 6 2" xfId="144"/>
    <cellStyle name="20% - Accent5 6 3" xfId="145"/>
    <cellStyle name="20% - Accent5 6 4" xfId="146"/>
    <cellStyle name="20% - Accent5 7" xfId="147"/>
    <cellStyle name="20% - Accent5 8" xfId="148"/>
    <cellStyle name="20% - Accent5 9" xfId="149"/>
    <cellStyle name="20% - Accent6 10" xfId="150"/>
    <cellStyle name="20% - Accent6 11" xfId="151"/>
    <cellStyle name="20% - Accent6 2" xfId="152"/>
    <cellStyle name="20% - Accent6 2 2" xfId="153"/>
    <cellStyle name="20% - Accent6 2 2 2" xfId="154"/>
    <cellStyle name="20% - Accent6 2 2 3" xfId="155"/>
    <cellStyle name="20% - Accent6 2 3" xfId="156"/>
    <cellStyle name="20% - Accent6 2 4" xfId="157"/>
    <cellStyle name="20% - Accent6 2_FundsFlow" xfId="158"/>
    <cellStyle name="20% - Accent6 3" xfId="159"/>
    <cellStyle name="20% - Accent6 3 2" xfId="160"/>
    <cellStyle name="20% - Accent6 3 3" xfId="161"/>
    <cellStyle name="20% - Accent6 3 4" xfId="162"/>
    <cellStyle name="20% - Accent6 4" xfId="163"/>
    <cellStyle name="20% - Accent6 4 2" xfId="164"/>
    <cellStyle name="20% - Accent6 4 3" xfId="165"/>
    <cellStyle name="20% - Accent6 4 4" xfId="166"/>
    <cellStyle name="20% - Accent6 5" xfId="167"/>
    <cellStyle name="20% - Accent6 5 2" xfId="168"/>
    <cellStyle name="20% - Accent6 5 3" xfId="169"/>
    <cellStyle name="20% - Accent6 6" xfId="170"/>
    <cellStyle name="20% - Accent6 6 2" xfId="171"/>
    <cellStyle name="20% - Accent6 6 3" xfId="172"/>
    <cellStyle name="20% - Accent6 6 4" xfId="173"/>
    <cellStyle name="20% - Accent6 7" xfId="174"/>
    <cellStyle name="20% - Accent6 8" xfId="175"/>
    <cellStyle name="20% - Accent6 9" xfId="176"/>
    <cellStyle name="20% - Colore 1" xfId="177"/>
    <cellStyle name="20% - Colore 2" xfId="178"/>
    <cellStyle name="20% - Colore 3" xfId="179"/>
    <cellStyle name="20% - Colore 4" xfId="180"/>
    <cellStyle name="20% - Colore 5" xfId="181"/>
    <cellStyle name="20% - Colore 6" xfId="182"/>
    <cellStyle name="20% - Énfasis1 2" xfId="183"/>
    <cellStyle name="20% - Énfasis2 2" xfId="184"/>
    <cellStyle name="20% - Énfasis3 2" xfId="185"/>
    <cellStyle name="20% - Énfasis4 2" xfId="186"/>
    <cellStyle name="20% - Énfasis5 2" xfId="187"/>
    <cellStyle name="20% - Énfasis6 2" xfId="188"/>
    <cellStyle name="40% - Accent1 10" xfId="189"/>
    <cellStyle name="40% - Accent1 11" xfId="190"/>
    <cellStyle name="40% - Accent1 2" xfId="191"/>
    <cellStyle name="40% - Accent1 2 2" xfId="192"/>
    <cellStyle name="40% - Accent1 2 2 2" xfId="193"/>
    <cellStyle name="40% - Accent1 2 2 3" xfId="194"/>
    <cellStyle name="40% - Accent1 2 3" xfId="195"/>
    <cellStyle name="40% - Accent1 2 4" xfId="196"/>
    <cellStyle name="40% - Accent1 2_FundsFlow" xfId="197"/>
    <cellStyle name="40% - Accent1 3" xfId="198"/>
    <cellStyle name="40% - Accent1 3 2" xfId="199"/>
    <cellStyle name="40% - Accent1 3 3" xfId="200"/>
    <cellStyle name="40% - Accent1 3 4" xfId="201"/>
    <cellStyle name="40% - Accent1 4" xfId="202"/>
    <cellStyle name="40% - Accent1 4 2" xfId="203"/>
    <cellStyle name="40% - Accent1 4 3" xfId="204"/>
    <cellStyle name="40% - Accent1 4 4" xfId="205"/>
    <cellStyle name="40% - Accent1 5" xfId="206"/>
    <cellStyle name="40% - Accent1 5 2" xfId="207"/>
    <cellStyle name="40% - Accent1 5 3" xfId="208"/>
    <cellStyle name="40% - Accent1 6" xfId="209"/>
    <cellStyle name="40% - Accent1 6 2" xfId="210"/>
    <cellStyle name="40% - Accent1 6 3" xfId="211"/>
    <cellStyle name="40% - Accent1 6 4" xfId="212"/>
    <cellStyle name="40% - Accent1 7" xfId="213"/>
    <cellStyle name="40% - Accent1 8" xfId="214"/>
    <cellStyle name="40% - Accent1 9" xfId="215"/>
    <cellStyle name="40% - Accent2 10" xfId="216"/>
    <cellStyle name="40% - Accent2 11" xfId="217"/>
    <cellStyle name="40% - Accent2 2" xfId="218"/>
    <cellStyle name="40% - Accent2 2 2" xfId="219"/>
    <cellStyle name="40% - Accent2 2 2 2" xfId="220"/>
    <cellStyle name="40% - Accent2 2 2 3" xfId="221"/>
    <cellStyle name="40% - Accent2 2 3" xfId="222"/>
    <cellStyle name="40% - Accent2 2 4" xfId="223"/>
    <cellStyle name="40% - Accent2 2_FundsFlow" xfId="224"/>
    <cellStyle name="40% - Accent2 3" xfId="225"/>
    <cellStyle name="40% - Accent2 3 2" xfId="226"/>
    <cellStyle name="40% - Accent2 3 3" xfId="227"/>
    <cellStyle name="40% - Accent2 3 4" xfId="228"/>
    <cellStyle name="40% - Accent2 4" xfId="229"/>
    <cellStyle name="40% - Accent2 4 2" xfId="230"/>
    <cellStyle name="40% - Accent2 4 3" xfId="231"/>
    <cellStyle name="40% - Accent2 4 4" xfId="232"/>
    <cellStyle name="40% - Accent2 5" xfId="233"/>
    <cellStyle name="40% - Accent2 5 2" xfId="234"/>
    <cellStyle name="40% - Accent2 5 3" xfId="235"/>
    <cellStyle name="40% - Accent2 6" xfId="236"/>
    <cellStyle name="40% - Accent2 6 2" xfId="237"/>
    <cellStyle name="40% - Accent2 6 3" xfId="238"/>
    <cellStyle name="40% - Accent2 6 4" xfId="239"/>
    <cellStyle name="40% - Accent2 7" xfId="240"/>
    <cellStyle name="40% - Accent2 8" xfId="241"/>
    <cellStyle name="40% - Accent2 9" xfId="242"/>
    <cellStyle name="40% - Accent3 10" xfId="243"/>
    <cellStyle name="40% - Accent3 11" xfId="244"/>
    <cellStyle name="40% - Accent3 2" xfId="245"/>
    <cellStyle name="40% - Accent3 2 2" xfId="246"/>
    <cellStyle name="40% - Accent3 2 2 2" xfId="247"/>
    <cellStyle name="40% - Accent3 2 2 3" xfId="248"/>
    <cellStyle name="40% - Accent3 2 3" xfId="249"/>
    <cellStyle name="40% - Accent3 2 4" xfId="250"/>
    <cellStyle name="40% - Accent3 2_FundsFlow" xfId="251"/>
    <cellStyle name="40% - Accent3 3" xfId="252"/>
    <cellStyle name="40% - Accent3 3 2" xfId="253"/>
    <cellStyle name="40% - Accent3 3 3" xfId="254"/>
    <cellStyle name="40% - Accent3 3 4" xfId="255"/>
    <cellStyle name="40% - Accent3 4" xfId="256"/>
    <cellStyle name="40% - Accent3 4 2" xfId="257"/>
    <cellStyle name="40% - Accent3 4 3" xfId="258"/>
    <cellStyle name="40% - Accent3 4 4" xfId="259"/>
    <cellStyle name="40% - Accent3 5" xfId="260"/>
    <cellStyle name="40% - Accent3 5 2" xfId="261"/>
    <cellStyle name="40% - Accent3 5 3" xfId="262"/>
    <cellStyle name="40% - Accent3 6" xfId="263"/>
    <cellStyle name="40% - Accent3 6 2" xfId="264"/>
    <cellStyle name="40% - Accent3 6 3" xfId="265"/>
    <cellStyle name="40% - Accent3 6 4" xfId="266"/>
    <cellStyle name="40% - Accent3 7" xfId="267"/>
    <cellStyle name="40% - Accent3 8" xfId="268"/>
    <cellStyle name="40% - Accent3 9" xfId="269"/>
    <cellStyle name="40% - Accent4 10" xfId="270"/>
    <cellStyle name="40% - Accent4 11" xfId="271"/>
    <cellStyle name="40% - Accent4 2" xfId="272"/>
    <cellStyle name="40% - Accent4 2 2" xfId="273"/>
    <cellStyle name="40% - Accent4 2 2 2" xfId="274"/>
    <cellStyle name="40% - Accent4 2 2 3" xfId="275"/>
    <cellStyle name="40% - Accent4 2 3" xfId="276"/>
    <cellStyle name="40% - Accent4 2 4" xfId="277"/>
    <cellStyle name="40% - Accent4 2_FundsFlow" xfId="278"/>
    <cellStyle name="40% - Accent4 3" xfId="279"/>
    <cellStyle name="40% - Accent4 3 2" xfId="280"/>
    <cellStyle name="40% - Accent4 3 3" xfId="281"/>
    <cellStyle name="40% - Accent4 3 4" xfId="282"/>
    <cellStyle name="40% - Accent4 4" xfId="283"/>
    <cellStyle name="40% - Accent4 4 2" xfId="284"/>
    <cellStyle name="40% - Accent4 4 3" xfId="285"/>
    <cellStyle name="40% - Accent4 4 4" xfId="286"/>
    <cellStyle name="40% - Accent4 5" xfId="287"/>
    <cellStyle name="40% - Accent4 5 2" xfId="288"/>
    <cellStyle name="40% - Accent4 5 3" xfId="289"/>
    <cellStyle name="40% - Accent4 6" xfId="290"/>
    <cellStyle name="40% - Accent4 6 2" xfId="291"/>
    <cellStyle name="40% - Accent4 6 3" xfId="292"/>
    <cellStyle name="40% - Accent4 6 4" xfId="293"/>
    <cellStyle name="40% - Accent4 7" xfId="294"/>
    <cellStyle name="40% - Accent4 8" xfId="295"/>
    <cellStyle name="40% - Accent4 9" xfId="296"/>
    <cellStyle name="40% - Accent5 10" xfId="297"/>
    <cellStyle name="40% - Accent5 11" xfId="298"/>
    <cellStyle name="40% - Accent5 2" xfId="299"/>
    <cellStyle name="40% - Accent5 2 2" xfId="300"/>
    <cellStyle name="40% - Accent5 2 2 2" xfId="301"/>
    <cellStyle name="40% - Accent5 2 2 3" xfId="302"/>
    <cellStyle name="40% - Accent5 2 3" xfId="303"/>
    <cellStyle name="40% - Accent5 2 4" xfId="304"/>
    <cellStyle name="40% - Accent5 2_FundsFlow" xfId="305"/>
    <cellStyle name="40% - Accent5 3" xfId="306"/>
    <cellStyle name="40% - Accent5 3 2" xfId="307"/>
    <cellStyle name="40% - Accent5 3 3" xfId="308"/>
    <cellStyle name="40% - Accent5 3 4" xfId="309"/>
    <cellStyle name="40% - Accent5 4" xfId="310"/>
    <cellStyle name="40% - Accent5 4 2" xfId="311"/>
    <cellStyle name="40% - Accent5 4 3" xfId="312"/>
    <cellStyle name="40% - Accent5 4 4" xfId="313"/>
    <cellStyle name="40% - Accent5 5" xfId="314"/>
    <cellStyle name="40% - Accent5 5 2" xfId="315"/>
    <cellStyle name="40% - Accent5 5 3" xfId="316"/>
    <cellStyle name="40% - Accent5 6" xfId="317"/>
    <cellStyle name="40% - Accent5 6 2" xfId="318"/>
    <cellStyle name="40% - Accent5 6 3" xfId="319"/>
    <cellStyle name="40% - Accent5 6 4" xfId="320"/>
    <cellStyle name="40% - Accent5 7" xfId="321"/>
    <cellStyle name="40% - Accent5 8" xfId="322"/>
    <cellStyle name="40% - Accent5 9" xfId="323"/>
    <cellStyle name="40% - Accent6 10" xfId="324"/>
    <cellStyle name="40% - Accent6 11" xfId="325"/>
    <cellStyle name="40% - Accent6 2" xfId="326"/>
    <cellStyle name="40% - Accent6 2 2" xfId="327"/>
    <cellStyle name="40% - Accent6 2 2 2" xfId="328"/>
    <cellStyle name="40% - Accent6 2 2 3" xfId="329"/>
    <cellStyle name="40% - Accent6 2 3" xfId="330"/>
    <cellStyle name="40% - Accent6 2 4" xfId="331"/>
    <cellStyle name="40% - Accent6 2_FundsFlow" xfId="332"/>
    <cellStyle name="40% - Accent6 3" xfId="333"/>
    <cellStyle name="40% - Accent6 3 2" xfId="334"/>
    <cellStyle name="40% - Accent6 3 3" xfId="335"/>
    <cellStyle name="40% - Accent6 3 4" xfId="336"/>
    <cellStyle name="40% - Accent6 4" xfId="337"/>
    <cellStyle name="40% - Accent6 4 2" xfId="338"/>
    <cellStyle name="40% - Accent6 4 3" xfId="339"/>
    <cellStyle name="40% - Accent6 4 4" xfId="340"/>
    <cellStyle name="40% - Accent6 5" xfId="341"/>
    <cellStyle name="40% - Accent6 5 2" xfId="342"/>
    <cellStyle name="40% - Accent6 5 3" xfId="343"/>
    <cellStyle name="40% - Accent6 6" xfId="344"/>
    <cellStyle name="40% - Accent6 6 2" xfId="345"/>
    <cellStyle name="40% - Accent6 6 3" xfId="346"/>
    <cellStyle name="40% - Accent6 6 4" xfId="347"/>
    <cellStyle name="40% - Accent6 7" xfId="348"/>
    <cellStyle name="40% - Accent6 8" xfId="349"/>
    <cellStyle name="40% - Accent6 9" xfId="350"/>
    <cellStyle name="40% - Colore 1" xfId="351"/>
    <cellStyle name="40% - Colore 2" xfId="352"/>
    <cellStyle name="40% - Colore 3" xfId="353"/>
    <cellStyle name="40% - Colore 4" xfId="354"/>
    <cellStyle name="40% - Colore 5" xfId="355"/>
    <cellStyle name="40% - Colore 6" xfId="356"/>
    <cellStyle name="40% - Énfasis1 2" xfId="357"/>
    <cellStyle name="40% - Énfasis2 2" xfId="358"/>
    <cellStyle name="40% - Énfasis3 2" xfId="359"/>
    <cellStyle name="40% - Énfasis4 2" xfId="360"/>
    <cellStyle name="40% - Énfasis5 2" xfId="361"/>
    <cellStyle name="40% - Énfasis6 2" xfId="362"/>
    <cellStyle name="60% - Accent1 2" xfId="363"/>
    <cellStyle name="60% - Accent1 2 2" xfId="364"/>
    <cellStyle name="60% - Accent1 2 3" xfId="365"/>
    <cellStyle name="60% - Accent1 2 4" xfId="366"/>
    <cellStyle name="60% - Accent1 2_FundsFlow" xfId="367"/>
    <cellStyle name="60% - Accent1 3" xfId="368"/>
    <cellStyle name="60% - Accent1 3 2" xfId="369"/>
    <cellStyle name="60% - Accent1 3 3" xfId="370"/>
    <cellStyle name="60% - Accent1 4" xfId="371"/>
    <cellStyle name="60% - Accent1 4 2" xfId="372"/>
    <cellStyle name="60% - Accent1 4 3" xfId="373"/>
    <cellStyle name="60% - Accent1 5" xfId="374"/>
    <cellStyle name="60% - Accent1 6" xfId="375"/>
    <cellStyle name="60% - Accent1 7" xfId="376"/>
    <cellStyle name="60% - Accent1 8" xfId="377"/>
    <cellStyle name="60% - Accent2 2" xfId="378"/>
    <cellStyle name="60% - Accent2 2 2" xfId="379"/>
    <cellStyle name="60% - Accent2 2 3" xfId="380"/>
    <cellStyle name="60% - Accent2 2 4" xfId="381"/>
    <cellStyle name="60% - Accent2 2_FundsFlow" xfId="382"/>
    <cellStyle name="60% - Accent2 3" xfId="383"/>
    <cellStyle name="60% - Accent2 3 2" xfId="384"/>
    <cellStyle name="60% - Accent2 3 3" xfId="385"/>
    <cellStyle name="60% - Accent2 4" xfId="386"/>
    <cellStyle name="60% - Accent2 4 2" xfId="387"/>
    <cellStyle name="60% - Accent2 4 3" xfId="388"/>
    <cellStyle name="60% - Accent2 5" xfId="389"/>
    <cellStyle name="60% - Accent2 6" xfId="390"/>
    <cellStyle name="60% - Accent2 7" xfId="391"/>
    <cellStyle name="60% - Accent2 8" xfId="392"/>
    <cellStyle name="60% - Accent3 2" xfId="393"/>
    <cellStyle name="60% - Accent3 2 2" xfId="394"/>
    <cellStyle name="60% - Accent3 2 3" xfId="395"/>
    <cellStyle name="60% - Accent3 2 4" xfId="396"/>
    <cellStyle name="60% - Accent3 2_FundsFlow" xfId="397"/>
    <cellStyle name="60% - Accent3 3" xfId="398"/>
    <cellStyle name="60% - Accent3 3 2" xfId="399"/>
    <cellStyle name="60% - Accent3 3 3" xfId="400"/>
    <cellStyle name="60% - Accent3 4" xfId="401"/>
    <cellStyle name="60% - Accent3 4 2" xfId="402"/>
    <cellStyle name="60% - Accent3 4 3" xfId="403"/>
    <cellStyle name="60% - Accent3 5" xfId="404"/>
    <cellStyle name="60% - Accent3 6" xfId="405"/>
    <cellStyle name="60% - Accent3 7" xfId="406"/>
    <cellStyle name="60% - Accent3 8" xfId="407"/>
    <cellStyle name="60% - Accent4 2" xfId="408"/>
    <cellStyle name="60% - Accent4 2 2" xfId="409"/>
    <cellStyle name="60% - Accent4 2 3" xfId="410"/>
    <cellStyle name="60% - Accent4 2 4" xfId="411"/>
    <cellStyle name="60% - Accent4 2_FundsFlow" xfId="412"/>
    <cellStyle name="60% - Accent4 3" xfId="413"/>
    <cellStyle name="60% - Accent4 3 2" xfId="414"/>
    <cellStyle name="60% - Accent4 3 3" xfId="415"/>
    <cellStyle name="60% - Accent4 4" xfId="416"/>
    <cellStyle name="60% - Accent4 4 2" xfId="417"/>
    <cellStyle name="60% - Accent4 4 3" xfId="418"/>
    <cellStyle name="60% - Accent4 5" xfId="419"/>
    <cellStyle name="60% - Accent4 6" xfId="420"/>
    <cellStyle name="60% - Accent4 7" xfId="421"/>
    <cellStyle name="60% - Accent4 8" xfId="422"/>
    <cellStyle name="60% - Accent5 2" xfId="423"/>
    <cellStyle name="60% - Accent5 2 2" xfId="424"/>
    <cellStyle name="60% - Accent5 2 3" xfId="425"/>
    <cellStyle name="60% - Accent5 2 4" xfId="426"/>
    <cellStyle name="60% - Accent5 2_FundsFlow" xfId="427"/>
    <cellStyle name="60% - Accent5 3" xfId="428"/>
    <cellStyle name="60% - Accent5 3 2" xfId="429"/>
    <cellStyle name="60% - Accent5 3 3" xfId="430"/>
    <cellStyle name="60% - Accent5 4" xfId="431"/>
    <cellStyle name="60% - Accent5 4 2" xfId="432"/>
    <cellStyle name="60% - Accent5 4 3" xfId="433"/>
    <cellStyle name="60% - Accent5 5" xfId="434"/>
    <cellStyle name="60% - Accent5 6" xfId="435"/>
    <cellStyle name="60% - Accent5 7" xfId="436"/>
    <cellStyle name="60% - Accent5 8" xfId="437"/>
    <cellStyle name="60% - Accent6 2" xfId="438"/>
    <cellStyle name="60% - Accent6 2 2" xfId="439"/>
    <cellStyle name="60% - Accent6 2 3" xfId="440"/>
    <cellStyle name="60% - Accent6 2 4" xfId="441"/>
    <cellStyle name="60% - Accent6 2_FundsFlow" xfId="442"/>
    <cellStyle name="60% - Accent6 3" xfId="443"/>
    <cellStyle name="60% - Accent6 3 2" xfId="444"/>
    <cellStyle name="60% - Accent6 3 3" xfId="445"/>
    <cellStyle name="60% - Accent6 4" xfId="446"/>
    <cellStyle name="60% - Accent6 4 2" xfId="447"/>
    <cellStyle name="60% - Accent6 4 3" xfId="448"/>
    <cellStyle name="60% - Accent6 5" xfId="449"/>
    <cellStyle name="60% - Accent6 6" xfId="450"/>
    <cellStyle name="60% - Accent6 7" xfId="451"/>
    <cellStyle name="60% - Accent6 8" xfId="452"/>
    <cellStyle name="60% - Colore 1" xfId="453"/>
    <cellStyle name="60% - Colore 2" xfId="454"/>
    <cellStyle name="60% - Colore 3" xfId="455"/>
    <cellStyle name="60% - Colore 4" xfId="456"/>
    <cellStyle name="60% - Colore 5" xfId="457"/>
    <cellStyle name="60% - Colore 6" xfId="458"/>
    <cellStyle name="60% - Énfasis1 2" xfId="459"/>
    <cellStyle name="60% - Énfasis2 2" xfId="460"/>
    <cellStyle name="60% - Énfasis3 2" xfId="461"/>
    <cellStyle name="60% - Énfasis4 2" xfId="462"/>
    <cellStyle name="60% - Énfasis5 2" xfId="463"/>
    <cellStyle name="60% - Énfasis6 2" xfId="464"/>
    <cellStyle name="Accent1 2" xfId="465"/>
    <cellStyle name="Accent1 2 2" xfId="466"/>
    <cellStyle name="Accent1 2 3" xfId="467"/>
    <cellStyle name="Accent1 2 4" xfId="468"/>
    <cellStyle name="Accent1 2_FundsFlow" xfId="469"/>
    <cellStyle name="Accent1 3" xfId="470"/>
    <cellStyle name="Accent1 3 2" xfId="471"/>
    <cellStyle name="Accent1 3 3" xfId="472"/>
    <cellStyle name="Accent1 4" xfId="473"/>
    <cellStyle name="Accent1 4 2" xfId="474"/>
    <cellStyle name="Accent1 4 3" xfId="475"/>
    <cellStyle name="Accent1 5" xfId="476"/>
    <cellStyle name="Accent1 6" xfId="477"/>
    <cellStyle name="Accent1 7" xfId="478"/>
    <cellStyle name="Accent1 8" xfId="479"/>
    <cellStyle name="Accent2 2" xfId="480"/>
    <cellStyle name="Accent2 2 2" xfId="481"/>
    <cellStyle name="Accent2 2 3" xfId="482"/>
    <cellStyle name="Accent2 2 4" xfId="483"/>
    <cellStyle name="Accent2 2_FundsFlow" xfId="484"/>
    <cellStyle name="Accent2 3" xfId="485"/>
    <cellStyle name="Accent2 3 2" xfId="486"/>
    <cellStyle name="Accent2 3 3" xfId="487"/>
    <cellStyle name="Accent2 4" xfId="488"/>
    <cellStyle name="Accent2 4 2" xfId="489"/>
    <cellStyle name="Accent2 4 3" xfId="490"/>
    <cellStyle name="Accent2 5" xfId="491"/>
    <cellStyle name="Accent2 6" xfId="492"/>
    <cellStyle name="Accent2 7" xfId="493"/>
    <cellStyle name="Accent2 8" xfId="494"/>
    <cellStyle name="Accent3 2" xfId="495"/>
    <cellStyle name="Accent3 2 2" xfId="496"/>
    <cellStyle name="Accent3 2 3" xfId="497"/>
    <cellStyle name="Accent3 2 4" xfId="498"/>
    <cellStyle name="Accent3 2_FundsFlow" xfId="499"/>
    <cellStyle name="Accent3 3" xfId="500"/>
    <cellStyle name="Accent3 3 2" xfId="501"/>
    <cellStyle name="Accent3 3 3" xfId="502"/>
    <cellStyle name="Accent3 4" xfId="503"/>
    <cellStyle name="Accent3 4 2" xfId="504"/>
    <cellStyle name="Accent3 4 3" xfId="505"/>
    <cellStyle name="Accent3 5" xfId="506"/>
    <cellStyle name="Accent3 6" xfId="507"/>
    <cellStyle name="Accent3 7" xfId="508"/>
    <cellStyle name="Accent3 8" xfId="509"/>
    <cellStyle name="Accent4 2" xfId="510"/>
    <cellStyle name="Accent4 2 2" xfId="511"/>
    <cellStyle name="Accent4 2 3" xfId="512"/>
    <cellStyle name="Accent4 2 4" xfId="513"/>
    <cellStyle name="Accent4 2_FundsFlow" xfId="514"/>
    <cellStyle name="Accent4 3" xfId="515"/>
    <cellStyle name="Accent4 3 2" xfId="516"/>
    <cellStyle name="Accent4 3 3" xfId="517"/>
    <cellStyle name="Accent4 4" xfId="518"/>
    <cellStyle name="Accent4 4 2" xfId="519"/>
    <cellStyle name="Accent4 4 3" xfId="520"/>
    <cellStyle name="Accent4 5" xfId="521"/>
    <cellStyle name="Accent4 6" xfId="522"/>
    <cellStyle name="Accent4 7" xfId="523"/>
    <cellStyle name="Accent4 8" xfId="524"/>
    <cellStyle name="Accent5 2" xfId="525"/>
    <cellStyle name="Accent5 2 2" xfId="526"/>
    <cellStyle name="Accent5 2 3" xfId="527"/>
    <cellStyle name="Accent5 2 4" xfId="528"/>
    <cellStyle name="Accent5 2_FundsFlow" xfId="529"/>
    <cellStyle name="Accent5 3" xfId="530"/>
    <cellStyle name="Accent5 3 2" xfId="531"/>
    <cellStyle name="Accent5 3 3" xfId="532"/>
    <cellStyle name="Accent5 4" xfId="533"/>
    <cellStyle name="Accent5 4 2" xfId="534"/>
    <cellStyle name="Accent5 4 3" xfId="535"/>
    <cellStyle name="Accent5 5" xfId="536"/>
    <cellStyle name="Accent5 6" xfId="537"/>
    <cellStyle name="Accent5 7" xfId="538"/>
    <cellStyle name="Accent5 8" xfId="539"/>
    <cellStyle name="Accent6 2" xfId="540"/>
    <cellStyle name="Accent6 2 2" xfId="541"/>
    <cellStyle name="Accent6 2 3" xfId="542"/>
    <cellStyle name="Accent6 2 4" xfId="543"/>
    <cellStyle name="Accent6 2_FundsFlow" xfId="544"/>
    <cellStyle name="Accent6 3" xfId="545"/>
    <cellStyle name="Accent6 3 2" xfId="546"/>
    <cellStyle name="Accent6 3 3" xfId="547"/>
    <cellStyle name="Accent6 4" xfId="548"/>
    <cellStyle name="Accent6 4 2" xfId="549"/>
    <cellStyle name="Accent6 4 3" xfId="550"/>
    <cellStyle name="Accent6 5" xfId="551"/>
    <cellStyle name="Accent6 6" xfId="552"/>
    <cellStyle name="Accent6 7" xfId="553"/>
    <cellStyle name="Accent6 8" xfId="554"/>
    <cellStyle name="Assumption" xfId="555"/>
    <cellStyle name="Attend" xfId="556"/>
    <cellStyle name="Bad 2" xfId="557"/>
    <cellStyle name="Bad 2 2" xfId="558"/>
    <cellStyle name="Bad 2 3" xfId="559"/>
    <cellStyle name="Bad 2 4" xfId="560"/>
    <cellStyle name="Bad 2_FundsFlow" xfId="561"/>
    <cellStyle name="Bad 3" xfId="562"/>
    <cellStyle name="Bad 3 2" xfId="563"/>
    <cellStyle name="Bad 3 3" xfId="564"/>
    <cellStyle name="Bad 4" xfId="565"/>
    <cellStyle name="Bad 4 2" xfId="566"/>
    <cellStyle name="Bad 4 3" xfId="567"/>
    <cellStyle name="Bad 5" xfId="568"/>
    <cellStyle name="Bad 6" xfId="569"/>
    <cellStyle name="Bad 7" xfId="570"/>
    <cellStyle name="Bad 8" xfId="571"/>
    <cellStyle name="Buena 2" xfId="572"/>
    <cellStyle name="Calcolo" xfId="573"/>
    <cellStyle name="Calcolo 10" xfId="574"/>
    <cellStyle name="Calcolo 10 2" xfId="575"/>
    <cellStyle name="Calcolo 10 2 2" xfId="576"/>
    <cellStyle name="Calcolo 10 3" xfId="577"/>
    <cellStyle name="Calcolo 11" xfId="578"/>
    <cellStyle name="Calcolo 2" xfId="579"/>
    <cellStyle name="Calcolo 2 10" xfId="580"/>
    <cellStyle name="Calcolo 2 2" xfId="581"/>
    <cellStyle name="Calcolo 2 2 2" xfId="582"/>
    <cellStyle name="Calcolo 2 2 2 2" xfId="583"/>
    <cellStyle name="Calcolo 2 2 2 2 2" xfId="584"/>
    <cellStyle name="Calcolo 2 2 2 2 2 2" xfId="585"/>
    <cellStyle name="Calcolo 2 2 2 2 2 2 2" xfId="586"/>
    <cellStyle name="Calcolo 2 2 2 2 2 3" xfId="587"/>
    <cellStyle name="Calcolo 2 2 2 2 3" xfId="588"/>
    <cellStyle name="Calcolo 2 2 2 2 3 2" xfId="589"/>
    <cellStyle name="Calcolo 2 2 2 2 4" xfId="590"/>
    <cellStyle name="Calcolo 2 2 2 3" xfId="591"/>
    <cellStyle name="Calcolo 2 2 2 3 2" xfId="592"/>
    <cellStyle name="Calcolo 2 2 2 3 2 2" xfId="593"/>
    <cellStyle name="Calcolo 2 2 2 3 2 2 2" xfId="594"/>
    <cellStyle name="Calcolo 2 2 2 3 2 3" xfId="595"/>
    <cellStyle name="Calcolo 2 2 2 3 3" xfId="596"/>
    <cellStyle name="Calcolo 2 2 2 3 3 2" xfId="597"/>
    <cellStyle name="Calcolo 2 2 2 3 4" xfId="598"/>
    <cellStyle name="Calcolo 2 2 2 4" xfId="599"/>
    <cellStyle name="Calcolo 2 2 2 4 2" xfId="600"/>
    <cellStyle name="Calcolo 2 2 2 4 2 2" xfId="601"/>
    <cellStyle name="Calcolo 2 2 2 4 2 2 2" xfId="602"/>
    <cellStyle name="Calcolo 2 2 2 4 2 3" xfId="603"/>
    <cellStyle name="Calcolo 2 2 2 4 3" xfId="604"/>
    <cellStyle name="Calcolo 2 2 2 4 3 2" xfId="605"/>
    <cellStyle name="Calcolo 2 2 2 4 3 2 2" xfId="606"/>
    <cellStyle name="Calcolo 2 2 2 4 3 3" xfId="607"/>
    <cellStyle name="Calcolo 2 2 2 4 4" xfId="608"/>
    <cellStyle name="Calcolo 2 2 2 4 4 2" xfId="609"/>
    <cellStyle name="Calcolo 2 2 2 4 5" xfId="610"/>
    <cellStyle name="Calcolo 2 2 2 5" xfId="611"/>
    <cellStyle name="Calcolo 2 2 2 5 2" xfId="612"/>
    <cellStyle name="Calcolo 2 2 2 5 2 2" xfId="613"/>
    <cellStyle name="Calcolo 2 2 2 5 3" xfId="614"/>
    <cellStyle name="Calcolo 2 2 2 6" xfId="615"/>
    <cellStyle name="Calcolo 2 2 3" xfId="616"/>
    <cellStyle name="Calcolo 2 2 3 2" xfId="617"/>
    <cellStyle name="Calcolo 2 2 3 2 2" xfId="618"/>
    <cellStyle name="Calcolo 2 2 3 2 2 2" xfId="619"/>
    <cellStyle name="Calcolo 2 2 3 2 3" xfId="620"/>
    <cellStyle name="Calcolo 2 2 3 3" xfId="621"/>
    <cellStyle name="Calcolo 2 2 3 3 2" xfId="622"/>
    <cellStyle name="Calcolo 2 2 3 4" xfId="623"/>
    <cellStyle name="Calcolo 2 2 4" xfId="624"/>
    <cellStyle name="Calcolo 2 2 4 2" xfId="625"/>
    <cellStyle name="Calcolo 2 2 4 2 2" xfId="626"/>
    <cellStyle name="Calcolo 2 2 4 2 2 2" xfId="627"/>
    <cellStyle name="Calcolo 2 2 4 2 3" xfId="628"/>
    <cellStyle name="Calcolo 2 2 4 3" xfId="629"/>
    <cellStyle name="Calcolo 2 2 4 3 2" xfId="630"/>
    <cellStyle name="Calcolo 2 2 4 4" xfId="631"/>
    <cellStyle name="Calcolo 2 2 5" xfId="632"/>
    <cellStyle name="Calcolo 2 2 5 2" xfId="633"/>
    <cellStyle name="Calcolo 2 2 5 2 2" xfId="634"/>
    <cellStyle name="Calcolo 2 2 5 2 2 2" xfId="635"/>
    <cellStyle name="Calcolo 2 2 5 2 3" xfId="636"/>
    <cellStyle name="Calcolo 2 2 5 3" xfId="637"/>
    <cellStyle name="Calcolo 2 2 5 3 2" xfId="638"/>
    <cellStyle name="Calcolo 2 2 5 3 2 2" xfId="639"/>
    <cellStyle name="Calcolo 2 2 5 3 3" xfId="640"/>
    <cellStyle name="Calcolo 2 2 5 4" xfId="641"/>
    <cellStyle name="Calcolo 2 2 5 4 2" xfId="642"/>
    <cellStyle name="Calcolo 2 2 5 5" xfId="643"/>
    <cellStyle name="Calcolo 2 2 6" xfId="644"/>
    <cellStyle name="Calcolo 2 2 6 2" xfId="645"/>
    <cellStyle name="Calcolo 2 2 6 2 2" xfId="646"/>
    <cellStyle name="Calcolo 2 2 6 3" xfId="647"/>
    <cellStyle name="Calcolo 2 2 7" xfId="648"/>
    <cellStyle name="Calcolo 2 3" xfId="649"/>
    <cellStyle name="Calcolo 2 3 2" xfId="650"/>
    <cellStyle name="Calcolo 2 3 2 2" xfId="651"/>
    <cellStyle name="Calcolo 2 3 2 2 2" xfId="652"/>
    <cellStyle name="Calcolo 2 3 2 2 2 2" xfId="653"/>
    <cellStyle name="Calcolo 2 3 2 2 2 2 2" xfId="654"/>
    <cellStyle name="Calcolo 2 3 2 2 2 3" xfId="655"/>
    <cellStyle name="Calcolo 2 3 2 2 3" xfId="656"/>
    <cellStyle name="Calcolo 2 3 2 2 3 2" xfId="657"/>
    <cellStyle name="Calcolo 2 3 2 2 4" xfId="658"/>
    <cellStyle name="Calcolo 2 3 2 3" xfId="659"/>
    <cellStyle name="Calcolo 2 3 2 3 2" xfId="660"/>
    <cellStyle name="Calcolo 2 3 2 3 2 2" xfId="661"/>
    <cellStyle name="Calcolo 2 3 2 3 2 2 2" xfId="662"/>
    <cellStyle name="Calcolo 2 3 2 3 2 3" xfId="663"/>
    <cellStyle name="Calcolo 2 3 2 3 3" xfId="664"/>
    <cellStyle name="Calcolo 2 3 2 3 3 2" xfId="665"/>
    <cellStyle name="Calcolo 2 3 2 3 4" xfId="666"/>
    <cellStyle name="Calcolo 2 3 2 4" xfId="667"/>
    <cellStyle name="Calcolo 2 3 2 4 2" xfId="668"/>
    <cellStyle name="Calcolo 2 3 2 4 2 2" xfId="669"/>
    <cellStyle name="Calcolo 2 3 2 4 2 2 2" xfId="670"/>
    <cellStyle name="Calcolo 2 3 2 4 2 3" xfId="671"/>
    <cellStyle name="Calcolo 2 3 2 4 3" xfId="672"/>
    <cellStyle name="Calcolo 2 3 2 4 3 2" xfId="673"/>
    <cellStyle name="Calcolo 2 3 2 4 3 2 2" xfId="674"/>
    <cellStyle name="Calcolo 2 3 2 4 3 3" xfId="675"/>
    <cellStyle name="Calcolo 2 3 2 4 4" xfId="676"/>
    <cellStyle name="Calcolo 2 3 2 4 4 2" xfId="677"/>
    <cellStyle name="Calcolo 2 3 2 4 5" xfId="678"/>
    <cellStyle name="Calcolo 2 3 2 5" xfId="679"/>
    <cellStyle name="Calcolo 2 3 2 5 2" xfId="680"/>
    <cellStyle name="Calcolo 2 3 2 5 2 2" xfId="681"/>
    <cellStyle name="Calcolo 2 3 2 5 3" xfId="682"/>
    <cellStyle name="Calcolo 2 3 2 6" xfId="683"/>
    <cellStyle name="Calcolo 2 3 3" xfId="684"/>
    <cellStyle name="Calcolo 2 3 3 2" xfId="685"/>
    <cellStyle name="Calcolo 2 3 3 2 2" xfId="686"/>
    <cellStyle name="Calcolo 2 3 3 2 2 2" xfId="687"/>
    <cellStyle name="Calcolo 2 3 3 2 3" xfId="688"/>
    <cellStyle name="Calcolo 2 3 3 3" xfId="689"/>
    <cellStyle name="Calcolo 2 3 3 3 2" xfId="690"/>
    <cellStyle name="Calcolo 2 3 3 4" xfId="691"/>
    <cellStyle name="Calcolo 2 3 4" xfId="692"/>
    <cellStyle name="Calcolo 2 3 4 2" xfId="693"/>
    <cellStyle name="Calcolo 2 3 4 2 2" xfId="694"/>
    <cellStyle name="Calcolo 2 3 4 2 2 2" xfId="695"/>
    <cellStyle name="Calcolo 2 3 4 2 3" xfId="696"/>
    <cellStyle name="Calcolo 2 3 4 3" xfId="697"/>
    <cellStyle name="Calcolo 2 3 4 3 2" xfId="698"/>
    <cellStyle name="Calcolo 2 3 4 4" xfId="699"/>
    <cellStyle name="Calcolo 2 3 5" xfId="700"/>
    <cellStyle name="Calcolo 2 3 5 2" xfId="701"/>
    <cellStyle name="Calcolo 2 3 5 2 2" xfId="702"/>
    <cellStyle name="Calcolo 2 3 5 2 2 2" xfId="703"/>
    <cellStyle name="Calcolo 2 3 5 2 3" xfId="704"/>
    <cellStyle name="Calcolo 2 3 5 3" xfId="705"/>
    <cellStyle name="Calcolo 2 3 5 3 2" xfId="706"/>
    <cellStyle name="Calcolo 2 3 5 3 2 2" xfId="707"/>
    <cellStyle name="Calcolo 2 3 5 3 3" xfId="708"/>
    <cellStyle name="Calcolo 2 3 5 4" xfId="709"/>
    <cellStyle name="Calcolo 2 3 5 4 2" xfId="710"/>
    <cellStyle name="Calcolo 2 3 5 5" xfId="711"/>
    <cellStyle name="Calcolo 2 3 6" xfId="712"/>
    <cellStyle name="Calcolo 2 3 6 2" xfId="713"/>
    <cellStyle name="Calcolo 2 3 6 2 2" xfId="714"/>
    <cellStyle name="Calcolo 2 3 6 3" xfId="715"/>
    <cellStyle name="Calcolo 2 3 7" xfId="716"/>
    <cellStyle name="Calcolo 2 4" xfId="717"/>
    <cellStyle name="Calcolo 2 4 2" xfId="718"/>
    <cellStyle name="Calcolo 2 4 2 2" xfId="719"/>
    <cellStyle name="Calcolo 2 4 2 2 2" xfId="720"/>
    <cellStyle name="Calcolo 2 4 2 2 2 2" xfId="721"/>
    <cellStyle name="Calcolo 2 4 2 2 3" xfId="722"/>
    <cellStyle name="Calcolo 2 4 2 3" xfId="723"/>
    <cellStyle name="Calcolo 2 4 2 3 2" xfId="724"/>
    <cellStyle name="Calcolo 2 4 2 4" xfId="725"/>
    <cellStyle name="Calcolo 2 4 3" xfId="726"/>
    <cellStyle name="Calcolo 2 4 3 2" xfId="727"/>
    <cellStyle name="Calcolo 2 4 3 2 2" xfId="728"/>
    <cellStyle name="Calcolo 2 4 3 2 2 2" xfId="729"/>
    <cellStyle name="Calcolo 2 4 3 2 3" xfId="730"/>
    <cellStyle name="Calcolo 2 4 3 3" xfId="731"/>
    <cellStyle name="Calcolo 2 4 3 3 2" xfId="732"/>
    <cellStyle name="Calcolo 2 4 3 4" xfId="733"/>
    <cellStyle name="Calcolo 2 4 4" xfId="734"/>
    <cellStyle name="Calcolo 2 4 4 2" xfId="735"/>
    <cellStyle name="Calcolo 2 4 4 2 2" xfId="736"/>
    <cellStyle name="Calcolo 2 4 4 2 2 2" xfId="737"/>
    <cellStyle name="Calcolo 2 4 4 2 3" xfId="738"/>
    <cellStyle name="Calcolo 2 4 4 3" xfId="739"/>
    <cellStyle name="Calcolo 2 4 4 3 2" xfId="740"/>
    <cellStyle name="Calcolo 2 4 4 3 2 2" xfId="741"/>
    <cellStyle name="Calcolo 2 4 4 3 3" xfId="742"/>
    <cellStyle name="Calcolo 2 4 4 4" xfId="743"/>
    <cellStyle name="Calcolo 2 4 4 4 2" xfId="744"/>
    <cellStyle name="Calcolo 2 4 4 5" xfId="745"/>
    <cellStyle name="Calcolo 2 4 5" xfId="746"/>
    <cellStyle name="Calcolo 2 4 5 2" xfId="747"/>
    <cellStyle name="Calcolo 2 4 5 2 2" xfId="748"/>
    <cellStyle name="Calcolo 2 4 5 3" xfId="749"/>
    <cellStyle name="Calcolo 2 4 6" xfId="750"/>
    <cellStyle name="Calcolo 2 5" xfId="751"/>
    <cellStyle name="Calcolo 2 5 2" xfId="752"/>
    <cellStyle name="Calcolo 2 5 2 2" xfId="753"/>
    <cellStyle name="Calcolo 2 5 2 2 2" xfId="754"/>
    <cellStyle name="Calcolo 2 5 2 2 2 2" xfId="755"/>
    <cellStyle name="Calcolo 2 5 2 2 2 2 2" xfId="756"/>
    <cellStyle name="Calcolo 2 5 2 2 2 3" xfId="757"/>
    <cellStyle name="Calcolo 2 5 2 2 3" xfId="758"/>
    <cellStyle name="Calcolo 2 5 2 2 3 2" xfId="759"/>
    <cellStyle name="Calcolo 2 5 2 2 4" xfId="760"/>
    <cellStyle name="Calcolo 2 5 2 3" xfId="761"/>
    <cellStyle name="Calcolo 2 5 2 3 2" xfId="762"/>
    <cellStyle name="Calcolo 2 5 2 3 2 2" xfId="763"/>
    <cellStyle name="Calcolo 2 5 2 3 2 2 2" xfId="764"/>
    <cellStyle name="Calcolo 2 5 2 3 2 3" xfId="765"/>
    <cellStyle name="Calcolo 2 5 2 3 3" xfId="766"/>
    <cellStyle name="Calcolo 2 5 2 3 3 2" xfId="767"/>
    <cellStyle name="Calcolo 2 5 2 3 4" xfId="768"/>
    <cellStyle name="Calcolo 2 5 2 4" xfId="769"/>
    <cellStyle name="Calcolo 2 5 2 4 2" xfId="770"/>
    <cellStyle name="Calcolo 2 5 2 4 2 2" xfId="771"/>
    <cellStyle name="Calcolo 2 5 2 4 2 2 2" xfId="772"/>
    <cellStyle name="Calcolo 2 5 2 4 2 3" xfId="773"/>
    <cellStyle name="Calcolo 2 5 2 4 3" xfId="774"/>
    <cellStyle name="Calcolo 2 5 2 4 3 2" xfId="775"/>
    <cellStyle name="Calcolo 2 5 2 4 3 2 2" xfId="776"/>
    <cellStyle name="Calcolo 2 5 2 4 3 3" xfId="777"/>
    <cellStyle name="Calcolo 2 5 2 4 4" xfId="778"/>
    <cellStyle name="Calcolo 2 5 2 4 4 2" xfId="779"/>
    <cellStyle name="Calcolo 2 5 2 4 5" xfId="780"/>
    <cellStyle name="Calcolo 2 5 2 5" xfId="781"/>
    <cellStyle name="Calcolo 2 5 2 5 2" xfId="782"/>
    <cellStyle name="Calcolo 2 5 2 5 2 2" xfId="783"/>
    <cellStyle name="Calcolo 2 5 2 5 3" xfId="784"/>
    <cellStyle name="Calcolo 2 5 2 6" xfId="785"/>
    <cellStyle name="Calcolo 2 5 3" xfId="786"/>
    <cellStyle name="Calcolo 2 5 3 2" xfId="787"/>
    <cellStyle name="Calcolo 2 5 3 2 2" xfId="788"/>
    <cellStyle name="Calcolo 2 5 3 2 2 2" xfId="789"/>
    <cellStyle name="Calcolo 2 5 3 2 3" xfId="790"/>
    <cellStyle name="Calcolo 2 5 3 3" xfId="791"/>
    <cellStyle name="Calcolo 2 5 3 3 2" xfId="792"/>
    <cellStyle name="Calcolo 2 5 3 4" xfId="793"/>
    <cellStyle name="Calcolo 2 5 4" xfId="794"/>
    <cellStyle name="Calcolo 2 5 4 2" xfId="795"/>
    <cellStyle name="Calcolo 2 5 4 2 2" xfId="796"/>
    <cellStyle name="Calcolo 2 5 4 2 2 2" xfId="797"/>
    <cellStyle name="Calcolo 2 5 4 2 3" xfId="798"/>
    <cellStyle name="Calcolo 2 5 4 3" xfId="799"/>
    <cellStyle name="Calcolo 2 5 4 3 2" xfId="800"/>
    <cellStyle name="Calcolo 2 5 4 4" xfId="801"/>
    <cellStyle name="Calcolo 2 5 5" xfId="802"/>
    <cellStyle name="Calcolo 2 5 5 2" xfId="803"/>
    <cellStyle name="Calcolo 2 5 5 2 2" xfId="804"/>
    <cellStyle name="Calcolo 2 5 5 2 2 2" xfId="805"/>
    <cellStyle name="Calcolo 2 5 5 2 3" xfId="806"/>
    <cellStyle name="Calcolo 2 5 5 3" xfId="807"/>
    <cellStyle name="Calcolo 2 5 5 3 2" xfId="808"/>
    <cellStyle name="Calcolo 2 5 5 3 2 2" xfId="809"/>
    <cellStyle name="Calcolo 2 5 5 3 3" xfId="810"/>
    <cellStyle name="Calcolo 2 5 5 4" xfId="811"/>
    <cellStyle name="Calcolo 2 5 5 4 2" xfId="812"/>
    <cellStyle name="Calcolo 2 5 5 5" xfId="813"/>
    <cellStyle name="Calcolo 2 5 6" xfId="814"/>
    <cellStyle name="Calcolo 2 5 6 2" xfId="815"/>
    <cellStyle name="Calcolo 2 5 6 2 2" xfId="816"/>
    <cellStyle name="Calcolo 2 5 6 3" xfId="817"/>
    <cellStyle name="Calcolo 2 5 7" xfId="818"/>
    <cellStyle name="Calcolo 2 6" xfId="819"/>
    <cellStyle name="Calcolo 2 6 2" xfId="820"/>
    <cellStyle name="Calcolo 2 6 2 2" xfId="821"/>
    <cellStyle name="Calcolo 2 6 2 2 2" xfId="822"/>
    <cellStyle name="Calcolo 2 6 2 3" xfId="823"/>
    <cellStyle name="Calcolo 2 6 3" xfId="824"/>
    <cellStyle name="Calcolo 2 6 3 2" xfId="825"/>
    <cellStyle name="Calcolo 2 6 4" xfId="826"/>
    <cellStyle name="Calcolo 2 7" xfId="827"/>
    <cellStyle name="Calcolo 2 7 2" xfId="828"/>
    <cellStyle name="Calcolo 2 7 2 2" xfId="829"/>
    <cellStyle name="Calcolo 2 7 2 2 2" xfId="830"/>
    <cellStyle name="Calcolo 2 7 2 3" xfId="831"/>
    <cellStyle name="Calcolo 2 7 3" xfId="832"/>
    <cellStyle name="Calcolo 2 7 3 2" xfId="833"/>
    <cellStyle name="Calcolo 2 7 4" xfId="834"/>
    <cellStyle name="Calcolo 2 8" xfId="835"/>
    <cellStyle name="Calcolo 2 8 2" xfId="836"/>
    <cellStyle name="Calcolo 2 8 2 2" xfId="837"/>
    <cellStyle name="Calcolo 2 8 2 2 2" xfId="838"/>
    <cellStyle name="Calcolo 2 8 2 3" xfId="839"/>
    <cellStyle name="Calcolo 2 8 3" xfId="840"/>
    <cellStyle name="Calcolo 2 8 3 2" xfId="841"/>
    <cellStyle name="Calcolo 2 8 3 2 2" xfId="842"/>
    <cellStyle name="Calcolo 2 8 3 3" xfId="843"/>
    <cellStyle name="Calcolo 2 8 4" xfId="844"/>
    <cellStyle name="Calcolo 2 8 4 2" xfId="845"/>
    <cellStyle name="Calcolo 2 8 5" xfId="846"/>
    <cellStyle name="Calcolo 2 9" xfId="847"/>
    <cellStyle name="Calcolo 2 9 2" xfId="848"/>
    <cellStyle name="Calcolo 2 9 2 2" xfId="849"/>
    <cellStyle name="Calcolo 2 9 3" xfId="850"/>
    <cellStyle name="Calcolo 2_FundsFlow" xfId="851"/>
    <cellStyle name="Calcolo 3" xfId="852"/>
    <cellStyle name="Calcolo 3 2" xfId="853"/>
    <cellStyle name="Calcolo 3 2 2" xfId="854"/>
    <cellStyle name="Calcolo 3 2 2 2" xfId="855"/>
    <cellStyle name="Calcolo 3 2 2 2 2" xfId="856"/>
    <cellStyle name="Calcolo 3 2 2 2 2 2" xfId="857"/>
    <cellStyle name="Calcolo 3 2 2 2 3" xfId="858"/>
    <cellStyle name="Calcolo 3 2 2 3" xfId="859"/>
    <cellStyle name="Calcolo 3 2 2 3 2" xfId="860"/>
    <cellStyle name="Calcolo 3 2 2 4" xfId="861"/>
    <cellStyle name="Calcolo 3 2 3" xfId="862"/>
    <cellStyle name="Calcolo 3 2 3 2" xfId="863"/>
    <cellStyle name="Calcolo 3 2 3 2 2" xfId="864"/>
    <cellStyle name="Calcolo 3 2 3 2 2 2" xfId="865"/>
    <cellStyle name="Calcolo 3 2 3 2 3" xfId="866"/>
    <cellStyle name="Calcolo 3 2 3 3" xfId="867"/>
    <cellStyle name="Calcolo 3 2 3 3 2" xfId="868"/>
    <cellStyle name="Calcolo 3 2 3 4" xfId="869"/>
    <cellStyle name="Calcolo 3 2 4" xfId="870"/>
    <cellStyle name="Calcolo 3 2 4 2" xfId="871"/>
    <cellStyle name="Calcolo 3 2 4 2 2" xfId="872"/>
    <cellStyle name="Calcolo 3 2 4 2 2 2" xfId="873"/>
    <cellStyle name="Calcolo 3 2 4 2 3" xfId="874"/>
    <cellStyle name="Calcolo 3 2 4 3" xfId="875"/>
    <cellStyle name="Calcolo 3 2 4 3 2" xfId="876"/>
    <cellStyle name="Calcolo 3 2 4 3 2 2" xfId="877"/>
    <cellStyle name="Calcolo 3 2 4 3 3" xfId="878"/>
    <cellStyle name="Calcolo 3 2 4 4" xfId="879"/>
    <cellStyle name="Calcolo 3 2 4 4 2" xfId="880"/>
    <cellStyle name="Calcolo 3 2 4 5" xfId="881"/>
    <cellStyle name="Calcolo 3 2 5" xfId="882"/>
    <cellStyle name="Calcolo 3 2 5 2" xfId="883"/>
    <cellStyle name="Calcolo 3 2 5 2 2" xfId="884"/>
    <cellStyle name="Calcolo 3 2 5 3" xfId="885"/>
    <cellStyle name="Calcolo 3 2 6" xfId="886"/>
    <cellStyle name="Calcolo 3 3" xfId="887"/>
    <cellStyle name="Calcolo 3 3 2" xfId="888"/>
    <cellStyle name="Calcolo 3 3 2 2" xfId="889"/>
    <cellStyle name="Calcolo 3 3 2 2 2" xfId="890"/>
    <cellStyle name="Calcolo 3 3 2 3" xfId="891"/>
    <cellStyle name="Calcolo 3 3 3" xfId="892"/>
    <cellStyle name="Calcolo 3 3 3 2" xfId="893"/>
    <cellStyle name="Calcolo 3 3 4" xfId="894"/>
    <cellStyle name="Calcolo 3 4" xfId="895"/>
    <cellStyle name="Calcolo 3 4 2" xfId="896"/>
    <cellStyle name="Calcolo 3 4 2 2" xfId="897"/>
    <cellStyle name="Calcolo 3 4 2 2 2" xfId="898"/>
    <cellStyle name="Calcolo 3 4 2 3" xfId="899"/>
    <cellStyle name="Calcolo 3 4 3" xfId="900"/>
    <cellStyle name="Calcolo 3 4 3 2" xfId="901"/>
    <cellStyle name="Calcolo 3 4 4" xfId="902"/>
    <cellStyle name="Calcolo 3 5" xfId="903"/>
    <cellStyle name="Calcolo 3 5 2" xfId="904"/>
    <cellStyle name="Calcolo 3 5 2 2" xfId="905"/>
    <cellStyle name="Calcolo 3 5 2 2 2" xfId="906"/>
    <cellStyle name="Calcolo 3 5 2 3" xfId="907"/>
    <cellStyle name="Calcolo 3 5 3" xfId="908"/>
    <cellStyle name="Calcolo 3 5 3 2" xfId="909"/>
    <cellStyle name="Calcolo 3 5 3 2 2" xfId="910"/>
    <cellStyle name="Calcolo 3 5 3 3" xfId="911"/>
    <cellStyle name="Calcolo 3 5 4" xfId="912"/>
    <cellStyle name="Calcolo 3 5 4 2" xfId="913"/>
    <cellStyle name="Calcolo 3 5 5" xfId="914"/>
    <cellStyle name="Calcolo 3 6" xfId="915"/>
    <cellStyle name="Calcolo 3 6 2" xfId="916"/>
    <cellStyle name="Calcolo 3 6 2 2" xfId="917"/>
    <cellStyle name="Calcolo 3 6 3" xfId="918"/>
    <cellStyle name="Calcolo 3 7" xfId="919"/>
    <cellStyle name="Calcolo 4" xfId="920"/>
    <cellStyle name="Calcolo 4 2" xfId="921"/>
    <cellStyle name="Calcolo 4 2 2" xfId="922"/>
    <cellStyle name="Calcolo 4 2 2 2" xfId="923"/>
    <cellStyle name="Calcolo 4 2 2 2 2" xfId="924"/>
    <cellStyle name="Calcolo 4 2 2 2 2 2" xfId="925"/>
    <cellStyle name="Calcolo 4 2 2 2 3" xfId="926"/>
    <cellStyle name="Calcolo 4 2 2 3" xfId="927"/>
    <cellStyle name="Calcolo 4 2 2 3 2" xfId="928"/>
    <cellStyle name="Calcolo 4 2 2 4" xfId="929"/>
    <cellStyle name="Calcolo 4 2 3" xfId="930"/>
    <cellStyle name="Calcolo 4 2 3 2" xfId="931"/>
    <cellStyle name="Calcolo 4 2 3 2 2" xfId="932"/>
    <cellStyle name="Calcolo 4 2 3 2 2 2" xfId="933"/>
    <cellStyle name="Calcolo 4 2 3 2 3" xfId="934"/>
    <cellStyle name="Calcolo 4 2 3 3" xfId="935"/>
    <cellStyle name="Calcolo 4 2 3 3 2" xfId="936"/>
    <cellStyle name="Calcolo 4 2 3 4" xfId="937"/>
    <cellStyle name="Calcolo 4 2 4" xfId="938"/>
    <cellStyle name="Calcolo 4 2 4 2" xfId="939"/>
    <cellStyle name="Calcolo 4 2 4 2 2" xfId="940"/>
    <cellStyle name="Calcolo 4 2 4 2 2 2" xfId="941"/>
    <cellStyle name="Calcolo 4 2 4 2 3" xfId="942"/>
    <cellStyle name="Calcolo 4 2 4 3" xfId="943"/>
    <cellStyle name="Calcolo 4 2 4 3 2" xfId="944"/>
    <cellStyle name="Calcolo 4 2 4 3 2 2" xfId="945"/>
    <cellStyle name="Calcolo 4 2 4 3 3" xfId="946"/>
    <cellStyle name="Calcolo 4 2 4 4" xfId="947"/>
    <cellStyle name="Calcolo 4 2 4 4 2" xfId="948"/>
    <cellStyle name="Calcolo 4 2 4 5" xfId="949"/>
    <cellStyle name="Calcolo 4 2 5" xfId="950"/>
    <cellStyle name="Calcolo 4 2 5 2" xfId="951"/>
    <cellStyle name="Calcolo 4 2 5 2 2" xfId="952"/>
    <cellStyle name="Calcolo 4 2 5 3" xfId="953"/>
    <cellStyle name="Calcolo 4 2 6" xfId="954"/>
    <cellStyle name="Calcolo 4 3" xfId="955"/>
    <cellStyle name="Calcolo 4 3 2" xfId="956"/>
    <cellStyle name="Calcolo 4 3 2 2" xfId="957"/>
    <cellStyle name="Calcolo 4 3 2 2 2" xfId="958"/>
    <cellStyle name="Calcolo 4 3 2 3" xfId="959"/>
    <cellStyle name="Calcolo 4 3 3" xfId="960"/>
    <cellStyle name="Calcolo 4 3 3 2" xfId="961"/>
    <cellStyle name="Calcolo 4 3 4" xfId="962"/>
    <cellStyle name="Calcolo 4 4" xfId="963"/>
    <cellStyle name="Calcolo 4 4 2" xfId="964"/>
    <cellStyle name="Calcolo 4 4 2 2" xfId="965"/>
    <cellStyle name="Calcolo 4 4 2 2 2" xfId="966"/>
    <cellStyle name="Calcolo 4 4 2 3" xfId="967"/>
    <cellStyle name="Calcolo 4 4 3" xfId="968"/>
    <cellStyle name="Calcolo 4 4 3 2" xfId="969"/>
    <cellStyle name="Calcolo 4 4 4" xfId="970"/>
    <cellStyle name="Calcolo 4 5" xfId="971"/>
    <cellStyle name="Calcolo 4 5 2" xfId="972"/>
    <cellStyle name="Calcolo 4 5 2 2" xfId="973"/>
    <cellStyle name="Calcolo 4 5 2 2 2" xfId="974"/>
    <cellStyle name="Calcolo 4 5 2 3" xfId="975"/>
    <cellStyle name="Calcolo 4 5 3" xfId="976"/>
    <cellStyle name="Calcolo 4 5 3 2" xfId="977"/>
    <cellStyle name="Calcolo 4 5 3 2 2" xfId="978"/>
    <cellStyle name="Calcolo 4 5 3 3" xfId="979"/>
    <cellStyle name="Calcolo 4 5 4" xfId="980"/>
    <cellStyle name="Calcolo 4 5 4 2" xfId="981"/>
    <cellStyle name="Calcolo 4 5 5" xfId="982"/>
    <cellStyle name="Calcolo 4 6" xfId="983"/>
    <cellStyle name="Calcolo 4 6 2" xfId="984"/>
    <cellStyle name="Calcolo 4 6 2 2" xfId="985"/>
    <cellStyle name="Calcolo 4 6 3" xfId="986"/>
    <cellStyle name="Calcolo 4 7" xfId="987"/>
    <cellStyle name="Calcolo 5" xfId="988"/>
    <cellStyle name="Calcolo 5 2" xfId="989"/>
    <cellStyle name="Calcolo 5 2 2" xfId="990"/>
    <cellStyle name="Calcolo 5 2 2 2" xfId="991"/>
    <cellStyle name="Calcolo 5 2 2 2 2" xfId="992"/>
    <cellStyle name="Calcolo 5 2 2 3" xfId="993"/>
    <cellStyle name="Calcolo 5 2 3" xfId="994"/>
    <cellStyle name="Calcolo 5 2 3 2" xfId="995"/>
    <cellStyle name="Calcolo 5 2 4" xfId="996"/>
    <cellStyle name="Calcolo 5 3" xfId="997"/>
    <cellStyle name="Calcolo 5 3 2" xfId="998"/>
    <cellStyle name="Calcolo 5 3 2 2" xfId="999"/>
    <cellStyle name="Calcolo 5 3 2 2 2" xfId="1000"/>
    <cellStyle name="Calcolo 5 3 2 3" xfId="1001"/>
    <cellStyle name="Calcolo 5 3 3" xfId="1002"/>
    <cellStyle name="Calcolo 5 3 3 2" xfId="1003"/>
    <cellStyle name="Calcolo 5 3 4" xfId="1004"/>
    <cellStyle name="Calcolo 5 4" xfId="1005"/>
    <cellStyle name="Calcolo 5 4 2" xfId="1006"/>
    <cellStyle name="Calcolo 5 4 2 2" xfId="1007"/>
    <cellStyle name="Calcolo 5 4 2 2 2" xfId="1008"/>
    <cellStyle name="Calcolo 5 4 2 3" xfId="1009"/>
    <cellStyle name="Calcolo 5 4 3" xfId="1010"/>
    <cellStyle name="Calcolo 5 4 3 2" xfId="1011"/>
    <cellStyle name="Calcolo 5 4 3 2 2" xfId="1012"/>
    <cellStyle name="Calcolo 5 4 3 3" xfId="1013"/>
    <cellStyle name="Calcolo 5 4 4" xfId="1014"/>
    <cellStyle name="Calcolo 5 4 4 2" xfId="1015"/>
    <cellStyle name="Calcolo 5 4 5" xfId="1016"/>
    <cellStyle name="Calcolo 5 5" xfId="1017"/>
    <cellStyle name="Calcolo 5 5 2" xfId="1018"/>
    <cellStyle name="Calcolo 5 5 2 2" xfId="1019"/>
    <cellStyle name="Calcolo 5 5 3" xfId="1020"/>
    <cellStyle name="Calcolo 5 6" xfId="1021"/>
    <cellStyle name="Calcolo 6" xfId="1022"/>
    <cellStyle name="Calcolo 6 2" xfId="1023"/>
    <cellStyle name="Calcolo 6 2 2" xfId="1024"/>
    <cellStyle name="Calcolo 6 2 2 2" xfId="1025"/>
    <cellStyle name="Calcolo 6 2 2 2 2" xfId="1026"/>
    <cellStyle name="Calcolo 6 2 2 2 2 2" xfId="1027"/>
    <cellStyle name="Calcolo 6 2 2 2 3" xfId="1028"/>
    <cellStyle name="Calcolo 6 2 2 3" xfId="1029"/>
    <cellStyle name="Calcolo 6 2 2 3 2" xfId="1030"/>
    <cellStyle name="Calcolo 6 2 2 4" xfId="1031"/>
    <cellStyle name="Calcolo 6 2 3" xfId="1032"/>
    <cellStyle name="Calcolo 6 2 3 2" xfId="1033"/>
    <cellStyle name="Calcolo 6 2 3 2 2" xfId="1034"/>
    <cellStyle name="Calcolo 6 2 3 2 2 2" xfId="1035"/>
    <cellStyle name="Calcolo 6 2 3 2 3" xfId="1036"/>
    <cellStyle name="Calcolo 6 2 3 3" xfId="1037"/>
    <cellStyle name="Calcolo 6 2 3 3 2" xfId="1038"/>
    <cellStyle name="Calcolo 6 2 3 4" xfId="1039"/>
    <cellStyle name="Calcolo 6 2 4" xfId="1040"/>
    <cellStyle name="Calcolo 6 2 4 2" xfId="1041"/>
    <cellStyle name="Calcolo 6 2 4 2 2" xfId="1042"/>
    <cellStyle name="Calcolo 6 2 4 2 2 2" xfId="1043"/>
    <cellStyle name="Calcolo 6 2 4 2 3" xfId="1044"/>
    <cellStyle name="Calcolo 6 2 4 3" xfId="1045"/>
    <cellStyle name="Calcolo 6 2 4 3 2" xfId="1046"/>
    <cellStyle name="Calcolo 6 2 4 3 2 2" xfId="1047"/>
    <cellStyle name="Calcolo 6 2 4 3 3" xfId="1048"/>
    <cellStyle name="Calcolo 6 2 4 4" xfId="1049"/>
    <cellStyle name="Calcolo 6 2 4 4 2" xfId="1050"/>
    <cellStyle name="Calcolo 6 2 4 5" xfId="1051"/>
    <cellStyle name="Calcolo 6 2 5" xfId="1052"/>
    <cellStyle name="Calcolo 6 2 5 2" xfId="1053"/>
    <cellStyle name="Calcolo 6 2 5 2 2" xfId="1054"/>
    <cellStyle name="Calcolo 6 2 5 3" xfId="1055"/>
    <cellStyle name="Calcolo 6 2 6" xfId="1056"/>
    <cellStyle name="Calcolo 6 3" xfId="1057"/>
    <cellStyle name="Calcolo 6 3 2" xfId="1058"/>
    <cellStyle name="Calcolo 6 3 2 2" xfId="1059"/>
    <cellStyle name="Calcolo 6 3 2 2 2" xfId="1060"/>
    <cellStyle name="Calcolo 6 3 2 3" xfId="1061"/>
    <cellStyle name="Calcolo 6 3 3" xfId="1062"/>
    <cellStyle name="Calcolo 6 3 3 2" xfId="1063"/>
    <cellStyle name="Calcolo 6 3 4" xfId="1064"/>
    <cellStyle name="Calcolo 6 4" xfId="1065"/>
    <cellStyle name="Calcolo 6 4 2" xfId="1066"/>
    <cellStyle name="Calcolo 6 4 2 2" xfId="1067"/>
    <cellStyle name="Calcolo 6 4 2 2 2" xfId="1068"/>
    <cellStyle name="Calcolo 6 4 2 3" xfId="1069"/>
    <cellStyle name="Calcolo 6 4 3" xfId="1070"/>
    <cellStyle name="Calcolo 6 4 3 2" xfId="1071"/>
    <cellStyle name="Calcolo 6 4 4" xfId="1072"/>
    <cellStyle name="Calcolo 6 5" xfId="1073"/>
    <cellStyle name="Calcolo 6 5 2" xfId="1074"/>
    <cellStyle name="Calcolo 6 5 2 2" xfId="1075"/>
    <cellStyle name="Calcolo 6 5 2 2 2" xfId="1076"/>
    <cellStyle name="Calcolo 6 5 2 3" xfId="1077"/>
    <cellStyle name="Calcolo 6 5 3" xfId="1078"/>
    <cellStyle name="Calcolo 6 5 3 2" xfId="1079"/>
    <cellStyle name="Calcolo 6 5 3 2 2" xfId="1080"/>
    <cellStyle name="Calcolo 6 5 3 3" xfId="1081"/>
    <cellStyle name="Calcolo 6 5 4" xfId="1082"/>
    <cellStyle name="Calcolo 6 5 4 2" xfId="1083"/>
    <cellStyle name="Calcolo 6 5 5" xfId="1084"/>
    <cellStyle name="Calcolo 6 6" xfId="1085"/>
    <cellStyle name="Calcolo 6 6 2" xfId="1086"/>
    <cellStyle name="Calcolo 6 6 2 2" xfId="1087"/>
    <cellStyle name="Calcolo 6 6 3" xfId="1088"/>
    <cellStyle name="Calcolo 6 7" xfId="1089"/>
    <cellStyle name="Calcolo 7" xfId="1090"/>
    <cellStyle name="Calcolo 7 2" xfId="1091"/>
    <cellStyle name="Calcolo 7 2 2" xfId="1092"/>
    <cellStyle name="Calcolo 7 2 2 2" xfId="1093"/>
    <cellStyle name="Calcolo 7 2 3" xfId="1094"/>
    <cellStyle name="Calcolo 7 3" xfId="1095"/>
    <cellStyle name="Calcolo 7 3 2" xfId="1096"/>
    <cellStyle name="Calcolo 7 4" xfId="1097"/>
    <cellStyle name="Calcolo 8" xfId="1098"/>
    <cellStyle name="Calcolo 8 2" xfId="1099"/>
    <cellStyle name="Calcolo 8 2 2" xfId="1100"/>
    <cellStyle name="Calcolo 8 2 2 2" xfId="1101"/>
    <cellStyle name="Calcolo 8 2 3" xfId="1102"/>
    <cellStyle name="Calcolo 8 3" xfId="1103"/>
    <cellStyle name="Calcolo 8 3 2" xfId="1104"/>
    <cellStyle name="Calcolo 8 4" xfId="1105"/>
    <cellStyle name="Calcolo 9" xfId="1106"/>
    <cellStyle name="Calcolo 9 2" xfId="1107"/>
    <cellStyle name="Calcolo 9 2 2" xfId="1108"/>
    <cellStyle name="Calcolo 9 2 2 2" xfId="1109"/>
    <cellStyle name="Calcolo 9 2 3" xfId="1110"/>
    <cellStyle name="Calcolo 9 3" xfId="1111"/>
    <cellStyle name="Calcolo 9 3 2" xfId="1112"/>
    <cellStyle name="Calcolo 9 3 2 2" xfId="1113"/>
    <cellStyle name="Calcolo 9 3 3" xfId="1114"/>
    <cellStyle name="Calcolo 9 4" xfId="1115"/>
    <cellStyle name="Calcolo 9 4 2" xfId="1116"/>
    <cellStyle name="Calcolo 9 5" xfId="1117"/>
    <cellStyle name="Calcolo_FundsFlow" xfId="1118"/>
    <cellStyle name="calculated" xfId="1119"/>
    <cellStyle name="Calculation 2" xfId="1120"/>
    <cellStyle name="Calculation 2 2" xfId="1121"/>
    <cellStyle name="Calculation 2 2 2" xfId="1122"/>
    <cellStyle name="Calculation 2 2 2 2" xfId="1123"/>
    <cellStyle name="Calculation 2 2 2 2 2" xfId="1124"/>
    <cellStyle name="Calculation 2 2 2 2 2 2" xfId="1125"/>
    <cellStyle name="Calculation 2 2 2 2 2 2 2" xfId="1126"/>
    <cellStyle name="Calculation 2 2 2 2 2 3" xfId="1127"/>
    <cellStyle name="Calculation 2 2 2 2 3" xfId="1128"/>
    <cellStyle name="Calculation 2 2 2 2 3 2" xfId="1129"/>
    <cellStyle name="Calculation 2 2 2 2 4" xfId="1130"/>
    <cellStyle name="Calculation 2 2 2 3" xfId="1131"/>
    <cellStyle name="Calculation 2 2 2 3 2" xfId="1132"/>
    <cellStyle name="Calculation 2 2 2 3 2 2" xfId="1133"/>
    <cellStyle name="Calculation 2 2 2 3 2 2 2" xfId="1134"/>
    <cellStyle name="Calculation 2 2 2 3 2 3" xfId="1135"/>
    <cellStyle name="Calculation 2 2 2 3 3" xfId="1136"/>
    <cellStyle name="Calculation 2 2 2 3 3 2" xfId="1137"/>
    <cellStyle name="Calculation 2 2 2 3 4" xfId="1138"/>
    <cellStyle name="Calculation 2 2 2 4" xfId="1139"/>
    <cellStyle name="Calculation 2 2 2 4 2" xfId="1140"/>
    <cellStyle name="Calculation 2 2 2 4 2 2" xfId="1141"/>
    <cellStyle name="Calculation 2 2 2 4 2 2 2" xfId="1142"/>
    <cellStyle name="Calculation 2 2 2 4 2 3" xfId="1143"/>
    <cellStyle name="Calculation 2 2 2 4 3" xfId="1144"/>
    <cellStyle name="Calculation 2 2 2 4 3 2" xfId="1145"/>
    <cellStyle name="Calculation 2 2 2 4 3 2 2" xfId="1146"/>
    <cellStyle name="Calculation 2 2 2 4 3 3" xfId="1147"/>
    <cellStyle name="Calculation 2 2 2 4 4" xfId="1148"/>
    <cellStyle name="Calculation 2 2 2 4 4 2" xfId="1149"/>
    <cellStyle name="Calculation 2 2 2 4 5" xfId="1150"/>
    <cellStyle name="Calculation 2 2 2 5" xfId="1151"/>
    <cellStyle name="Calculation 2 2 2 5 2" xfId="1152"/>
    <cellStyle name="Calculation 2 2 2 5 2 2" xfId="1153"/>
    <cellStyle name="Calculation 2 2 2 5 3" xfId="1154"/>
    <cellStyle name="Calculation 2 2 2 6" xfId="1155"/>
    <cellStyle name="Calculation 2 2 3" xfId="1156"/>
    <cellStyle name="Calculation 2 2 3 2" xfId="1157"/>
    <cellStyle name="Calculation 2 2 3 2 2" xfId="1158"/>
    <cellStyle name="Calculation 2 2 3 2 2 2" xfId="1159"/>
    <cellStyle name="Calculation 2 2 3 2 3" xfId="1160"/>
    <cellStyle name="Calculation 2 2 3 3" xfId="1161"/>
    <cellStyle name="Calculation 2 2 3 3 2" xfId="1162"/>
    <cellStyle name="Calculation 2 2 3 4" xfId="1163"/>
    <cellStyle name="Calculation 2 2 4" xfId="1164"/>
    <cellStyle name="Calculation 2 2 4 2" xfId="1165"/>
    <cellStyle name="Calculation 2 2 4 2 2" xfId="1166"/>
    <cellStyle name="Calculation 2 2 4 2 2 2" xfId="1167"/>
    <cellStyle name="Calculation 2 2 4 2 3" xfId="1168"/>
    <cellStyle name="Calculation 2 2 4 3" xfId="1169"/>
    <cellStyle name="Calculation 2 2 4 3 2" xfId="1170"/>
    <cellStyle name="Calculation 2 2 4 4" xfId="1171"/>
    <cellStyle name="Calculation 2 2 5" xfId="1172"/>
    <cellStyle name="Calculation 2 2 5 2" xfId="1173"/>
    <cellStyle name="Calculation 2 2 5 2 2" xfId="1174"/>
    <cellStyle name="Calculation 2 2 5 2 2 2" xfId="1175"/>
    <cellStyle name="Calculation 2 2 5 2 3" xfId="1176"/>
    <cellStyle name="Calculation 2 2 5 3" xfId="1177"/>
    <cellStyle name="Calculation 2 2 5 3 2" xfId="1178"/>
    <cellStyle name="Calculation 2 2 5 3 2 2" xfId="1179"/>
    <cellStyle name="Calculation 2 2 5 3 3" xfId="1180"/>
    <cellStyle name="Calculation 2 2 5 4" xfId="1181"/>
    <cellStyle name="Calculation 2 2 5 4 2" xfId="1182"/>
    <cellStyle name="Calculation 2 2 5 5" xfId="1183"/>
    <cellStyle name="Calculation 2 2 6" xfId="1184"/>
    <cellStyle name="Calculation 2 2 6 2" xfId="1185"/>
    <cellStyle name="Calculation 2 2 6 2 2" xfId="1186"/>
    <cellStyle name="Calculation 2 2 6 3" xfId="1187"/>
    <cellStyle name="Calculation 2 2 7" xfId="1188"/>
    <cellStyle name="Calculation 2 3" xfId="1189"/>
    <cellStyle name="Calculation 2 3 2" xfId="1190"/>
    <cellStyle name="Calculation 2 3 2 2" xfId="1191"/>
    <cellStyle name="Calculation 2 3 2 2 2" xfId="1192"/>
    <cellStyle name="Calculation 2 3 2 2 2 2" xfId="1193"/>
    <cellStyle name="Calculation 2 3 2 2 2 2 2" xfId="1194"/>
    <cellStyle name="Calculation 2 3 2 2 2 3" xfId="1195"/>
    <cellStyle name="Calculation 2 3 2 2 3" xfId="1196"/>
    <cellStyle name="Calculation 2 3 2 2 3 2" xfId="1197"/>
    <cellStyle name="Calculation 2 3 2 2 4" xfId="1198"/>
    <cellStyle name="Calculation 2 3 2 3" xfId="1199"/>
    <cellStyle name="Calculation 2 3 2 3 2" xfId="1200"/>
    <cellStyle name="Calculation 2 3 2 3 2 2" xfId="1201"/>
    <cellStyle name="Calculation 2 3 2 3 2 2 2" xfId="1202"/>
    <cellStyle name="Calculation 2 3 2 3 2 3" xfId="1203"/>
    <cellStyle name="Calculation 2 3 2 3 3" xfId="1204"/>
    <cellStyle name="Calculation 2 3 2 3 3 2" xfId="1205"/>
    <cellStyle name="Calculation 2 3 2 3 4" xfId="1206"/>
    <cellStyle name="Calculation 2 3 2 4" xfId="1207"/>
    <cellStyle name="Calculation 2 3 2 4 2" xfId="1208"/>
    <cellStyle name="Calculation 2 3 2 4 2 2" xfId="1209"/>
    <cellStyle name="Calculation 2 3 2 4 2 2 2" xfId="1210"/>
    <cellStyle name="Calculation 2 3 2 4 2 3" xfId="1211"/>
    <cellStyle name="Calculation 2 3 2 4 3" xfId="1212"/>
    <cellStyle name="Calculation 2 3 2 4 3 2" xfId="1213"/>
    <cellStyle name="Calculation 2 3 2 4 3 2 2" xfId="1214"/>
    <cellStyle name="Calculation 2 3 2 4 3 3" xfId="1215"/>
    <cellStyle name="Calculation 2 3 2 4 4" xfId="1216"/>
    <cellStyle name="Calculation 2 3 2 4 4 2" xfId="1217"/>
    <cellStyle name="Calculation 2 3 2 4 5" xfId="1218"/>
    <cellStyle name="Calculation 2 3 2 5" xfId="1219"/>
    <cellStyle name="Calculation 2 3 2 5 2" xfId="1220"/>
    <cellStyle name="Calculation 2 3 2 5 2 2" xfId="1221"/>
    <cellStyle name="Calculation 2 3 2 5 3" xfId="1222"/>
    <cellStyle name="Calculation 2 3 2 6" xfId="1223"/>
    <cellStyle name="Calculation 2 3 3" xfId="1224"/>
    <cellStyle name="Calculation 2 3 3 2" xfId="1225"/>
    <cellStyle name="Calculation 2 3 3 2 2" xfId="1226"/>
    <cellStyle name="Calculation 2 3 3 2 2 2" xfId="1227"/>
    <cellStyle name="Calculation 2 3 3 2 3" xfId="1228"/>
    <cellStyle name="Calculation 2 3 3 3" xfId="1229"/>
    <cellStyle name="Calculation 2 3 3 3 2" xfId="1230"/>
    <cellStyle name="Calculation 2 3 3 4" xfId="1231"/>
    <cellStyle name="Calculation 2 3 4" xfId="1232"/>
    <cellStyle name="Calculation 2 3 4 2" xfId="1233"/>
    <cellStyle name="Calculation 2 3 4 2 2" xfId="1234"/>
    <cellStyle name="Calculation 2 3 4 2 2 2" xfId="1235"/>
    <cellStyle name="Calculation 2 3 4 2 3" xfId="1236"/>
    <cellStyle name="Calculation 2 3 4 3" xfId="1237"/>
    <cellStyle name="Calculation 2 3 4 3 2" xfId="1238"/>
    <cellStyle name="Calculation 2 3 4 4" xfId="1239"/>
    <cellStyle name="Calculation 2 3 5" xfId="1240"/>
    <cellStyle name="Calculation 2 3 5 2" xfId="1241"/>
    <cellStyle name="Calculation 2 3 5 2 2" xfId="1242"/>
    <cellStyle name="Calculation 2 3 5 2 2 2" xfId="1243"/>
    <cellStyle name="Calculation 2 3 5 2 3" xfId="1244"/>
    <cellStyle name="Calculation 2 3 5 3" xfId="1245"/>
    <cellStyle name="Calculation 2 3 5 3 2" xfId="1246"/>
    <cellStyle name="Calculation 2 3 5 3 2 2" xfId="1247"/>
    <cellStyle name="Calculation 2 3 5 3 3" xfId="1248"/>
    <cellStyle name="Calculation 2 3 5 4" xfId="1249"/>
    <cellStyle name="Calculation 2 3 5 4 2" xfId="1250"/>
    <cellStyle name="Calculation 2 3 5 5" xfId="1251"/>
    <cellStyle name="Calculation 2 3 6" xfId="1252"/>
    <cellStyle name="Calculation 2 3 6 2" xfId="1253"/>
    <cellStyle name="Calculation 2 3 6 2 2" xfId="1254"/>
    <cellStyle name="Calculation 2 3 6 3" xfId="1255"/>
    <cellStyle name="Calculation 2 3 7" xfId="1256"/>
    <cellStyle name="Calculation 2 4" xfId="1257"/>
    <cellStyle name="Calculation 2 4 2" xfId="1258"/>
    <cellStyle name="Calculation 2 4 2 2" xfId="1259"/>
    <cellStyle name="Calculation 2 4 2 2 2" xfId="1260"/>
    <cellStyle name="Calculation 2 4 2 2 2 2" xfId="1261"/>
    <cellStyle name="Calculation 2 4 2 2 2 2 2" xfId="1262"/>
    <cellStyle name="Calculation 2 4 2 2 2 3" xfId="1263"/>
    <cellStyle name="Calculation 2 4 2 2 3" xfId="1264"/>
    <cellStyle name="Calculation 2 4 2 2 3 2" xfId="1265"/>
    <cellStyle name="Calculation 2 4 2 2 4" xfId="1266"/>
    <cellStyle name="Calculation 2 4 2 3" xfId="1267"/>
    <cellStyle name="Calculation 2 4 2 3 2" xfId="1268"/>
    <cellStyle name="Calculation 2 4 2 3 2 2" xfId="1269"/>
    <cellStyle name="Calculation 2 4 2 3 2 2 2" xfId="1270"/>
    <cellStyle name="Calculation 2 4 2 3 2 3" xfId="1271"/>
    <cellStyle name="Calculation 2 4 2 3 3" xfId="1272"/>
    <cellStyle name="Calculation 2 4 2 3 3 2" xfId="1273"/>
    <cellStyle name="Calculation 2 4 2 3 4" xfId="1274"/>
    <cellStyle name="Calculation 2 4 2 4" xfId="1275"/>
    <cellStyle name="Calculation 2 4 2 4 2" xfId="1276"/>
    <cellStyle name="Calculation 2 4 2 4 2 2" xfId="1277"/>
    <cellStyle name="Calculation 2 4 2 4 2 2 2" xfId="1278"/>
    <cellStyle name="Calculation 2 4 2 4 2 3" xfId="1279"/>
    <cellStyle name="Calculation 2 4 2 4 3" xfId="1280"/>
    <cellStyle name="Calculation 2 4 2 4 3 2" xfId="1281"/>
    <cellStyle name="Calculation 2 4 2 4 3 2 2" xfId="1282"/>
    <cellStyle name="Calculation 2 4 2 4 3 3" xfId="1283"/>
    <cellStyle name="Calculation 2 4 2 4 4" xfId="1284"/>
    <cellStyle name="Calculation 2 4 2 4 4 2" xfId="1285"/>
    <cellStyle name="Calculation 2 4 2 4 5" xfId="1286"/>
    <cellStyle name="Calculation 2 4 2 5" xfId="1287"/>
    <cellStyle name="Calculation 2 4 2 5 2" xfId="1288"/>
    <cellStyle name="Calculation 2 4 2 5 2 2" xfId="1289"/>
    <cellStyle name="Calculation 2 4 2 5 3" xfId="1290"/>
    <cellStyle name="Calculation 2 4 2 6" xfId="1291"/>
    <cellStyle name="Calculation 2 4 3" xfId="1292"/>
    <cellStyle name="Calculation 2 4 3 2" xfId="1293"/>
    <cellStyle name="Calculation 2 4 3 2 2" xfId="1294"/>
    <cellStyle name="Calculation 2 4 3 2 2 2" xfId="1295"/>
    <cellStyle name="Calculation 2 4 3 2 3" xfId="1296"/>
    <cellStyle name="Calculation 2 4 3 3" xfId="1297"/>
    <cellStyle name="Calculation 2 4 3 3 2" xfId="1298"/>
    <cellStyle name="Calculation 2 4 3 4" xfId="1299"/>
    <cellStyle name="Calculation 2 4 4" xfId="1300"/>
    <cellStyle name="Calculation 2 4 4 2" xfId="1301"/>
    <cellStyle name="Calculation 2 4 4 2 2" xfId="1302"/>
    <cellStyle name="Calculation 2 4 4 2 2 2" xfId="1303"/>
    <cellStyle name="Calculation 2 4 4 2 3" xfId="1304"/>
    <cellStyle name="Calculation 2 4 4 3" xfId="1305"/>
    <cellStyle name="Calculation 2 4 4 3 2" xfId="1306"/>
    <cellStyle name="Calculation 2 4 4 4" xfId="1307"/>
    <cellStyle name="Calculation 2 4 5" xfId="1308"/>
    <cellStyle name="Calculation 2 4 5 2" xfId="1309"/>
    <cellStyle name="Calculation 2 4 5 2 2" xfId="1310"/>
    <cellStyle name="Calculation 2 4 5 2 2 2" xfId="1311"/>
    <cellStyle name="Calculation 2 4 5 2 3" xfId="1312"/>
    <cellStyle name="Calculation 2 4 5 3" xfId="1313"/>
    <cellStyle name="Calculation 2 4 5 3 2" xfId="1314"/>
    <cellStyle name="Calculation 2 4 5 3 2 2" xfId="1315"/>
    <cellStyle name="Calculation 2 4 5 3 3" xfId="1316"/>
    <cellStyle name="Calculation 2 4 5 4" xfId="1317"/>
    <cellStyle name="Calculation 2 4 5 4 2" xfId="1318"/>
    <cellStyle name="Calculation 2 4 5 5" xfId="1319"/>
    <cellStyle name="Calculation 2 4 6" xfId="1320"/>
    <cellStyle name="Calculation 2 4 6 2" xfId="1321"/>
    <cellStyle name="Calculation 2 4 6 2 2" xfId="1322"/>
    <cellStyle name="Calculation 2 4 6 3" xfId="1323"/>
    <cellStyle name="Calculation 2 4 7" xfId="1324"/>
    <cellStyle name="Calculation 2 5" xfId="1325"/>
    <cellStyle name="Calculation 2 5 2" xfId="1326"/>
    <cellStyle name="Calculation 2 5 2 2" xfId="1327"/>
    <cellStyle name="Calculation 2 5 2 2 2" xfId="1328"/>
    <cellStyle name="Calculation 2 5 2 2 2 2" xfId="1329"/>
    <cellStyle name="Calculation 2 5 2 2 3" xfId="1330"/>
    <cellStyle name="Calculation 2 5 2 3" xfId="1331"/>
    <cellStyle name="Calculation 2 5 2 3 2" xfId="1332"/>
    <cellStyle name="Calculation 2 5 2 4" xfId="1333"/>
    <cellStyle name="Calculation 2 5 3" xfId="1334"/>
    <cellStyle name="Calculation 2 5 3 2" xfId="1335"/>
    <cellStyle name="Calculation 2 5 3 2 2" xfId="1336"/>
    <cellStyle name="Calculation 2 5 3 2 2 2" xfId="1337"/>
    <cellStyle name="Calculation 2 5 3 2 3" xfId="1338"/>
    <cellStyle name="Calculation 2 5 3 3" xfId="1339"/>
    <cellStyle name="Calculation 2 5 3 3 2" xfId="1340"/>
    <cellStyle name="Calculation 2 5 3 4" xfId="1341"/>
    <cellStyle name="Calculation 2 5 4" xfId="1342"/>
    <cellStyle name="Calculation 2 5 4 2" xfId="1343"/>
    <cellStyle name="Calculation 2 5 4 2 2" xfId="1344"/>
    <cellStyle name="Calculation 2 5 4 2 2 2" xfId="1345"/>
    <cellStyle name="Calculation 2 5 4 2 3" xfId="1346"/>
    <cellStyle name="Calculation 2 5 4 3" xfId="1347"/>
    <cellStyle name="Calculation 2 5 4 3 2" xfId="1348"/>
    <cellStyle name="Calculation 2 5 4 3 2 2" xfId="1349"/>
    <cellStyle name="Calculation 2 5 4 3 3" xfId="1350"/>
    <cellStyle name="Calculation 2 5 4 4" xfId="1351"/>
    <cellStyle name="Calculation 2 5 4 4 2" xfId="1352"/>
    <cellStyle name="Calculation 2 5 4 5" xfId="1353"/>
    <cellStyle name="Calculation 2 5 5" xfId="1354"/>
    <cellStyle name="Calculation 2 5 5 2" xfId="1355"/>
    <cellStyle name="Calculation 2 5 5 2 2" xfId="1356"/>
    <cellStyle name="Calculation 2 5 5 3" xfId="1357"/>
    <cellStyle name="Calculation 2 5 6" xfId="1358"/>
    <cellStyle name="Calculation 2 6" xfId="1359"/>
    <cellStyle name="Calculation 2 6 2" xfId="1360"/>
    <cellStyle name="Calculation 2 6 2 2" xfId="1361"/>
    <cellStyle name="Calculation 2 6 2 2 2" xfId="1362"/>
    <cellStyle name="Calculation 2 6 2 2 2 2" xfId="1363"/>
    <cellStyle name="Calculation 2 6 2 2 2 2 2" xfId="1364"/>
    <cellStyle name="Calculation 2 6 2 2 2 3" xfId="1365"/>
    <cellStyle name="Calculation 2 6 2 2 3" xfId="1366"/>
    <cellStyle name="Calculation 2 6 2 2 3 2" xfId="1367"/>
    <cellStyle name="Calculation 2 6 2 2 4" xfId="1368"/>
    <cellStyle name="Calculation 2 6 2 3" xfId="1369"/>
    <cellStyle name="Calculation 2 6 2 3 2" xfId="1370"/>
    <cellStyle name="Calculation 2 6 2 3 2 2" xfId="1371"/>
    <cellStyle name="Calculation 2 6 2 3 2 2 2" xfId="1372"/>
    <cellStyle name="Calculation 2 6 2 3 2 3" xfId="1373"/>
    <cellStyle name="Calculation 2 6 2 3 3" xfId="1374"/>
    <cellStyle name="Calculation 2 6 2 3 3 2" xfId="1375"/>
    <cellStyle name="Calculation 2 6 2 3 4" xfId="1376"/>
    <cellStyle name="Calculation 2 6 2 4" xfId="1377"/>
    <cellStyle name="Calculation 2 6 2 4 2" xfId="1378"/>
    <cellStyle name="Calculation 2 6 2 4 2 2" xfId="1379"/>
    <cellStyle name="Calculation 2 6 2 4 2 2 2" xfId="1380"/>
    <cellStyle name="Calculation 2 6 2 4 2 3" xfId="1381"/>
    <cellStyle name="Calculation 2 6 2 4 3" xfId="1382"/>
    <cellStyle name="Calculation 2 6 2 4 3 2" xfId="1383"/>
    <cellStyle name="Calculation 2 6 2 4 3 2 2" xfId="1384"/>
    <cellStyle name="Calculation 2 6 2 4 3 3" xfId="1385"/>
    <cellStyle name="Calculation 2 6 2 4 4" xfId="1386"/>
    <cellStyle name="Calculation 2 6 2 4 4 2" xfId="1387"/>
    <cellStyle name="Calculation 2 6 2 4 5" xfId="1388"/>
    <cellStyle name="Calculation 2 6 2 5" xfId="1389"/>
    <cellStyle name="Calculation 2 6 2 5 2" xfId="1390"/>
    <cellStyle name="Calculation 2 6 2 5 2 2" xfId="1391"/>
    <cellStyle name="Calculation 2 6 2 5 3" xfId="1392"/>
    <cellStyle name="Calculation 2 6 2 6" xfId="1393"/>
    <cellStyle name="Calculation 2 6 3" xfId="1394"/>
    <cellStyle name="Calculation 2 6 3 2" xfId="1395"/>
    <cellStyle name="Calculation 2 6 3 2 2" xfId="1396"/>
    <cellStyle name="Calculation 2 6 3 2 2 2" xfId="1397"/>
    <cellStyle name="Calculation 2 6 3 2 3" xfId="1398"/>
    <cellStyle name="Calculation 2 6 3 3" xfId="1399"/>
    <cellStyle name="Calculation 2 6 3 3 2" xfId="1400"/>
    <cellStyle name="Calculation 2 6 3 4" xfId="1401"/>
    <cellStyle name="Calculation 2 6 4" xfId="1402"/>
    <cellStyle name="Calculation 2 6 4 2" xfId="1403"/>
    <cellStyle name="Calculation 2 6 4 2 2" xfId="1404"/>
    <cellStyle name="Calculation 2 6 4 2 2 2" xfId="1405"/>
    <cellStyle name="Calculation 2 6 4 2 3" xfId="1406"/>
    <cellStyle name="Calculation 2 6 4 3" xfId="1407"/>
    <cellStyle name="Calculation 2 6 4 3 2" xfId="1408"/>
    <cellStyle name="Calculation 2 6 4 4" xfId="1409"/>
    <cellStyle name="Calculation 2 6 5" xfId="1410"/>
    <cellStyle name="Calculation 2 6 5 2" xfId="1411"/>
    <cellStyle name="Calculation 2 6 5 2 2" xfId="1412"/>
    <cellStyle name="Calculation 2 6 5 2 2 2" xfId="1413"/>
    <cellStyle name="Calculation 2 6 5 2 3" xfId="1414"/>
    <cellStyle name="Calculation 2 6 5 3" xfId="1415"/>
    <cellStyle name="Calculation 2 6 5 3 2" xfId="1416"/>
    <cellStyle name="Calculation 2 6 5 3 2 2" xfId="1417"/>
    <cellStyle name="Calculation 2 6 5 3 3" xfId="1418"/>
    <cellStyle name="Calculation 2 6 5 4" xfId="1419"/>
    <cellStyle name="Calculation 2 6 5 4 2" xfId="1420"/>
    <cellStyle name="Calculation 2 6 5 5" xfId="1421"/>
    <cellStyle name="Calculation 2 6 6" xfId="1422"/>
    <cellStyle name="Calculation 2 6 6 2" xfId="1423"/>
    <cellStyle name="Calculation 2 6 6 2 2" xfId="1424"/>
    <cellStyle name="Calculation 2 6 6 3" xfId="1425"/>
    <cellStyle name="Calculation 2 6 7" xfId="1426"/>
    <cellStyle name="Calculation 2 7" xfId="1427"/>
    <cellStyle name="Calculation 2 8" xfId="1428"/>
    <cellStyle name="Calculation 2 8 2" xfId="1429"/>
    <cellStyle name="Calculation 2 8 2 2" xfId="1430"/>
    <cellStyle name="Calculation 2 8 3" xfId="1431"/>
    <cellStyle name="Calculation 2 9" xfId="1432"/>
    <cellStyle name="Calculation 2_FundsFlow" xfId="1433"/>
    <cellStyle name="Calculation 3" xfId="1434"/>
    <cellStyle name="Calculation 3 10" xfId="1435"/>
    <cellStyle name="Calculation 3 11" xfId="1436"/>
    <cellStyle name="Calculation 3 11 2" xfId="1437"/>
    <cellStyle name="Calculation 3 11 2 2" xfId="1438"/>
    <cellStyle name="Calculation 3 11 3" xfId="1439"/>
    <cellStyle name="Calculation 3 2" xfId="1440"/>
    <cellStyle name="Calculation 3 2 2" xfId="1441"/>
    <cellStyle name="Calculation 3 2 2 2" xfId="1442"/>
    <cellStyle name="Calculation 3 2 2 2 2" xfId="1443"/>
    <cellStyle name="Calculation 3 2 2 2 2 2" xfId="1444"/>
    <cellStyle name="Calculation 3 2 2 2 2 2 2" xfId="1445"/>
    <cellStyle name="Calculation 3 2 2 2 2 3" xfId="1446"/>
    <cellStyle name="Calculation 3 2 2 2 3" xfId="1447"/>
    <cellStyle name="Calculation 3 2 2 2 3 2" xfId="1448"/>
    <cellStyle name="Calculation 3 2 2 2 4" xfId="1449"/>
    <cellStyle name="Calculation 3 2 2 3" xfId="1450"/>
    <cellStyle name="Calculation 3 2 2 3 2" xfId="1451"/>
    <cellStyle name="Calculation 3 2 2 3 2 2" xfId="1452"/>
    <cellStyle name="Calculation 3 2 2 3 2 2 2" xfId="1453"/>
    <cellStyle name="Calculation 3 2 2 3 2 3" xfId="1454"/>
    <cellStyle name="Calculation 3 2 2 3 3" xfId="1455"/>
    <cellStyle name="Calculation 3 2 2 3 3 2" xfId="1456"/>
    <cellStyle name="Calculation 3 2 2 3 4" xfId="1457"/>
    <cellStyle name="Calculation 3 2 2 4" xfId="1458"/>
    <cellStyle name="Calculation 3 2 2 4 2" xfId="1459"/>
    <cellStyle name="Calculation 3 2 2 4 2 2" xfId="1460"/>
    <cellStyle name="Calculation 3 2 2 4 2 2 2" xfId="1461"/>
    <cellStyle name="Calculation 3 2 2 4 2 3" xfId="1462"/>
    <cellStyle name="Calculation 3 2 2 4 3" xfId="1463"/>
    <cellStyle name="Calculation 3 2 2 4 3 2" xfId="1464"/>
    <cellStyle name="Calculation 3 2 2 4 3 2 2" xfId="1465"/>
    <cellStyle name="Calculation 3 2 2 4 3 3" xfId="1466"/>
    <cellStyle name="Calculation 3 2 2 4 4" xfId="1467"/>
    <cellStyle name="Calculation 3 2 2 4 4 2" xfId="1468"/>
    <cellStyle name="Calculation 3 2 2 4 5" xfId="1469"/>
    <cellStyle name="Calculation 3 2 2 5" xfId="1470"/>
    <cellStyle name="Calculation 3 2 2 5 2" xfId="1471"/>
    <cellStyle name="Calculation 3 2 2 5 2 2" xfId="1472"/>
    <cellStyle name="Calculation 3 2 2 5 3" xfId="1473"/>
    <cellStyle name="Calculation 3 2 2 6" xfId="1474"/>
    <cellStyle name="Calculation 3 2 3" xfId="1475"/>
    <cellStyle name="Calculation 3 2 3 2" xfId="1476"/>
    <cellStyle name="Calculation 3 2 3 2 2" xfId="1477"/>
    <cellStyle name="Calculation 3 2 3 2 2 2" xfId="1478"/>
    <cellStyle name="Calculation 3 2 3 2 3" xfId="1479"/>
    <cellStyle name="Calculation 3 2 3 3" xfId="1480"/>
    <cellStyle name="Calculation 3 2 3 3 2" xfId="1481"/>
    <cellStyle name="Calculation 3 2 3 4" xfId="1482"/>
    <cellStyle name="Calculation 3 2 4" xfId="1483"/>
    <cellStyle name="Calculation 3 2 4 2" xfId="1484"/>
    <cellStyle name="Calculation 3 2 4 2 2" xfId="1485"/>
    <cellStyle name="Calculation 3 2 4 2 2 2" xfId="1486"/>
    <cellStyle name="Calculation 3 2 4 2 3" xfId="1487"/>
    <cellStyle name="Calculation 3 2 4 3" xfId="1488"/>
    <cellStyle name="Calculation 3 2 4 3 2" xfId="1489"/>
    <cellStyle name="Calculation 3 2 4 4" xfId="1490"/>
    <cellStyle name="Calculation 3 2 5" xfId="1491"/>
    <cellStyle name="Calculation 3 2 5 2" xfId="1492"/>
    <cellStyle name="Calculation 3 2 5 2 2" xfId="1493"/>
    <cellStyle name="Calculation 3 2 5 2 2 2" xfId="1494"/>
    <cellStyle name="Calculation 3 2 5 2 3" xfId="1495"/>
    <cellStyle name="Calculation 3 2 5 3" xfId="1496"/>
    <cellStyle name="Calculation 3 2 5 3 2" xfId="1497"/>
    <cellStyle name="Calculation 3 2 5 3 2 2" xfId="1498"/>
    <cellStyle name="Calculation 3 2 5 3 3" xfId="1499"/>
    <cellStyle name="Calculation 3 2 5 4" xfId="1500"/>
    <cellStyle name="Calculation 3 2 5 4 2" xfId="1501"/>
    <cellStyle name="Calculation 3 2 5 5" xfId="1502"/>
    <cellStyle name="Calculation 3 2 6" xfId="1503"/>
    <cellStyle name="Calculation 3 2 6 2" xfId="1504"/>
    <cellStyle name="Calculation 3 2 6 2 2" xfId="1505"/>
    <cellStyle name="Calculation 3 2 6 3" xfId="1506"/>
    <cellStyle name="Calculation 3 2 7" xfId="1507"/>
    <cellStyle name="Calculation 3 3" xfId="1508"/>
    <cellStyle name="Calculation 3 3 2" xfId="1509"/>
    <cellStyle name="Calculation 3 3 2 2" xfId="1510"/>
    <cellStyle name="Calculation 3 3 2 2 2" xfId="1511"/>
    <cellStyle name="Calculation 3 3 2 2 2 2" xfId="1512"/>
    <cellStyle name="Calculation 3 3 2 2 2 2 2" xfId="1513"/>
    <cellStyle name="Calculation 3 3 2 2 2 3" xfId="1514"/>
    <cellStyle name="Calculation 3 3 2 2 3" xfId="1515"/>
    <cellStyle name="Calculation 3 3 2 2 3 2" xfId="1516"/>
    <cellStyle name="Calculation 3 3 2 2 4" xfId="1517"/>
    <cellStyle name="Calculation 3 3 2 3" xfId="1518"/>
    <cellStyle name="Calculation 3 3 2 3 2" xfId="1519"/>
    <cellStyle name="Calculation 3 3 2 3 2 2" xfId="1520"/>
    <cellStyle name="Calculation 3 3 2 3 2 2 2" xfId="1521"/>
    <cellStyle name="Calculation 3 3 2 3 2 3" xfId="1522"/>
    <cellStyle name="Calculation 3 3 2 3 3" xfId="1523"/>
    <cellStyle name="Calculation 3 3 2 3 3 2" xfId="1524"/>
    <cellStyle name="Calculation 3 3 2 3 4" xfId="1525"/>
    <cellStyle name="Calculation 3 3 2 4" xfId="1526"/>
    <cellStyle name="Calculation 3 3 2 4 2" xfId="1527"/>
    <cellStyle name="Calculation 3 3 2 4 2 2" xfId="1528"/>
    <cellStyle name="Calculation 3 3 2 4 2 2 2" xfId="1529"/>
    <cellStyle name="Calculation 3 3 2 4 2 3" xfId="1530"/>
    <cellStyle name="Calculation 3 3 2 4 3" xfId="1531"/>
    <cellStyle name="Calculation 3 3 2 4 3 2" xfId="1532"/>
    <cellStyle name="Calculation 3 3 2 4 3 2 2" xfId="1533"/>
    <cellStyle name="Calculation 3 3 2 4 3 3" xfId="1534"/>
    <cellStyle name="Calculation 3 3 2 4 4" xfId="1535"/>
    <cellStyle name="Calculation 3 3 2 4 4 2" xfId="1536"/>
    <cellStyle name="Calculation 3 3 2 4 5" xfId="1537"/>
    <cellStyle name="Calculation 3 3 2 5" xfId="1538"/>
    <cellStyle name="Calculation 3 3 2 5 2" xfId="1539"/>
    <cellStyle name="Calculation 3 3 2 5 2 2" xfId="1540"/>
    <cellStyle name="Calculation 3 3 2 5 3" xfId="1541"/>
    <cellStyle name="Calculation 3 3 2 6" xfId="1542"/>
    <cellStyle name="Calculation 3 3 3" xfId="1543"/>
    <cellStyle name="Calculation 3 3 3 2" xfId="1544"/>
    <cellStyle name="Calculation 3 3 3 2 2" xfId="1545"/>
    <cellStyle name="Calculation 3 3 3 2 2 2" xfId="1546"/>
    <cellStyle name="Calculation 3 3 3 2 3" xfId="1547"/>
    <cellStyle name="Calculation 3 3 3 3" xfId="1548"/>
    <cellStyle name="Calculation 3 3 3 3 2" xfId="1549"/>
    <cellStyle name="Calculation 3 3 3 4" xfId="1550"/>
    <cellStyle name="Calculation 3 3 4" xfId="1551"/>
    <cellStyle name="Calculation 3 3 4 2" xfId="1552"/>
    <cellStyle name="Calculation 3 3 4 2 2" xfId="1553"/>
    <cellStyle name="Calculation 3 3 4 2 2 2" xfId="1554"/>
    <cellStyle name="Calculation 3 3 4 2 3" xfId="1555"/>
    <cellStyle name="Calculation 3 3 4 3" xfId="1556"/>
    <cellStyle name="Calculation 3 3 4 3 2" xfId="1557"/>
    <cellStyle name="Calculation 3 3 4 4" xfId="1558"/>
    <cellStyle name="Calculation 3 3 5" xfId="1559"/>
    <cellStyle name="Calculation 3 3 5 2" xfId="1560"/>
    <cellStyle name="Calculation 3 3 5 2 2" xfId="1561"/>
    <cellStyle name="Calculation 3 3 5 2 2 2" xfId="1562"/>
    <cellStyle name="Calculation 3 3 5 2 3" xfId="1563"/>
    <cellStyle name="Calculation 3 3 5 3" xfId="1564"/>
    <cellStyle name="Calculation 3 3 5 3 2" xfId="1565"/>
    <cellStyle name="Calculation 3 3 5 3 2 2" xfId="1566"/>
    <cellStyle name="Calculation 3 3 5 3 3" xfId="1567"/>
    <cellStyle name="Calculation 3 3 5 4" xfId="1568"/>
    <cellStyle name="Calculation 3 3 5 4 2" xfId="1569"/>
    <cellStyle name="Calculation 3 3 5 5" xfId="1570"/>
    <cellStyle name="Calculation 3 3 6" xfId="1571"/>
    <cellStyle name="Calculation 3 3 6 2" xfId="1572"/>
    <cellStyle name="Calculation 3 3 6 2 2" xfId="1573"/>
    <cellStyle name="Calculation 3 3 6 3" xfId="1574"/>
    <cellStyle name="Calculation 3 3 7" xfId="1575"/>
    <cellStyle name="Calculation 3 4" xfId="1576"/>
    <cellStyle name="Calculation 3 4 2" xfId="1577"/>
    <cellStyle name="Calculation 3 4 2 2" xfId="1578"/>
    <cellStyle name="Calculation 3 4 2 2 2" xfId="1579"/>
    <cellStyle name="Calculation 3 4 2 2 2 2" xfId="1580"/>
    <cellStyle name="Calculation 3 4 2 2 3" xfId="1581"/>
    <cellStyle name="Calculation 3 4 2 3" xfId="1582"/>
    <cellStyle name="Calculation 3 4 2 3 2" xfId="1583"/>
    <cellStyle name="Calculation 3 4 2 4" xfId="1584"/>
    <cellStyle name="Calculation 3 4 3" xfId="1585"/>
    <cellStyle name="Calculation 3 4 3 2" xfId="1586"/>
    <cellStyle name="Calculation 3 4 3 2 2" xfId="1587"/>
    <cellStyle name="Calculation 3 4 3 2 2 2" xfId="1588"/>
    <cellStyle name="Calculation 3 4 3 2 3" xfId="1589"/>
    <cellStyle name="Calculation 3 4 3 3" xfId="1590"/>
    <cellStyle name="Calculation 3 4 3 3 2" xfId="1591"/>
    <cellStyle name="Calculation 3 4 3 4" xfId="1592"/>
    <cellStyle name="Calculation 3 4 4" xfId="1593"/>
    <cellStyle name="Calculation 3 4 4 2" xfId="1594"/>
    <cellStyle name="Calculation 3 4 4 2 2" xfId="1595"/>
    <cellStyle name="Calculation 3 4 4 2 2 2" xfId="1596"/>
    <cellStyle name="Calculation 3 4 4 2 3" xfId="1597"/>
    <cellStyle name="Calculation 3 4 4 3" xfId="1598"/>
    <cellStyle name="Calculation 3 4 4 3 2" xfId="1599"/>
    <cellStyle name="Calculation 3 4 4 3 2 2" xfId="1600"/>
    <cellStyle name="Calculation 3 4 4 3 3" xfId="1601"/>
    <cellStyle name="Calculation 3 4 4 4" xfId="1602"/>
    <cellStyle name="Calculation 3 4 4 4 2" xfId="1603"/>
    <cellStyle name="Calculation 3 4 4 5" xfId="1604"/>
    <cellStyle name="Calculation 3 4 5" xfId="1605"/>
    <cellStyle name="Calculation 3 4 5 2" xfId="1606"/>
    <cellStyle name="Calculation 3 4 5 2 2" xfId="1607"/>
    <cellStyle name="Calculation 3 4 5 3" xfId="1608"/>
    <cellStyle name="Calculation 3 4 6" xfId="1609"/>
    <cellStyle name="Calculation 3 5" xfId="1610"/>
    <cellStyle name="Calculation 3 5 2" xfId="1611"/>
    <cellStyle name="Calculation 3 5 2 2" xfId="1612"/>
    <cellStyle name="Calculation 3 5 2 2 2" xfId="1613"/>
    <cellStyle name="Calculation 3 5 2 2 2 2" xfId="1614"/>
    <cellStyle name="Calculation 3 5 2 2 2 2 2" xfId="1615"/>
    <cellStyle name="Calculation 3 5 2 2 2 3" xfId="1616"/>
    <cellStyle name="Calculation 3 5 2 2 3" xfId="1617"/>
    <cellStyle name="Calculation 3 5 2 2 3 2" xfId="1618"/>
    <cellStyle name="Calculation 3 5 2 2 4" xfId="1619"/>
    <cellStyle name="Calculation 3 5 2 3" xfId="1620"/>
    <cellStyle name="Calculation 3 5 2 3 2" xfId="1621"/>
    <cellStyle name="Calculation 3 5 2 3 2 2" xfId="1622"/>
    <cellStyle name="Calculation 3 5 2 3 2 2 2" xfId="1623"/>
    <cellStyle name="Calculation 3 5 2 3 2 3" xfId="1624"/>
    <cellStyle name="Calculation 3 5 2 3 3" xfId="1625"/>
    <cellStyle name="Calculation 3 5 2 3 3 2" xfId="1626"/>
    <cellStyle name="Calculation 3 5 2 3 4" xfId="1627"/>
    <cellStyle name="Calculation 3 5 2 4" xfId="1628"/>
    <cellStyle name="Calculation 3 5 2 4 2" xfId="1629"/>
    <cellStyle name="Calculation 3 5 2 4 2 2" xfId="1630"/>
    <cellStyle name="Calculation 3 5 2 4 2 2 2" xfId="1631"/>
    <cellStyle name="Calculation 3 5 2 4 2 3" xfId="1632"/>
    <cellStyle name="Calculation 3 5 2 4 3" xfId="1633"/>
    <cellStyle name="Calculation 3 5 2 4 3 2" xfId="1634"/>
    <cellStyle name="Calculation 3 5 2 4 3 2 2" xfId="1635"/>
    <cellStyle name="Calculation 3 5 2 4 3 3" xfId="1636"/>
    <cellStyle name="Calculation 3 5 2 4 4" xfId="1637"/>
    <cellStyle name="Calculation 3 5 2 4 4 2" xfId="1638"/>
    <cellStyle name="Calculation 3 5 2 4 5" xfId="1639"/>
    <cellStyle name="Calculation 3 5 2 5" xfId="1640"/>
    <cellStyle name="Calculation 3 5 2 5 2" xfId="1641"/>
    <cellStyle name="Calculation 3 5 2 5 2 2" xfId="1642"/>
    <cellStyle name="Calculation 3 5 2 5 3" xfId="1643"/>
    <cellStyle name="Calculation 3 5 2 6" xfId="1644"/>
    <cellStyle name="Calculation 3 5 3" xfId="1645"/>
    <cellStyle name="Calculation 3 5 3 2" xfId="1646"/>
    <cellStyle name="Calculation 3 5 3 2 2" xfId="1647"/>
    <cellStyle name="Calculation 3 5 3 2 2 2" xfId="1648"/>
    <cellStyle name="Calculation 3 5 3 2 3" xfId="1649"/>
    <cellStyle name="Calculation 3 5 3 3" xfId="1650"/>
    <cellStyle name="Calculation 3 5 3 3 2" xfId="1651"/>
    <cellStyle name="Calculation 3 5 3 4" xfId="1652"/>
    <cellStyle name="Calculation 3 5 4" xfId="1653"/>
    <cellStyle name="Calculation 3 5 4 2" xfId="1654"/>
    <cellStyle name="Calculation 3 5 4 2 2" xfId="1655"/>
    <cellStyle name="Calculation 3 5 4 2 2 2" xfId="1656"/>
    <cellStyle name="Calculation 3 5 4 2 3" xfId="1657"/>
    <cellStyle name="Calculation 3 5 4 3" xfId="1658"/>
    <cellStyle name="Calculation 3 5 4 3 2" xfId="1659"/>
    <cellStyle name="Calculation 3 5 4 4" xfId="1660"/>
    <cellStyle name="Calculation 3 5 5" xfId="1661"/>
    <cellStyle name="Calculation 3 5 5 2" xfId="1662"/>
    <cellStyle name="Calculation 3 5 5 2 2" xfId="1663"/>
    <cellStyle name="Calculation 3 5 5 2 2 2" xfId="1664"/>
    <cellStyle name="Calculation 3 5 5 2 3" xfId="1665"/>
    <cellStyle name="Calculation 3 5 5 3" xfId="1666"/>
    <cellStyle name="Calculation 3 5 5 3 2" xfId="1667"/>
    <cellStyle name="Calculation 3 5 5 3 2 2" xfId="1668"/>
    <cellStyle name="Calculation 3 5 5 3 3" xfId="1669"/>
    <cellStyle name="Calculation 3 5 5 4" xfId="1670"/>
    <cellStyle name="Calculation 3 5 5 4 2" xfId="1671"/>
    <cellStyle name="Calculation 3 5 5 5" xfId="1672"/>
    <cellStyle name="Calculation 3 5 6" xfId="1673"/>
    <cellStyle name="Calculation 3 5 6 2" xfId="1674"/>
    <cellStyle name="Calculation 3 5 6 2 2" xfId="1675"/>
    <cellStyle name="Calculation 3 5 6 3" xfId="1676"/>
    <cellStyle name="Calculation 3 5 7" xfId="1677"/>
    <cellStyle name="Calculation 3 6" xfId="1678"/>
    <cellStyle name="Calculation 3 6 2" xfId="1679"/>
    <cellStyle name="Calculation 3 6 2 2" xfId="1680"/>
    <cellStyle name="Calculation 3 6 2 2 2" xfId="1681"/>
    <cellStyle name="Calculation 3 6 2 3" xfId="1682"/>
    <cellStyle name="Calculation 3 6 3" xfId="1683"/>
    <cellStyle name="Calculation 3 6 3 2" xfId="1684"/>
    <cellStyle name="Calculation 3 6 3 2 2" xfId="1685"/>
    <cellStyle name="Calculation 3 6 3 3" xfId="1686"/>
    <cellStyle name="Calculation 3 6 4" xfId="1687"/>
    <cellStyle name="Calculation 3 6 4 2" xfId="1688"/>
    <cellStyle name="Calculation 3 6 5" xfId="1689"/>
    <cellStyle name="Calculation 3 6 5 2" xfId="1690"/>
    <cellStyle name="Calculation 3 6 6" xfId="1691"/>
    <cellStyle name="Calculation 3 7" xfId="1692"/>
    <cellStyle name="Calculation 3 7 2" xfId="1693"/>
    <cellStyle name="Calculation 3 7 2 2" xfId="1694"/>
    <cellStyle name="Calculation 3 7 2 2 2" xfId="1695"/>
    <cellStyle name="Calculation 3 7 2 3" xfId="1696"/>
    <cellStyle name="Calculation 3 7 3" xfId="1697"/>
    <cellStyle name="Calculation 3 7 3 2" xfId="1698"/>
    <cellStyle name="Calculation 3 7 4" xfId="1699"/>
    <cellStyle name="Calculation 3 8" xfId="1700"/>
    <cellStyle name="Calculation 3 8 2" xfId="1701"/>
    <cellStyle name="Calculation 3 8 2 2" xfId="1702"/>
    <cellStyle name="Calculation 3 8 2 2 2" xfId="1703"/>
    <cellStyle name="Calculation 3 8 2 3" xfId="1704"/>
    <cellStyle name="Calculation 3 8 3" xfId="1705"/>
    <cellStyle name="Calculation 3 8 3 2" xfId="1706"/>
    <cellStyle name="Calculation 3 8 4" xfId="1707"/>
    <cellStyle name="Calculation 3 9" xfId="1708"/>
    <cellStyle name="Calculation 3 9 2" xfId="1709"/>
    <cellStyle name="Calculation 3 9 2 2" xfId="1710"/>
    <cellStyle name="Calculation 3 9 2 2 2" xfId="1711"/>
    <cellStyle name="Calculation 3 9 2 3" xfId="1712"/>
    <cellStyle name="Calculation 3 9 3" xfId="1713"/>
    <cellStyle name="Calculation 3 9 3 2" xfId="1714"/>
    <cellStyle name="Calculation 3 9 3 2 2" xfId="1715"/>
    <cellStyle name="Calculation 3 9 3 3" xfId="1716"/>
    <cellStyle name="Calculation 3 9 4" xfId="1717"/>
    <cellStyle name="Calculation 3 9 4 2" xfId="1718"/>
    <cellStyle name="Calculation 3 9 5" xfId="1719"/>
    <cellStyle name="Calculation 3_FundsFlow" xfId="1720"/>
    <cellStyle name="Calculation 4" xfId="1721"/>
    <cellStyle name="Calculation 4 10" xfId="1722"/>
    <cellStyle name="Calculation 4 2" xfId="1723"/>
    <cellStyle name="Calculation 4 2 2" xfId="1724"/>
    <cellStyle name="Calculation 4 2 2 2" xfId="1725"/>
    <cellStyle name="Calculation 4 2 2 2 2" xfId="1726"/>
    <cellStyle name="Calculation 4 2 2 2 2 2" xfId="1727"/>
    <cellStyle name="Calculation 4 2 2 2 2 2 2" xfId="1728"/>
    <cellStyle name="Calculation 4 2 2 2 2 3" xfId="1729"/>
    <cellStyle name="Calculation 4 2 2 2 3" xfId="1730"/>
    <cellStyle name="Calculation 4 2 2 2 3 2" xfId="1731"/>
    <cellStyle name="Calculation 4 2 2 2 4" xfId="1732"/>
    <cellStyle name="Calculation 4 2 2 3" xfId="1733"/>
    <cellStyle name="Calculation 4 2 2 3 2" xfId="1734"/>
    <cellStyle name="Calculation 4 2 2 3 2 2" xfId="1735"/>
    <cellStyle name="Calculation 4 2 2 3 2 2 2" xfId="1736"/>
    <cellStyle name="Calculation 4 2 2 3 2 3" xfId="1737"/>
    <cellStyle name="Calculation 4 2 2 3 3" xfId="1738"/>
    <cellStyle name="Calculation 4 2 2 3 3 2" xfId="1739"/>
    <cellStyle name="Calculation 4 2 2 3 4" xfId="1740"/>
    <cellStyle name="Calculation 4 2 2 4" xfId="1741"/>
    <cellStyle name="Calculation 4 2 2 4 2" xfId="1742"/>
    <cellStyle name="Calculation 4 2 2 4 2 2" xfId="1743"/>
    <cellStyle name="Calculation 4 2 2 4 2 2 2" xfId="1744"/>
    <cellStyle name="Calculation 4 2 2 4 2 3" xfId="1745"/>
    <cellStyle name="Calculation 4 2 2 4 3" xfId="1746"/>
    <cellStyle name="Calculation 4 2 2 4 3 2" xfId="1747"/>
    <cellStyle name="Calculation 4 2 2 4 3 2 2" xfId="1748"/>
    <cellStyle name="Calculation 4 2 2 4 3 3" xfId="1749"/>
    <cellStyle name="Calculation 4 2 2 4 4" xfId="1750"/>
    <cellStyle name="Calculation 4 2 2 4 4 2" xfId="1751"/>
    <cellStyle name="Calculation 4 2 2 4 5" xfId="1752"/>
    <cellStyle name="Calculation 4 2 2 5" xfId="1753"/>
    <cellStyle name="Calculation 4 2 2 5 2" xfId="1754"/>
    <cellStyle name="Calculation 4 2 2 5 2 2" xfId="1755"/>
    <cellStyle name="Calculation 4 2 2 5 3" xfId="1756"/>
    <cellStyle name="Calculation 4 2 2 6" xfId="1757"/>
    <cellStyle name="Calculation 4 2 3" xfId="1758"/>
    <cellStyle name="Calculation 4 2 3 2" xfId="1759"/>
    <cellStyle name="Calculation 4 2 3 2 2" xfId="1760"/>
    <cellStyle name="Calculation 4 2 3 2 2 2" xfId="1761"/>
    <cellStyle name="Calculation 4 2 3 2 3" xfId="1762"/>
    <cellStyle name="Calculation 4 2 3 3" xfId="1763"/>
    <cellStyle name="Calculation 4 2 3 3 2" xfId="1764"/>
    <cellStyle name="Calculation 4 2 3 4" xfId="1765"/>
    <cellStyle name="Calculation 4 2 4" xfId="1766"/>
    <cellStyle name="Calculation 4 2 4 2" xfId="1767"/>
    <cellStyle name="Calculation 4 2 4 2 2" xfId="1768"/>
    <cellStyle name="Calculation 4 2 4 2 2 2" xfId="1769"/>
    <cellStyle name="Calculation 4 2 4 2 3" xfId="1770"/>
    <cellStyle name="Calculation 4 2 4 3" xfId="1771"/>
    <cellStyle name="Calculation 4 2 4 3 2" xfId="1772"/>
    <cellStyle name="Calculation 4 2 4 4" xfId="1773"/>
    <cellStyle name="Calculation 4 2 5" xfId="1774"/>
    <cellStyle name="Calculation 4 2 5 2" xfId="1775"/>
    <cellStyle name="Calculation 4 2 5 2 2" xfId="1776"/>
    <cellStyle name="Calculation 4 2 5 2 2 2" xfId="1777"/>
    <cellStyle name="Calculation 4 2 5 2 3" xfId="1778"/>
    <cellStyle name="Calculation 4 2 5 3" xfId="1779"/>
    <cellStyle name="Calculation 4 2 5 3 2" xfId="1780"/>
    <cellStyle name="Calculation 4 2 5 3 2 2" xfId="1781"/>
    <cellStyle name="Calculation 4 2 5 3 3" xfId="1782"/>
    <cellStyle name="Calculation 4 2 5 4" xfId="1783"/>
    <cellStyle name="Calculation 4 2 5 4 2" xfId="1784"/>
    <cellStyle name="Calculation 4 2 5 5" xfId="1785"/>
    <cellStyle name="Calculation 4 2 6" xfId="1786"/>
    <cellStyle name="Calculation 4 2 6 2" xfId="1787"/>
    <cellStyle name="Calculation 4 2 6 2 2" xfId="1788"/>
    <cellStyle name="Calculation 4 2 6 3" xfId="1789"/>
    <cellStyle name="Calculation 4 2 7" xfId="1790"/>
    <cellStyle name="Calculation 4 3" xfId="1791"/>
    <cellStyle name="Calculation 4 3 2" xfId="1792"/>
    <cellStyle name="Calculation 4 3 2 2" xfId="1793"/>
    <cellStyle name="Calculation 4 3 2 2 2" xfId="1794"/>
    <cellStyle name="Calculation 4 3 2 2 2 2" xfId="1795"/>
    <cellStyle name="Calculation 4 3 2 2 2 2 2" xfId="1796"/>
    <cellStyle name="Calculation 4 3 2 2 2 3" xfId="1797"/>
    <cellStyle name="Calculation 4 3 2 2 3" xfId="1798"/>
    <cellStyle name="Calculation 4 3 2 2 3 2" xfId="1799"/>
    <cellStyle name="Calculation 4 3 2 2 4" xfId="1800"/>
    <cellStyle name="Calculation 4 3 2 3" xfId="1801"/>
    <cellStyle name="Calculation 4 3 2 3 2" xfId="1802"/>
    <cellStyle name="Calculation 4 3 2 3 2 2" xfId="1803"/>
    <cellStyle name="Calculation 4 3 2 3 2 2 2" xfId="1804"/>
    <cellStyle name="Calculation 4 3 2 3 2 3" xfId="1805"/>
    <cellStyle name="Calculation 4 3 2 3 3" xfId="1806"/>
    <cellStyle name="Calculation 4 3 2 3 3 2" xfId="1807"/>
    <cellStyle name="Calculation 4 3 2 3 4" xfId="1808"/>
    <cellStyle name="Calculation 4 3 2 4" xfId="1809"/>
    <cellStyle name="Calculation 4 3 2 4 2" xfId="1810"/>
    <cellStyle name="Calculation 4 3 2 4 2 2" xfId="1811"/>
    <cellStyle name="Calculation 4 3 2 4 2 2 2" xfId="1812"/>
    <cellStyle name="Calculation 4 3 2 4 2 3" xfId="1813"/>
    <cellStyle name="Calculation 4 3 2 4 3" xfId="1814"/>
    <cellStyle name="Calculation 4 3 2 4 3 2" xfId="1815"/>
    <cellStyle name="Calculation 4 3 2 4 3 2 2" xfId="1816"/>
    <cellStyle name="Calculation 4 3 2 4 3 3" xfId="1817"/>
    <cellStyle name="Calculation 4 3 2 4 4" xfId="1818"/>
    <cellStyle name="Calculation 4 3 2 4 4 2" xfId="1819"/>
    <cellStyle name="Calculation 4 3 2 4 5" xfId="1820"/>
    <cellStyle name="Calculation 4 3 2 5" xfId="1821"/>
    <cellStyle name="Calculation 4 3 2 5 2" xfId="1822"/>
    <cellStyle name="Calculation 4 3 2 5 2 2" xfId="1823"/>
    <cellStyle name="Calculation 4 3 2 5 3" xfId="1824"/>
    <cellStyle name="Calculation 4 3 2 6" xfId="1825"/>
    <cellStyle name="Calculation 4 3 3" xfId="1826"/>
    <cellStyle name="Calculation 4 3 3 2" xfId="1827"/>
    <cellStyle name="Calculation 4 3 3 2 2" xfId="1828"/>
    <cellStyle name="Calculation 4 3 3 2 2 2" xfId="1829"/>
    <cellStyle name="Calculation 4 3 3 2 3" xfId="1830"/>
    <cellStyle name="Calculation 4 3 3 3" xfId="1831"/>
    <cellStyle name="Calculation 4 3 3 3 2" xfId="1832"/>
    <cellStyle name="Calculation 4 3 3 4" xfId="1833"/>
    <cellStyle name="Calculation 4 3 4" xfId="1834"/>
    <cellStyle name="Calculation 4 3 4 2" xfId="1835"/>
    <cellStyle name="Calculation 4 3 4 2 2" xfId="1836"/>
    <cellStyle name="Calculation 4 3 4 2 2 2" xfId="1837"/>
    <cellStyle name="Calculation 4 3 4 2 3" xfId="1838"/>
    <cellStyle name="Calculation 4 3 4 3" xfId="1839"/>
    <cellStyle name="Calculation 4 3 4 3 2" xfId="1840"/>
    <cellStyle name="Calculation 4 3 4 4" xfId="1841"/>
    <cellStyle name="Calculation 4 3 5" xfId="1842"/>
    <cellStyle name="Calculation 4 3 5 2" xfId="1843"/>
    <cellStyle name="Calculation 4 3 5 2 2" xfId="1844"/>
    <cellStyle name="Calculation 4 3 5 2 2 2" xfId="1845"/>
    <cellStyle name="Calculation 4 3 5 2 3" xfId="1846"/>
    <cellStyle name="Calculation 4 3 5 3" xfId="1847"/>
    <cellStyle name="Calculation 4 3 5 3 2" xfId="1848"/>
    <cellStyle name="Calculation 4 3 5 3 2 2" xfId="1849"/>
    <cellStyle name="Calculation 4 3 5 3 3" xfId="1850"/>
    <cellStyle name="Calculation 4 3 5 4" xfId="1851"/>
    <cellStyle name="Calculation 4 3 5 4 2" xfId="1852"/>
    <cellStyle name="Calculation 4 3 5 5" xfId="1853"/>
    <cellStyle name="Calculation 4 3 6" xfId="1854"/>
    <cellStyle name="Calculation 4 3 6 2" xfId="1855"/>
    <cellStyle name="Calculation 4 3 6 2 2" xfId="1856"/>
    <cellStyle name="Calculation 4 3 6 3" xfId="1857"/>
    <cellStyle name="Calculation 4 3 7" xfId="1858"/>
    <cellStyle name="Calculation 4 4" xfId="1859"/>
    <cellStyle name="Calculation 4 4 2" xfId="1860"/>
    <cellStyle name="Calculation 4 4 2 2" xfId="1861"/>
    <cellStyle name="Calculation 4 4 2 2 2" xfId="1862"/>
    <cellStyle name="Calculation 4 4 2 2 2 2" xfId="1863"/>
    <cellStyle name="Calculation 4 4 2 2 3" xfId="1864"/>
    <cellStyle name="Calculation 4 4 2 3" xfId="1865"/>
    <cellStyle name="Calculation 4 4 2 3 2" xfId="1866"/>
    <cellStyle name="Calculation 4 4 2 4" xfId="1867"/>
    <cellStyle name="Calculation 4 4 3" xfId="1868"/>
    <cellStyle name="Calculation 4 4 3 2" xfId="1869"/>
    <cellStyle name="Calculation 4 4 3 2 2" xfId="1870"/>
    <cellStyle name="Calculation 4 4 3 2 2 2" xfId="1871"/>
    <cellStyle name="Calculation 4 4 3 2 3" xfId="1872"/>
    <cellStyle name="Calculation 4 4 3 3" xfId="1873"/>
    <cellStyle name="Calculation 4 4 3 3 2" xfId="1874"/>
    <cellStyle name="Calculation 4 4 3 4" xfId="1875"/>
    <cellStyle name="Calculation 4 4 4" xfId="1876"/>
    <cellStyle name="Calculation 4 4 4 2" xfId="1877"/>
    <cellStyle name="Calculation 4 4 4 2 2" xfId="1878"/>
    <cellStyle name="Calculation 4 4 4 2 2 2" xfId="1879"/>
    <cellStyle name="Calculation 4 4 4 2 3" xfId="1880"/>
    <cellStyle name="Calculation 4 4 4 3" xfId="1881"/>
    <cellStyle name="Calculation 4 4 4 3 2" xfId="1882"/>
    <cellStyle name="Calculation 4 4 4 3 2 2" xfId="1883"/>
    <cellStyle name="Calculation 4 4 4 3 3" xfId="1884"/>
    <cellStyle name="Calculation 4 4 4 4" xfId="1885"/>
    <cellStyle name="Calculation 4 4 4 4 2" xfId="1886"/>
    <cellStyle name="Calculation 4 4 4 5" xfId="1887"/>
    <cellStyle name="Calculation 4 4 5" xfId="1888"/>
    <cellStyle name="Calculation 4 4 5 2" xfId="1889"/>
    <cellStyle name="Calculation 4 4 5 2 2" xfId="1890"/>
    <cellStyle name="Calculation 4 4 5 3" xfId="1891"/>
    <cellStyle name="Calculation 4 4 6" xfId="1892"/>
    <cellStyle name="Calculation 4 5" xfId="1893"/>
    <cellStyle name="Calculation 4 5 2" xfId="1894"/>
    <cellStyle name="Calculation 4 5 2 2" xfId="1895"/>
    <cellStyle name="Calculation 4 5 2 2 2" xfId="1896"/>
    <cellStyle name="Calculation 4 5 2 2 2 2" xfId="1897"/>
    <cellStyle name="Calculation 4 5 2 2 2 2 2" xfId="1898"/>
    <cellStyle name="Calculation 4 5 2 2 2 3" xfId="1899"/>
    <cellStyle name="Calculation 4 5 2 2 3" xfId="1900"/>
    <cellStyle name="Calculation 4 5 2 2 3 2" xfId="1901"/>
    <cellStyle name="Calculation 4 5 2 2 4" xfId="1902"/>
    <cellStyle name="Calculation 4 5 2 3" xfId="1903"/>
    <cellStyle name="Calculation 4 5 2 3 2" xfId="1904"/>
    <cellStyle name="Calculation 4 5 2 3 2 2" xfId="1905"/>
    <cellStyle name="Calculation 4 5 2 3 2 2 2" xfId="1906"/>
    <cellStyle name="Calculation 4 5 2 3 2 3" xfId="1907"/>
    <cellStyle name="Calculation 4 5 2 3 3" xfId="1908"/>
    <cellStyle name="Calculation 4 5 2 3 3 2" xfId="1909"/>
    <cellStyle name="Calculation 4 5 2 3 4" xfId="1910"/>
    <cellStyle name="Calculation 4 5 2 4" xfId="1911"/>
    <cellStyle name="Calculation 4 5 2 4 2" xfId="1912"/>
    <cellStyle name="Calculation 4 5 2 4 2 2" xfId="1913"/>
    <cellStyle name="Calculation 4 5 2 4 2 2 2" xfId="1914"/>
    <cellStyle name="Calculation 4 5 2 4 2 3" xfId="1915"/>
    <cellStyle name="Calculation 4 5 2 4 3" xfId="1916"/>
    <cellStyle name="Calculation 4 5 2 4 3 2" xfId="1917"/>
    <cellStyle name="Calculation 4 5 2 4 3 2 2" xfId="1918"/>
    <cellStyle name="Calculation 4 5 2 4 3 3" xfId="1919"/>
    <cellStyle name="Calculation 4 5 2 4 4" xfId="1920"/>
    <cellStyle name="Calculation 4 5 2 4 4 2" xfId="1921"/>
    <cellStyle name="Calculation 4 5 2 4 5" xfId="1922"/>
    <cellStyle name="Calculation 4 5 2 5" xfId="1923"/>
    <cellStyle name="Calculation 4 5 2 5 2" xfId="1924"/>
    <cellStyle name="Calculation 4 5 2 5 2 2" xfId="1925"/>
    <cellStyle name="Calculation 4 5 2 5 3" xfId="1926"/>
    <cellStyle name="Calculation 4 5 2 6" xfId="1927"/>
    <cellStyle name="Calculation 4 5 3" xfId="1928"/>
    <cellStyle name="Calculation 4 5 3 2" xfId="1929"/>
    <cellStyle name="Calculation 4 5 3 2 2" xfId="1930"/>
    <cellStyle name="Calculation 4 5 3 2 2 2" xfId="1931"/>
    <cellStyle name="Calculation 4 5 3 2 3" xfId="1932"/>
    <cellStyle name="Calculation 4 5 3 3" xfId="1933"/>
    <cellStyle name="Calculation 4 5 3 3 2" xfId="1934"/>
    <cellStyle name="Calculation 4 5 3 4" xfId="1935"/>
    <cellStyle name="Calculation 4 5 4" xfId="1936"/>
    <cellStyle name="Calculation 4 5 4 2" xfId="1937"/>
    <cellStyle name="Calculation 4 5 4 2 2" xfId="1938"/>
    <cellStyle name="Calculation 4 5 4 2 2 2" xfId="1939"/>
    <cellStyle name="Calculation 4 5 4 2 3" xfId="1940"/>
    <cellStyle name="Calculation 4 5 4 3" xfId="1941"/>
    <cellStyle name="Calculation 4 5 4 3 2" xfId="1942"/>
    <cellStyle name="Calculation 4 5 4 4" xfId="1943"/>
    <cellStyle name="Calculation 4 5 5" xfId="1944"/>
    <cellStyle name="Calculation 4 5 5 2" xfId="1945"/>
    <cellStyle name="Calculation 4 5 5 2 2" xfId="1946"/>
    <cellStyle name="Calculation 4 5 5 2 2 2" xfId="1947"/>
    <cellStyle name="Calculation 4 5 5 2 3" xfId="1948"/>
    <cellStyle name="Calculation 4 5 5 3" xfId="1949"/>
    <cellStyle name="Calculation 4 5 5 3 2" xfId="1950"/>
    <cellStyle name="Calculation 4 5 5 3 2 2" xfId="1951"/>
    <cellStyle name="Calculation 4 5 5 3 3" xfId="1952"/>
    <cellStyle name="Calculation 4 5 5 4" xfId="1953"/>
    <cellStyle name="Calculation 4 5 5 4 2" xfId="1954"/>
    <cellStyle name="Calculation 4 5 5 5" xfId="1955"/>
    <cellStyle name="Calculation 4 5 6" xfId="1956"/>
    <cellStyle name="Calculation 4 5 6 2" xfId="1957"/>
    <cellStyle name="Calculation 4 5 6 2 2" xfId="1958"/>
    <cellStyle name="Calculation 4 5 6 3" xfId="1959"/>
    <cellStyle name="Calculation 4 5 7" xfId="1960"/>
    <cellStyle name="Calculation 4 6" xfId="1961"/>
    <cellStyle name="Calculation 4 6 2" xfId="1962"/>
    <cellStyle name="Calculation 4 6 2 2" xfId="1963"/>
    <cellStyle name="Calculation 4 6 2 2 2" xfId="1964"/>
    <cellStyle name="Calculation 4 6 2 3" xfId="1965"/>
    <cellStyle name="Calculation 4 6 3" xfId="1966"/>
    <cellStyle name="Calculation 4 6 3 2" xfId="1967"/>
    <cellStyle name="Calculation 4 6 4" xfId="1968"/>
    <cellStyle name="Calculation 4 7" xfId="1969"/>
    <cellStyle name="Calculation 4 7 2" xfId="1970"/>
    <cellStyle name="Calculation 4 7 2 2" xfId="1971"/>
    <cellStyle name="Calculation 4 7 2 2 2" xfId="1972"/>
    <cellStyle name="Calculation 4 7 2 3" xfId="1973"/>
    <cellStyle name="Calculation 4 7 3" xfId="1974"/>
    <cellStyle name="Calculation 4 7 3 2" xfId="1975"/>
    <cellStyle name="Calculation 4 7 4" xfId="1976"/>
    <cellStyle name="Calculation 4 8" xfId="1977"/>
    <cellStyle name="Calculation 4 8 2" xfId="1978"/>
    <cellStyle name="Calculation 4 8 2 2" xfId="1979"/>
    <cellStyle name="Calculation 4 8 2 2 2" xfId="1980"/>
    <cellStyle name="Calculation 4 8 2 3" xfId="1981"/>
    <cellStyle name="Calculation 4 8 3" xfId="1982"/>
    <cellStyle name="Calculation 4 8 3 2" xfId="1983"/>
    <cellStyle name="Calculation 4 8 3 2 2" xfId="1984"/>
    <cellStyle name="Calculation 4 8 3 3" xfId="1985"/>
    <cellStyle name="Calculation 4 8 4" xfId="1986"/>
    <cellStyle name="Calculation 4 8 4 2" xfId="1987"/>
    <cellStyle name="Calculation 4 8 5" xfId="1988"/>
    <cellStyle name="Calculation 4 9" xfId="1989"/>
    <cellStyle name="Calculation 4 9 2" xfId="1990"/>
    <cellStyle name="Calculation 4 9 2 2" xfId="1991"/>
    <cellStyle name="Calculation 4 9 3" xfId="1992"/>
    <cellStyle name="Calculation 4_FundsFlow" xfId="1993"/>
    <cellStyle name="Calculation 5" xfId="1994"/>
    <cellStyle name="Calculation 5 10" xfId="1995"/>
    <cellStyle name="Calculation 5 2" xfId="1996"/>
    <cellStyle name="Calculation 5 2 2" xfId="1997"/>
    <cellStyle name="Calculation 5 2 2 2" xfId="1998"/>
    <cellStyle name="Calculation 5 2 2 2 2" xfId="1999"/>
    <cellStyle name="Calculation 5 2 2 2 2 2" xfId="2000"/>
    <cellStyle name="Calculation 5 2 2 2 2 2 2" xfId="2001"/>
    <cellStyle name="Calculation 5 2 2 2 2 3" xfId="2002"/>
    <cellStyle name="Calculation 5 2 2 2 3" xfId="2003"/>
    <cellStyle name="Calculation 5 2 2 2 3 2" xfId="2004"/>
    <cellStyle name="Calculation 5 2 2 2 4" xfId="2005"/>
    <cellStyle name="Calculation 5 2 2 3" xfId="2006"/>
    <cellStyle name="Calculation 5 2 2 3 2" xfId="2007"/>
    <cellStyle name="Calculation 5 2 2 3 2 2" xfId="2008"/>
    <cellStyle name="Calculation 5 2 2 3 2 2 2" xfId="2009"/>
    <cellStyle name="Calculation 5 2 2 3 2 3" xfId="2010"/>
    <cellStyle name="Calculation 5 2 2 3 3" xfId="2011"/>
    <cellStyle name="Calculation 5 2 2 3 3 2" xfId="2012"/>
    <cellStyle name="Calculation 5 2 2 3 4" xfId="2013"/>
    <cellStyle name="Calculation 5 2 2 4" xfId="2014"/>
    <cellStyle name="Calculation 5 2 2 4 2" xfId="2015"/>
    <cellStyle name="Calculation 5 2 2 4 2 2" xfId="2016"/>
    <cellStyle name="Calculation 5 2 2 4 2 2 2" xfId="2017"/>
    <cellStyle name="Calculation 5 2 2 4 2 3" xfId="2018"/>
    <cellStyle name="Calculation 5 2 2 4 3" xfId="2019"/>
    <cellStyle name="Calculation 5 2 2 4 3 2" xfId="2020"/>
    <cellStyle name="Calculation 5 2 2 4 3 2 2" xfId="2021"/>
    <cellStyle name="Calculation 5 2 2 4 3 3" xfId="2022"/>
    <cellStyle name="Calculation 5 2 2 4 4" xfId="2023"/>
    <cellStyle name="Calculation 5 2 2 4 4 2" xfId="2024"/>
    <cellStyle name="Calculation 5 2 2 4 5" xfId="2025"/>
    <cellStyle name="Calculation 5 2 2 5" xfId="2026"/>
    <cellStyle name="Calculation 5 2 2 5 2" xfId="2027"/>
    <cellStyle name="Calculation 5 2 2 5 2 2" xfId="2028"/>
    <cellStyle name="Calculation 5 2 2 5 3" xfId="2029"/>
    <cellStyle name="Calculation 5 2 2 6" xfId="2030"/>
    <cellStyle name="Calculation 5 2 3" xfId="2031"/>
    <cellStyle name="Calculation 5 2 3 2" xfId="2032"/>
    <cellStyle name="Calculation 5 2 3 2 2" xfId="2033"/>
    <cellStyle name="Calculation 5 2 3 2 2 2" xfId="2034"/>
    <cellStyle name="Calculation 5 2 3 2 3" xfId="2035"/>
    <cellStyle name="Calculation 5 2 3 3" xfId="2036"/>
    <cellStyle name="Calculation 5 2 3 3 2" xfId="2037"/>
    <cellStyle name="Calculation 5 2 3 4" xfId="2038"/>
    <cellStyle name="Calculation 5 2 4" xfId="2039"/>
    <cellStyle name="Calculation 5 2 4 2" xfId="2040"/>
    <cellStyle name="Calculation 5 2 4 2 2" xfId="2041"/>
    <cellStyle name="Calculation 5 2 4 2 2 2" xfId="2042"/>
    <cellStyle name="Calculation 5 2 4 2 3" xfId="2043"/>
    <cellStyle name="Calculation 5 2 4 3" xfId="2044"/>
    <cellStyle name="Calculation 5 2 4 3 2" xfId="2045"/>
    <cellStyle name="Calculation 5 2 4 4" xfId="2046"/>
    <cellStyle name="Calculation 5 2 5" xfId="2047"/>
    <cellStyle name="Calculation 5 2 5 2" xfId="2048"/>
    <cellStyle name="Calculation 5 2 5 2 2" xfId="2049"/>
    <cellStyle name="Calculation 5 2 5 2 2 2" xfId="2050"/>
    <cellStyle name="Calculation 5 2 5 2 3" xfId="2051"/>
    <cellStyle name="Calculation 5 2 5 3" xfId="2052"/>
    <cellStyle name="Calculation 5 2 5 3 2" xfId="2053"/>
    <cellStyle name="Calculation 5 2 5 3 2 2" xfId="2054"/>
    <cellStyle name="Calculation 5 2 5 3 3" xfId="2055"/>
    <cellStyle name="Calculation 5 2 5 4" xfId="2056"/>
    <cellStyle name="Calculation 5 2 5 4 2" xfId="2057"/>
    <cellStyle name="Calculation 5 2 5 5" xfId="2058"/>
    <cellStyle name="Calculation 5 2 6" xfId="2059"/>
    <cellStyle name="Calculation 5 2 6 2" xfId="2060"/>
    <cellStyle name="Calculation 5 2 6 2 2" xfId="2061"/>
    <cellStyle name="Calculation 5 2 6 3" xfId="2062"/>
    <cellStyle name="Calculation 5 2 7" xfId="2063"/>
    <cellStyle name="Calculation 5 3" xfId="2064"/>
    <cellStyle name="Calculation 5 3 2" xfId="2065"/>
    <cellStyle name="Calculation 5 3 2 2" xfId="2066"/>
    <cellStyle name="Calculation 5 3 2 2 2" xfId="2067"/>
    <cellStyle name="Calculation 5 3 2 2 2 2" xfId="2068"/>
    <cellStyle name="Calculation 5 3 2 2 2 2 2" xfId="2069"/>
    <cellStyle name="Calculation 5 3 2 2 2 3" xfId="2070"/>
    <cellStyle name="Calculation 5 3 2 2 3" xfId="2071"/>
    <cellStyle name="Calculation 5 3 2 2 3 2" xfId="2072"/>
    <cellStyle name="Calculation 5 3 2 2 4" xfId="2073"/>
    <cellStyle name="Calculation 5 3 2 3" xfId="2074"/>
    <cellStyle name="Calculation 5 3 2 3 2" xfId="2075"/>
    <cellStyle name="Calculation 5 3 2 3 2 2" xfId="2076"/>
    <cellStyle name="Calculation 5 3 2 3 2 2 2" xfId="2077"/>
    <cellStyle name="Calculation 5 3 2 3 2 3" xfId="2078"/>
    <cellStyle name="Calculation 5 3 2 3 3" xfId="2079"/>
    <cellStyle name="Calculation 5 3 2 3 3 2" xfId="2080"/>
    <cellStyle name="Calculation 5 3 2 3 4" xfId="2081"/>
    <cellStyle name="Calculation 5 3 2 4" xfId="2082"/>
    <cellStyle name="Calculation 5 3 2 4 2" xfId="2083"/>
    <cellStyle name="Calculation 5 3 2 4 2 2" xfId="2084"/>
    <cellStyle name="Calculation 5 3 2 4 2 2 2" xfId="2085"/>
    <cellStyle name="Calculation 5 3 2 4 2 3" xfId="2086"/>
    <cellStyle name="Calculation 5 3 2 4 3" xfId="2087"/>
    <cellStyle name="Calculation 5 3 2 4 3 2" xfId="2088"/>
    <cellStyle name="Calculation 5 3 2 4 3 2 2" xfId="2089"/>
    <cellStyle name="Calculation 5 3 2 4 3 3" xfId="2090"/>
    <cellStyle name="Calculation 5 3 2 4 4" xfId="2091"/>
    <cellStyle name="Calculation 5 3 2 4 4 2" xfId="2092"/>
    <cellStyle name="Calculation 5 3 2 4 5" xfId="2093"/>
    <cellStyle name="Calculation 5 3 2 5" xfId="2094"/>
    <cellStyle name="Calculation 5 3 2 5 2" xfId="2095"/>
    <cellStyle name="Calculation 5 3 2 5 2 2" xfId="2096"/>
    <cellStyle name="Calculation 5 3 2 5 3" xfId="2097"/>
    <cellStyle name="Calculation 5 3 2 6" xfId="2098"/>
    <cellStyle name="Calculation 5 3 3" xfId="2099"/>
    <cellStyle name="Calculation 5 3 3 2" xfId="2100"/>
    <cellStyle name="Calculation 5 3 3 2 2" xfId="2101"/>
    <cellStyle name="Calculation 5 3 3 2 2 2" xfId="2102"/>
    <cellStyle name="Calculation 5 3 3 2 3" xfId="2103"/>
    <cellStyle name="Calculation 5 3 3 3" xfId="2104"/>
    <cellStyle name="Calculation 5 3 3 3 2" xfId="2105"/>
    <cellStyle name="Calculation 5 3 3 4" xfId="2106"/>
    <cellStyle name="Calculation 5 3 4" xfId="2107"/>
    <cellStyle name="Calculation 5 3 4 2" xfId="2108"/>
    <cellStyle name="Calculation 5 3 4 2 2" xfId="2109"/>
    <cellStyle name="Calculation 5 3 4 2 2 2" xfId="2110"/>
    <cellStyle name="Calculation 5 3 4 2 3" xfId="2111"/>
    <cellStyle name="Calculation 5 3 4 3" xfId="2112"/>
    <cellStyle name="Calculation 5 3 4 3 2" xfId="2113"/>
    <cellStyle name="Calculation 5 3 4 4" xfId="2114"/>
    <cellStyle name="Calculation 5 3 5" xfId="2115"/>
    <cellStyle name="Calculation 5 3 5 2" xfId="2116"/>
    <cellStyle name="Calculation 5 3 5 2 2" xfId="2117"/>
    <cellStyle name="Calculation 5 3 5 2 2 2" xfId="2118"/>
    <cellStyle name="Calculation 5 3 5 2 3" xfId="2119"/>
    <cellStyle name="Calculation 5 3 5 3" xfId="2120"/>
    <cellStyle name="Calculation 5 3 5 3 2" xfId="2121"/>
    <cellStyle name="Calculation 5 3 5 3 2 2" xfId="2122"/>
    <cellStyle name="Calculation 5 3 5 3 3" xfId="2123"/>
    <cellStyle name="Calculation 5 3 5 4" xfId="2124"/>
    <cellStyle name="Calculation 5 3 5 4 2" xfId="2125"/>
    <cellStyle name="Calculation 5 3 5 5" xfId="2126"/>
    <cellStyle name="Calculation 5 3 6" xfId="2127"/>
    <cellStyle name="Calculation 5 3 6 2" xfId="2128"/>
    <cellStyle name="Calculation 5 3 6 2 2" xfId="2129"/>
    <cellStyle name="Calculation 5 3 6 3" xfId="2130"/>
    <cellStyle name="Calculation 5 3 7" xfId="2131"/>
    <cellStyle name="Calculation 5 4" xfId="2132"/>
    <cellStyle name="Calculation 5 4 2" xfId="2133"/>
    <cellStyle name="Calculation 5 4 2 2" xfId="2134"/>
    <cellStyle name="Calculation 5 4 2 2 2" xfId="2135"/>
    <cellStyle name="Calculation 5 4 2 2 2 2" xfId="2136"/>
    <cellStyle name="Calculation 5 4 2 2 3" xfId="2137"/>
    <cellStyle name="Calculation 5 4 2 3" xfId="2138"/>
    <cellStyle name="Calculation 5 4 2 3 2" xfId="2139"/>
    <cellStyle name="Calculation 5 4 2 4" xfId="2140"/>
    <cellStyle name="Calculation 5 4 3" xfId="2141"/>
    <cellStyle name="Calculation 5 4 3 2" xfId="2142"/>
    <cellStyle name="Calculation 5 4 3 2 2" xfId="2143"/>
    <cellStyle name="Calculation 5 4 3 2 2 2" xfId="2144"/>
    <cellStyle name="Calculation 5 4 3 2 3" xfId="2145"/>
    <cellStyle name="Calculation 5 4 3 3" xfId="2146"/>
    <cellStyle name="Calculation 5 4 3 3 2" xfId="2147"/>
    <cellStyle name="Calculation 5 4 3 4" xfId="2148"/>
    <cellStyle name="Calculation 5 4 4" xfId="2149"/>
    <cellStyle name="Calculation 5 4 4 2" xfId="2150"/>
    <cellStyle name="Calculation 5 4 4 2 2" xfId="2151"/>
    <cellStyle name="Calculation 5 4 4 2 2 2" xfId="2152"/>
    <cellStyle name="Calculation 5 4 4 2 3" xfId="2153"/>
    <cellStyle name="Calculation 5 4 4 3" xfId="2154"/>
    <cellStyle name="Calculation 5 4 4 3 2" xfId="2155"/>
    <cellStyle name="Calculation 5 4 4 3 2 2" xfId="2156"/>
    <cellStyle name="Calculation 5 4 4 3 3" xfId="2157"/>
    <cellStyle name="Calculation 5 4 4 4" xfId="2158"/>
    <cellStyle name="Calculation 5 4 4 4 2" xfId="2159"/>
    <cellStyle name="Calculation 5 4 4 5" xfId="2160"/>
    <cellStyle name="Calculation 5 4 5" xfId="2161"/>
    <cellStyle name="Calculation 5 4 5 2" xfId="2162"/>
    <cellStyle name="Calculation 5 4 5 2 2" xfId="2163"/>
    <cellStyle name="Calculation 5 4 5 3" xfId="2164"/>
    <cellStyle name="Calculation 5 4 6" xfId="2165"/>
    <cellStyle name="Calculation 5 5" xfId="2166"/>
    <cellStyle name="Calculation 5 5 2" xfId="2167"/>
    <cellStyle name="Calculation 5 5 2 2" xfId="2168"/>
    <cellStyle name="Calculation 5 5 2 2 2" xfId="2169"/>
    <cellStyle name="Calculation 5 5 2 2 2 2" xfId="2170"/>
    <cellStyle name="Calculation 5 5 2 2 2 2 2" xfId="2171"/>
    <cellStyle name="Calculation 5 5 2 2 2 3" xfId="2172"/>
    <cellStyle name="Calculation 5 5 2 2 3" xfId="2173"/>
    <cellStyle name="Calculation 5 5 2 2 3 2" xfId="2174"/>
    <cellStyle name="Calculation 5 5 2 2 4" xfId="2175"/>
    <cellStyle name="Calculation 5 5 2 3" xfId="2176"/>
    <cellStyle name="Calculation 5 5 2 3 2" xfId="2177"/>
    <cellStyle name="Calculation 5 5 2 3 2 2" xfId="2178"/>
    <cellStyle name="Calculation 5 5 2 3 2 2 2" xfId="2179"/>
    <cellStyle name="Calculation 5 5 2 3 2 3" xfId="2180"/>
    <cellStyle name="Calculation 5 5 2 3 3" xfId="2181"/>
    <cellStyle name="Calculation 5 5 2 3 3 2" xfId="2182"/>
    <cellStyle name="Calculation 5 5 2 3 4" xfId="2183"/>
    <cellStyle name="Calculation 5 5 2 4" xfId="2184"/>
    <cellStyle name="Calculation 5 5 2 4 2" xfId="2185"/>
    <cellStyle name="Calculation 5 5 2 4 2 2" xfId="2186"/>
    <cellStyle name="Calculation 5 5 2 4 2 2 2" xfId="2187"/>
    <cellStyle name="Calculation 5 5 2 4 2 3" xfId="2188"/>
    <cellStyle name="Calculation 5 5 2 4 3" xfId="2189"/>
    <cellStyle name="Calculation 5 5 2 4 3 2" xfId="2190"/>
    <cellStyle name="Calculation 5 5 2 4 3 2 2" xfId="2191"/>
    <cellStyle name="Calculation 5 5 2 4 3 3" xfId="2192"/>
    <cellStyle name="Calculation 5 5 2 4 4" xfId="2193"/>
    <cellStyle name="Calculation 5 5 2 4 4 2" xfId="2194"/>
    <cellStyle name="Calculation 5 5 2 4 5" xfId="2195"/>
    <cellStyle name="Calculation 5 5 2 5" xfId="2196"/>
    <cellStyle name="Calculation 5 5 2 5 2" xfId="2197"/>
    <cellStyle name="Calculation 5 5 2 5 2 2" xfId="2198"/>
    <cellStyle name="Calculation 5 5 2 5 3" xfId="2199"/>
    <cellStyle name="Calculation 5 5 2 6" xfId="2200"/>
    <cellStyle name="Calculation 5 5 3" xfId="2201"/>
    <cellStyle name="Calculation 5 5 3 2" xfId="2202"/>
    <cellStyle name="Calculation 5 5 3 2 2" xfId="2203"/>
    <cellStyle name="Calculation 5 5 3 2 2 2" xfId="2204"/>
    <cellStyle name="Calculation 5 5 3 2 3" xfId="2205"/>
    <cellStyle name="Calculation 5 5 3 3" xfId="2206"/>
    <cellStyle name="Calculation 5 5 3 3 2" xfId="2207"/>
    <cellStyle name="Calculation 5 5 3 4" xfId="2208"/>
    <cellStyle name="Calculation 5 5 4" xfId="2209"/>
    <cellStyle name="Calculation 5 5 4 2" xfId="2210"/>
    <cellStyle name="Calculation 5 5 4 2 2" xfId="2211"/>
    <cellStyle name="Calculation 5 5 4 2 2 2" xfId="2212"/>
    <cellStyle name="Calculation 5 5 4 2 3" xfId="2213"/>
    <cellStyle name="Calculation 5 5 4 3" xfId="2214"/>
    <cellStyle name="Calculation 5 5 4 3 2" xfId="2215"/>
    <cellStyle name="Calculation 5 5 4 4" xfId="2216"/>
    <cellStyle name="Calculation 5 5 5" xfId="2217"/>
    <cellStyle name="Calculation 5 5 5 2" xfId="2218"/>
    <cellStyle name="Calculation 5 5 5 2 2" xfId="2219"/>
    <cellStyle name="Calculation 5 5 5 2 2 2" xfId="2220"/>
    <cellStyle name="Calculation 5 5 5 2 3" xfId="2221"/>
    <cellStyle name="Calculation 5 5 5 3" xfId="2222"/>
    <cellStyle name="Calculation 5 5 5 3 2" xfId="2223"/>
    <cellStyle name="Calculation 5 5 5 3 2 2" xfId="2224"/>
    <cellStyle name="Calculation 5 5 5 3 3" xfId="2225"/>
    <cellStyle name="Calculation 5 5 5 4" xfId="2226"/>
    <cellStyle name="Calculation 5 5 5 4 2" xfId="2227"/>
    <cellStyle name="Calculation 5 5 5 5" xfId="2228"/>
    <cellStyle name="Calculation 5 5 6" xfId="2229"/>
    <cellStyle name="Calculation 5 5 6 2" xfId="2230"/>
    <cellStyle name="Calculation 5 5 6 2 2" xfId="2231"/>
    <cellStyle name="Calculation 5 5 6 3" xfId="2232"/>
    <cellStyle name="Calculation 5 5 7" xfId="2233"/>
    <cellStyle name="Calculation 5 6" xfId="2234"/>
    <cellStyle name="Calculation 5 6 2" xfId="2235"/>
    <cellStyle name="Calculation 5 6 2 2" xfId="2236"/>
    <cellStyle name="Calculation 5 6 2 2 2" xfId="2237"/>
    <cellStyle name="Calculation 5 6 2 3" xfId="2238"/>
    <cellStyle name="Calculation 5 6 3" xfId="2239"/>
    <cellStyle name="Calculation 5 6 3 2" xfId="2240"/>
    <cellStyle name="Calculation 5 6 4" xfId="2241"/>
    <cellStyle name="Calculation 5 7" xfId="2242"/>
    <cellStyle name="Calculation 5 7 2" xfId="2243"/>
    <cellStyle name="Calculation 5 7 2 2" xfId="2244"/>
    <cellStyle name="Calculation 5 7 2 2 2" xfId="2245"/>
    <cellStyle name="Calculation 5 7 2 3" xfId="2246"/>
    <cellStyle name="Calculation 5 7 3" xfId="2247"/>
    <cellStyle name="Calculation 5 7 3 2" xfId="2248"/>
    <cellStyle name="Calculation 5 7 4" xfId="2249"/>
    <cellStyle name="Calculation 5 8" xfId="2250"/>
    <cellStyle name="Calculation 5 8 2" xfId="2251"/>
    <cellStyle name="Calculation 5 8 2 2" xfId="2252"/>
    <cellStyle name="Calculation 5 8 2 2 2" xfId="2253"/>
    <cellStyle name="Calculation 5 8 2 3" xfId="2254"/>
    <cellStyle name="Calculation 5 8 3" xfId="2255"/>
    <cellStyle name="Calculation 5 8 3 2" xfId="2256"/>
    <cellStyle name="Calculation 5 8 3 2 2" xfId="2257"/>
    <cellStyle name="Calculation 5 8 3 3" xfId="2258"/>
    <cellStyle name="Calculation 5 8 4" xfId="2259"/>
    <cellStyle name="Calculation 5 8 4 2" xfId="2260"/>
    <cellStyle name="Calculation 5 8 5" xfId="2261"/>
    <cellStyle name="Calculation 5 9" xfId="2262"/>
    <cellStyle name="Calculation 5 9 2" xfId="2263"/>
    <cellStyle name="Calculation 5 9 2 2" xfId="2264"/>
    <cellStyle name="Calculation 5 9 3" xfId="2265"/>
    <cellStyle name="Calculation 5_FundsFlow" xfId="2266"/>
    <cellStyle name="Calculation 6" xfId="2267"/>
    <cellStyle name="Calculation 7" xfId="2268"/>
    <cellStyle name="Calculation 7 2" xfId="2269"/>
    <cellStyle name="Cálculo 2" xfId="2270"/>
    <cellStyle name="Cálculo 2 10" xfId="2271"/>
    <cellStyle name="Cálculo 2 10 2" xfId="2272"/>
    <cellStyle name="Cálculo 2 10 2 2" xfId="2273"/>
    <cellStyle name="Cálculo 2 10 2 2 2" xfId="2274"/>
    <cellStyle name="Cálculo 2 10 2 3" xfId="2275"/>
    <cellStyle name="Cálculo 2 10 3" xfId="2276"/>
    <cellStyle name="Cálculo 2 10 3 2" xfId="2277"/>
    <cellStyle name="Cálculo 2 10 4" xfId="2278"/>
    <cellStyle name="Cálculo 2 11" xfId="2279"/>
    <cellStyle name="Cálculo 2 11 2" xfId="2280"/>
    <cellStyle name="Cálculo 2 11 2 2" xfId="2281"/>
    <cellStyle name="Cálculo 2 11 2 2 2" xfId="2282"/>
    <cellStyle name="Cálculo 2 11 2 3" xfId="2283"/>
    <cellStyle name="Cálculo 2 11 3" xfId="2284"/>
    <cellStyle name="Cálculo 2 11 3 2" xfId="2285"/>
    <cellStyle name="Cálculo 2 11 4" xfId="2286"/>
    <cellStyle name="Cálculo 2 12" xfId="2287"/>
    <cellStyle name="Cálculo 2 12 2" xfId="2288"/>
    <cellStyle name="Cálculo 2 12 2 2" xfId="2289"/>
    <cellStyle name="Cálculo 2 12 2 2 2" xfId="2290"/>
    <cellStyle name="Cálculo 2 12 2 3" xfId="2291"/>
    <cellStyle name="Cálculo 2 12 3" xfId="2292"/>
    <cellStyle name="Cálculo 2 12 3 2" xfId="2293"/>
    <cellStyle name="Cálculo 2 12 3 2 2" xfId="2294"/>
    <cellStyle name="Cálculo 2 12 3 3" xfId="2295"/>
    <cellStyle name="Cálculo 2 12 4" xfId="2296"/>
    <cellStyle name="Cálculo 2 12 4 2" xfId="2297"/>
    <cellStyle name="Cálculo 2 12 5" xfId="2298"/>
    <cellStyle name="Cálculo 2 13" xfId="2299"/>
    <cellStyle name="Cálculo 2 13 2" xfId="2300"/>
    <cellStyle name="Cálculo 2 13 2 2" xfId="2301"/>
    <cellStyle name="Cálculo 2 13 3" xfId="2302"/>
    <cellStyle name="Cálculo 2 14" xfId="2303"/>
    <cellStyle name="Cálculo 2 2" xfId="2304"/>
    <cellStyle name="Cálculo 2 2 10" xfId="2305"/>
    <cellStyle name="Cálculo 2 2 2" xfId="2306"/>
    <cellStyle name="Cálculo 2 2 2 2" xfId="2307"/>
    <cellStyle name="Cálculo 2 2 2 2 2" xfId="2308"/>
    <cellStyle name="Cálculo 2 2 2 2 2 2" xfId="2309"/>
    <cellStyle name="Cálculo 2 2 2 2 2 2 2" xfId="2310"/>
    <cellStyle name="Cálculo 2 2 2 2 2 2 2 2" xfId="2311"/>
    <cellStyle name="Cálculo 2 2 2 2 2 2 3" xfId="2312"/>
    <cellStyle name="Cálculo 2 2 2 2 2 3" xfId="2313"/>
    <cellStyle name="Cálculo 2 2 2 2 2 3 2" xfId="2314"/>
    <cellStyle name="Cálculo 2 2 2 2 2 4" xfId="2315"/>
    <cellStyle name="Cálculo 2 2 2 2 3" xfId="2316"/>
    <cellStyle name="Cálculo 2 2 2 2 3 2" xfId="2317"/>
    <cellStyle name="Cálculo 2 2 2 2 3 2 2" xfId="2318"/>
    <cellStyle name="Cálculo 2 2 2 2 3 2 2 2" xfId="2319"/>
    <cellStyle name="Cálculo 2 2 2 2 3 2 3" xfId="2320"/>
    <cellStyle name="Cálculo 2 2 2 2 3 3" xfId="2321"/>
    <cellStyle name="Cálculo 2 2 2 2 3 3 2" xfId="2322"/>
    <cellStyle name="Cálculo 2 2 2 2 3 4" xfId="2323"/>
    <cellStyle name="Cálculo 2 2 2 2 4" xfId="2324"/>
    <cellStyle name="Cálculo 2 2 2 2 4 2" xfId="2325"/>
    <cellStyle name="Cálculo 2 2 2 2 4 2 2" xfId="2326"/>
    <cellStyle name="Cálculo 2 2 2 2 4 2 2 2" xfId="2327"/>
    <cellStyle name="Cálculo 2 2 2 2 4 2 3" xfId="2328"/>
    <cellStyle name="Cálculo 2 2 2 2 4 3" xfId="2329"/>
    <cellStyle name="Cálculo 2 2 2 2 4 3 2" xfId="2330"/>
    <cellStyle name="Cálculo 2 2 2 2 4 3 2 2" xfId="2331"/>
    <cellStyle name="Cálculo 2 2 2 2 4 3 3" xfId="2332"/>
    <cellStyle name="Cálculo 2 2 2 2 4 4" xfId="2333"/>
    <cellStyle name="Cálculo 2 2 2 2 4 4 2" xfId="2334"/>
    <cellStyle name="Cálculo 2 2 2 2 4 5" xfId="2335"/>
    <cellStyle name="Cálculo 2 2 2 2 5" xfId="2336"/>
    <cellStyle name="Cálculo 2 2 2 2 5 2" xfId="2337"/>
    <cellStyle name="Cálculo 2 2 2 2 5 2 2" xfId="2338"/>
    <cellStyle name="Cálculo 2 2 2 2 5 3" xfId="2339"/>
    <cellStyle name="Cálculo 2 2 2 2 6" xfId="2340"/>
    <cellStyle name="Cálculo 2 2 2 3" xfId="2341"/>
    <cellStyle name="Cálculo 2 2 2 3 2" xfId="2342"/>
    <cellStyle name="Cálculo 2 2 2 3 2 2" xfId="2343"/>
    <cellStyle name="Cálculo 2 2 2 3 2 2 2" xfId="2344"/>
    <cellStyle name="Cálculo 2 2 2 3 2 3" xfId="2345"/>
    <cellStyle name="Cálculo 2 2 2 3 3" xfId="2346"/>
    <cellStyle name="Cálculo 2 2 2 3 3 2" xfId="2347"/>
    <cellStyle name="Cálculo 2 2 2 3 4" xfId="2348"/>
    <cellStyle name="Cálculo 2 2 2 4" xfId="2349"/>
    <cellStyle name="Cálculo 2 2 2 4 2" xfId="2350"/>
    <cellStyle name="Cálculo 2 2 2 4 2 2" xfId="2351"/>
    <cellStyle name="Cálculo 2 2 2 4 2 2 2" xfId="2352"/>
    <cellStyle name="Cálculo 2 2 2 4 2 3" xfId="2353"/>
    <cellStyle name="Cálculo 2 2 2 4 3" xfId="2354"/>
    <cellStyle name="Cálculo 2 2 2 4 3 2" xfId="2355"/>
    <cellStyle name="Cálculo 2 2 2 4 4" xfId="2356"/>
    <cellStyle name="Cálculo 2 2 2 5" xfId="2357"/>
    <cellStyle name="Cálculo 2 2 2 5 2" xfId="2358"/>
    <cellStyle name="Cálculo 2 2 2 5 2 2" xfId="2359"/>
    <cellStyle name="Cálculo 2 2 2 5 2 2 2" xfId="2360"/>
    <cellStyle name="Cálculo 2 2 2 5 2 3" xfId="2361"/>
    <cellStyle name="Cálculo 2 2 2 5 3" xfId="2362"/>
    <cellStyle name="Cálculo 2 2 2 5 3 2" xfId="2363"/>
    <cellStyle name="Cálculo 2 2 2 5 3 2 2" xfId="2364"/>
    <cellStyle name="Cálculo 2 2 2 5 3 3" xfId="2365"/>
    <cellStyle name="Cálculo 2 2 2 5 4" xfId="2366"/>
    <cellStyle name="Cálculo 2 2 2 5 4 2" xfId="2367"/>
    <cellStyle name="Cálculo 2 2 2 5 5" xfId="2368"/>
    <cellStyle name="Cálculo 2 2 2 6" xfId="2369"/>
    <cellStyle name="Cálculo 2 2 2 6 2" xfId="2370"/>
    <cellStyle name="Cálculo 2 2 2 6 2 2" xfId="2371"/>
    <cellStyle name="Cálculo 2 2 2 6 3" xfId="2372"/>
    <cellStyle name="Cálculo 2 2 2 7" xfId="2373"/>
    <cellStyle name="Cálculo 2 2 3" xfId="2374"/>
    <cellStyle name="Cálculo 2 2 3 2" xfId="2375"/>
    <cellStyle name="Cálculo 2 2 3 2 2" xfId="2376"/>
    <cellStyle name="Cálculo 2 2 3 2 2 2" xfId="2377"/>
    <cellStyle name="Cálculo 2 2 3 2 2 2 2" xfId="2378"/>
    <cellStyle name="Cálculo 2 2 3 2 2 2 2 2" xfId="2379"/>
    <cellStyle name="Cálculo 2 2 3 2 2 2 3" xfId="2380"/>
    <cellStyle name="Cálculo 2 2 3 2 2 3" xfId="2381"/>
    <cellStyle name="Cálculo 2 2 3 2 2 3 2" xfId="2382"/>
    <cellStyle name="Cálculo 2 2 3 2 2 4" xfId="2383"/>
    <cellStyle name="Cálculo 2 2 3 2 3" xfId="2384"/>
    <cellStyle name="Cálculo 2 2 3 2 3 2" xfId="2385"/>
    <cellStyle name="Cálculo 2 2 3 2 3 2 2" xfId="2386"/>
    <cellStyle name="Cálculo 2 2 3 2 3 2 2 2" xfId="2387"/>
    <cellStyle name="Cálculo 2 2 3 2 3 2 3" xfId="2388"/>
    <cellStyle name="Cálculo 2 2 3 2 3 3" xfId="2389"/>
    <cellStyle name="Cálculo 2 2 3 2 3 3 2" xfId="2390"/>
    <cellStyle name="Cálculo 2 2 3 2 3 4" xfId="2391"/>
    <cellStyle name="Cálculo 2 2 3 2 4" xfId="2392"/>
    <cellStyle name="Cálculo 2 2 3 2 4 2" xfId="2393"/>
    <cellStyle name="Cálculo 2 2 3 2 4 2 2" xfId="2394"/>
    <cellStyle name="Cálculo 2 2 3 2 4 2 2 2" xfId="2395"/>
    <cellStyle name="Cálculo 2 2 3 2 4 2 3" xfId="2396"/>
    <cellStyle name="Cálculo 2 2 3 2 4 3" xfId="2397"/>
    <cellStyle name="Cálculo 2 2 3 2 4 3 2" xfId="2398"/>
    <cellStyle name="Cálculo 2 2 3 2 4 3 2 2" xfId="2399"/>
    <cellStyle name="Cálculo 2 2 3 2 4 3 3" xfId="2400"/>
    <cellStyle name="Cálculo 2 2 3 2 4 4" xfId="2401"/>
    <cellStyle name="Cálculo 2 2 3 2 4 4 2" xfId="2402"/>
    <cellStyle name="Cálculo 2 2 3 2 4 5" xfId="2403"/>
    <cellStyle name="Cálculo 2 2 3 2 5" xfId="2404"/>
    <cellStyle name="Cálculo 2 2 3 2 5 2" xfId="2405"/>
    <cellStyle name="Cálculo 2 2 3 2 5 2 2" xfId="2406"/>
    <cellStyle name="Cálculo 2 2 3 2 5 3" xfId="2407"/>
    <cellStyle name="Cálculo 2 2 3 2 6" xfId="2408"/>
    <cellStyle name="Cálculo 2 2 3 3" xfId="2409"/>
    <cellStyle name="Cálculo 2 2 3 3 2" xfId="2410"/>
    <cellStyle name="Cálculo 2 2 3 3 2 2" xfId="2411"/>
    <cellStyle name="Cálculo 2 2 3 3 2 2 2" xfId="2412"/>
    <cellStyle name="Cálculo 2 2 3 3 2 3" xfId="2413"/>
    <cellStyle name="Cálculo 2 2 3 3 3" xfId="2414"/>
    <cellStyle name="Cálculo 2 2 3 3 3 2" xfId="2415"/>
    <cellStyle name="Cálculo 2 2 3 3 4" xfId="2416"/>
    <cellStyle name="Cálculo 2 2 3 4" xfId="2417"/>
    <cellStyle name="Cálculo 2 2 3 4 2" xfId="2418"/>
    <cellStyle name="Cálculo 2 2 3 4 2 2" xfId="2419"/>
    <cellStyle name="Cálculo 2 2 3 4 2 2 2" xfId="2420"/>
    <cellStyle name="Cálculo 2 2 3 4 2 3" xfId="2421"/>
    <cellStyle name="Cálculo 2 2 3 4 3" xfId="2422"/>
    <cellStyle name="Cálculo 2 2 3 4 3 2" xfId="2423"/>
    <cellStyle name="Cálculo 2 2 3 4 4" xfId="2424"/>
    <cellStyle name="Cálculo 2 2 3 5" xfId="2425"/>
    <cellStyle name="Cálculo 2 2 3 5 2" xfId="2426"/>
    <cellStyle name="Cálculo 2 2 3 5 2 2" xfId="2427"/>
    <cellStyle name="Cálculo 2 2 3 5 2 2 2" xfId="2428"/>
    <cellStyle name="Cálculo 2 2 3 5 2 3" xfId="2429"/>
    <cellStyle name="Cálculo 2 2 3 5 3" xfId="2430"/>
    <cellStyle name="Cálculo 2 2 3 5 3 2" xfId="2431"/>
    <cellStyle name="Cálculo 2 2 3 5 3 2 2" xfId="2432"/>
    <cellStyle name="Cálculo 2 2 3 5 3 3" xfId="2433"/>
    <cellStyle name="Cálculo 2 2 3 5 4" xfId="2434"/>
    <cellStyle name="Cálculo 2 2 3 5 4 2" xfId="2435"/>
    <cellStyle name="Cálculo 2 2 3 5 5" xfId="2436"/>
    <cellStyle name="Cálculo 2 2 3 6" xfId="2437"/>
    <cellStyle name="Cálculo 2 2 3 6 2" xfId="2438"/>
    <cellStyle name="Cálculo 2 2 3 6 2 2" xfId="2439"/>
    <cellStyle name="Cálculo 2 2 3 6 3" xfId="2440"/>
    <cellStyle name="Cálculo 2 2 3 7" xfId="2441"/>
    <cellStyle name="Cálculo 2 2 4" xfId="2442"/>
    <cellStyle name="Cálculo 2 2 4 2" xfId="2443"/>
    <cellStyle name="Cálculo 2 2 4 2 2" xfId="2444"/>
    <cellStyle name="Cálculo 2 2 4 2 2 2" xfId="2445"/>
    <cellStyle name="Cálculo 2 2 4 2 2 2 2" xfId="2446"/>
    <cellStyle name="Cálculo 2 2 4 2 2 3" xfId="2447"/>
    <cellStyle name="Cálculo 2 2 4 2 3" xfId="2448"/>
    <cellStyle name="Cálculo 2 2 4 2 3 2" xfId="2449"/>
    <cellStyle name="Cálculo 2 2 4 2 4" xfId="2450"/>
    <cellStyle name="Cálculo 2 2 4 3" xfId="2451"/>
    <cellStyle name="Cálculo 2 2 4 3 2" xfId="2452"/>
    <cellStyle name="Cálculo 2 2 4 3 2 2" xfId="2453"/>
    <cellStyle name="Cálculo 2 2 4 3 2 2 2" xfId="2454"/>
    <cellStyle name="Cálculo 2 2 4 3 2 3" xfId="2455"/>
    <cellStyle name="Cálculo 2 2 4 3 3" xfId="2456"/>
    <cellStyle name="Cálculo 2 2 4 3 3 2" xfId="2457"/>
    <cellStyle name="Cálculo 2 2 4 3 4" xfId="2458"/>
    <cellStyle name="Cálculo 2 2 4 4" xfId="2459"/>
    <cellStyle name="Cálculo 2 2 4 4 2" xfId="2460"/>
    <cellStyle name="Cálculo 2 2 4 4 2 2" xfId="2461"/>
    <cellStyle name="Cálculo 2 2 4 4 2 2 2" xfId="2462"/>
    <cellStyle name="Cálculo 2 2 4 4 2 3" xfId="2463"/>
    <cellStyle name="Cálculo 2 2 4 4 3" xfId="2464"/>
    <cellStyle name="Cálculo 2 2 4 4 3 2" xfId="2465"/>
    <cellStyle name="Cálculo 2 2 4 4 3 2 2" xfId="2466"/>
    <cellStyle name="Cálculo 2 2 4 4 3 3" xfId="2467"/>
    <cellStyle name="Cálculo 2 2 4 4 4" xfId="2468"/>
    <cellStyle name="Cálculo 2 2 4 4 4 2" xfId="2469"/>
    <cellStyle name="Cálculo 2 2 4 4 5" xfId="2470"/>
    <cellStyle name="Cálculo 2 2 4 5" xfId="2471"/>
    <cellStyle name="Cálculo 2 2 4 5 2" xfId="2472"/>
    <cellStyle name="Cálculo 2 2 4 5 2 2" xfId="2473"/>
    <cellStyle name="Cálculo 2 2 4 5 3" xfId="2474"/>
    <cellStyle name="Cálculo 2 2 4 6" xfId="2475"/>
    <cellStyle name="Cálculo 2 2 5" xfId="2476"/>
    <cellStyle name="Cálculo 2 2 5 2" xfId="2477"/>
    <cellStyle name="Cálculo 2 2 5 2 2" xfId="2478"/>
    <cellStyle name="Cálculo 2 2 5 2 2 2" xfId="2479"/>
    <cellStyle name="Cálculo 2 2 5 2 2 2 2" xfId="2480"/>
    <cellStyle name="Cálculo 2 2 5 2 2 2 2 2" xfId="2481"/>
    <cellStyle name="Cálculo 2 2 5 2 2 2 3" xfId="2482"/>
    <cellStyle name="Cálculo 2 2 5 2 2 3" xfId="2483"/>
    <cellStyle name="Cálculo 2 2 5 2 2 3 2" xfId="2484"/>
    <cellStyle name="Cálculo 2 2 5 2 2 4" xfId="2485"/>
    <cellStyle name="Cálculo 2 2 5 2 3" xfId="2486"/>
    <cellStyle name="Cálculo 2 2 5 2 3 2" xfId="2487"/>
    <cellStyle name="Cálculo 2 2 5 2 3 2 2" xfId="2488"/>
    <cellStyle name="Cálculo 2 2 5 2 3 2 2 2" xfId="2489"/>
    <cellStyle name="Cálculo 2 2 5 2 3 2 3" xfId="2490"/>
    <cellStyle name="Cálculo 2 2 5 2 3 3" xfId="2491"/>
    <cellStyle name="Cálculo 2 2 5 2 3 3 2" xfId="2492"/>
    <cellStyle name="Cálculo 2 2 5 2 3 4" xfId="2493"/>
    <cellStyle name="Cálculo 2 2 5 2 4" xfId="2494"/>
    <cellStyle name="Cálculo 2 2 5 2 4 2" xfId="2495"/>
    <cellStyle name="Cálculo 2 2 5 2 4 2 2" xfId="2496"/>
    <cellStyle name="Cálculo 2 2 5 2 4 2 2 2" xfId="2497"/>
    <cellStyle name="Cálculo 2 2 5 2 4 2 3" xfId="2498"/>
    <cellStyle name="Cálculo 2 2 5 2 4 3" xfId="2499"/>
    <cellStyle name="Cálculo 2 2 5 2 4 3 2" xfId="2500"/>
    <cellStyle name="Cálculo 2 2 5 2 4 3 2 2" xfId="2501"/>
    <cellStyle name="Cálculo 2 2 5 2 4 3 3" xfId="2502"/>
    <cellStyle name="Cálculo 2 2 5 2 4 4" xfId="2503"/>
    <cellStyle name="Cálculo 2 2 5 2 4 4 2" xfId="2504"/>
    <cellStyle name="Cálculo 2 2 5 2 4 5" xfId="2505"/>
    <cellStyle name="Cálculo 2 2 5 2 5" xfId="2506"/>
    <cellStyle name="Cálculo 2 2 5 2 5 2" xfId="2507"/>
    <cellStyle name="Cálculo 2 2 5 2 5 2 2" xfId="2508"/>
    <cellStyle name="Cálculo 2 2 5 2 5 3" xfId="2509"/>
    <cellStyle name="Cálculo 2 2 5 2 6" xfId="2510"/>
    <cellStyle name="Cálculo 2 2 5 3" xfId="2511"/>
    <cellStyle name="Cálculo 2 2 5 3 2" xfId="2512"/>
    <cellStyle name="Cálculo 2 2 5 3 2 2" xfId="2513"/>
    <cellStyle name="Cálculo 2 2 5 3 2 2 2" xfId="2514"/>
    <cellStyle name="Cálculo 2 2 5 3 2 3" xfId="2515"/>
    <cellStyle name="Cálculo 2 2 5 3 3" xfId="2516"/>
    <cellStyle name="Cálculo 2 2 5 3 3 2" xfId="2517"/>
    <cellStyle name="Cálculo 2 2 5 3 4" xfId="2518"/>
    <cellStyle name="Cálculo 2 2 5 4" xfId="2519"/>
    <cellStyle name="Cálculo 2 2 5 4 2" xfId="2520"/>
    <cellStyle name="Cálculo 2 2 5 4 2 2" xfId="2521"/>
    <cellStyle name="Cálculo 2 2 5 4 2 2 2" xfId="2522"/>
    <cellStyle name="Cálculo 2 2 5 4 2 3" xfId="2523"/>
    <cellStyle name="Cálculo 2 2 5 4 3" xfId="2524"/>
    <cellStyle name="Cálculo 2 2 5 4 3 2" xfId="2525"/>
    <cellStyle name="Cálculo 2 2 5 4 4" xfId="2526"/>
    <cellStyle name="Cálculo 2 2 5 5" xfId="2527"/>
    <cellStyle name="Cálculo 2 2 5 5 2" xfId="2528"/>
    <cellStyle name="Cálculo 2 2 5 5 2 2" xfId="2529"/>
    <cellStyle name="Cálculo 2 2 5 5 2 2 2" xfId="2530"/>
    <cellStyle name="Cálculo 2 2 5 5 2 3" xfId="2531"/>
    <cellStyle name="Cálculo 2 2 5 5 3" xfId="2532"/>
    <cellStyle name="Cálculo 2 2 5 5 3 2" xfId="2533"/>
    <cellStyle name="Cálculo 2 2 5 5 3 2 2" xfId="2534"/>
    <cellStyle name="Cálculo 2 2 5 5 3 3" xfId="2535"/>
    <cellStyle name="Cálculo 2 2 5 5 4" xfId="2536"/>
    <cellStyle name="Cálculo 2 2 5 5 4 2" xfId="2537"/>
    <cellStyle name="Cálculo 2 2 5 5 5" xfId="2538"/>
    <cellStyle name="Cálculo 2 2 5 6" xfId="2539"/>
    <cellStyle name="Cálculo 2 2 5 6 2" xfId="2540"/>
    <cellStyle name="Cálculo 2 2 5 6 2 2" xfId="2541"/>
    <cellStyle name="Cálculo 2 2 5 6 3" xfId="2542"/>
    <cellStyle name="Cálculo 2 2 5 7" xfId="2543"/>
    <cellStyle name="Cálculo 2 2 6" xfId="2544"/>
    <cellStyle name="Cálculo 2 2 6 2" xfId="2545"/>
    <cellStyle name="Cálculo 2 2 6 2 2" xfId="2546"/>
    <cellStyle name="Cálculo 2 2 6 2 2 2" xfId="2547"/>
    <cellStyle name="Cálculo 2 2 6 2 3" xfId="2548"/>
    <cellStyle name="Cálculo 2 2 6 3" xfId="2549"/>
    <cellStyle name="Cálculo 2 2 6 3 2" xfId="2550"/>
    <cellStyle name="Cálculo 2 2 6 4" xfId="2551"/>
    <cellStyle name="Cálculo 2 2 7" xfId="2552"/>
    <cellStyle name="Cálculo 2 2 7 2" xfId="2553"/>
    <cellStyle name="Cálculo 2 2 7 2 2" xfId="2554"/>
    <cellStyle name="Cálculo 2 2 7 2 2 2" xfId="2555"/>
    <cellStyle name="Cálculo 2 2 7 2 3" xfId="2556"/>
    <cellStyle name="Cálculo 2 2 7 3" xfId="2557"/>
    <cellStyle name="Cálculo 2 2 7 3 2" xfId="2558"/>
    <cellStyle name="Cálculo 2 2 7 4" xfId="2559"/>
    <cellStyle name="Cálculo 2 2 8" xfId="2560"/>
    <cellStyle name="Cálculo 2 2 8 2" xfId="2561"/>
    <cellStyle name="Cálculo 2 2 8 2 2" xfId="2562"/>
    <cellStyle name="Cálculo 2 2 8 2 2 2" xfId="2563"/>
    <cellStyle name="Cálculo 2 2 8 2 3" xfId="2564"/>
    <cellStyle name="Cálculo 2 2 8 3" xfId="2565"/>
    <cellStyle name="Cálculo 2 2 8 3 2" xfId="2566"/>
    <cellStyle name="Cálculo 2 2 8 3 2 2" xfId="2567"/>
    <cellStyle name="Cálculo 2 2 8 3 3" xfId="2568"/>
    <cellStyle name="Cálculo 2 2 8 4" xfId="2569"/>
    <cellStyle name="Cálculo 2 2 8 4 2" xfId="2570"/>
    <cellStyle name="Cálculo 2 2 8 5" xfId="2571"/>
    <cellStyle name="Cálculo 2 2 9" xfId="2572"/>
    <cellStyle name="Cálculo 2 2 9 2" xfId="2573"/>
    <cellStyle name="Cálculo 2 2 9 2 2" xfId="2574"/>
    <cellStyle name="Cálculo 2 2 9 3" xfId="2575"/>
    <cellStyle name="Cálculo 2 2_FundsFlow" xfId="2576"/>
    <cellStyle name="Cálculo 2 3" xfId="2577"/>
    <cellStyle name="Cálculo 2 3 10" xfId="2578"/>
    <cellStyle name="Cálculo 2 3 2" xfId="2579"/>
    <cellStyle name="Cálculo 2 3 2 2" xfId="2580"/>
    <cellStyle name="Cálculo 2 3 2 2 2" xfId="2581"/>
    <cellStyle name="Cálculo 2 3 2 2 2 2" xfId="2582"/>
    <cellStyle name="Cálculo 2 3 2 2 2 2 2" xfId="2583"/>
    <cellStyle name="Cálculo 2 3 2 2 2 2 2 2" xfId="2584"/>
    <cellStyle name="Cálculo 2 3 2 2 2 2 3" xfId="2585"/>
    <cellStyle name="Cálculo 2 3 2 2 2 3" xfId="2586"/>
    <cellStyle name="Cálculo 2 3 2 2 2 3 2" xfId="2587"/>
    <cellStyle name="Cálculo 2 3 2 2 2 4" xfId="2588"/>
    <cellStyle name="Cálculo 2 3 2 2 3" xfId="2589"/>
    <cellStyle name="Cálculo 2 3 2 2 3 2" xfId="2590"/>
    <cellStyle name="Cálculo 2 3 2 2 3 2 2" xfId="2591"/>
    <cellStyle name="Cálculo 2 3 2 2 3 2 2 2" xfId="2592"/>
    <cellStyle name="Cálculo 2 3 2 2 3 2 3" xfId="2593"/>
    <cellStyle name="Cálculo 2 3 2 2 3 3" xfId="2594"/>
    <cellStyle name="Cálculo 2 3 2 2 3 3 2" xfId="2595"/>
    <cellStyle name="Cálculo 2 3 2 2 3 4" xfId="2596"/>
    <cellStyle name="Cálculo 2 3 2 2 4" xfId="2597"/>
    <cellStyle name="Cálculo 2 3 2 2 4 2" xfId="2598"/>
    <cellStyle name="Cálculo 2 3 2 2 4 2 2" xfId="2599"/>
    <cellStyle name="Cálculo 2 3 2 2 4 2 2 2" xfId="2600"/>
    <cellStyle name="Cálculo 2 3 2 2 4 2 3" xfId="2601"/>
    <cellStyle name="Cálculo 2 3 2 2 4 3" xfId="2602"/>
    <cellStyle name="Cálculo 2 3 2 2 4 3 2" xfId="2603"/>
    <cellStyle name="Cálculo 2 3 2 2 4 3 2 2" xfId="2604"/>
    <cellStyle name="Cálculo 2 3 2 2 4 3 3" xfId="2605"/>
    <cellStyle name="Cálculo 2 3 2 2 4 4" xfId="2606"/>
    <cellStyle name="Cálculo 2 3 2 2 4 4 2" xfId="2607"/>
    <cellStyle name="Cálculo 2 3 2 2 4 5" xfId="2608"/>
    <cellStyle name="Cálculo 2 3 2 2 5" xfId="2609"/>
    <cellStyle name="Cálculo 2 3 2 2 5 2" xfId="2610"/>
    <cellStyle name="Cálculo 2 3 2 2 5 2 2" xfId="2611"/>
    <cellStyle name="Cálculo 2 3 2 2 5 3" xfId="2612"/>
    <cellStyle name="Cálculo 2 3 2 2 6" xfId="2613"/>
    <cellStyle name="Cálculo 2 3 2 3" xfId="2614"/>
    <cellStyle name="Cálculo 2 3 2 3 2" xfId="2615"/>
    <cellStyle name="Cálculo 2 3 2 3 2 2" xfId="2616"/>
    <cellStyle name="Cálculo 2 3 2 3 2 2 2" xfId="2617"/>
    <cellStyle name="Cálculo 2 3 2 3 2 3" xfId="2618"/>
    <cellStyle name="Cálculo 2 3 2 3 3" xfId="2619"/>
    <cellStyle name="Cálculo 2 3 2 3 3 2" xfId="2620"/>
    <cellStyle name="Cálculo 2 3 2 3 4" xfId="2621"/>
    <cellStyle name="Cálculo 2 3 2 4" xfId="2622"/>
    <cellStyle name="Cálculo 2 3 2 4 2" xfId="2623"/>
    <cellStyle name="Cálculo 2 3 2 4 2 2" xfId="2624"/>
    <cellStyle name="Cálculo 2 3 2 4 2 2 2" xfId="2625"/>
    <cellStyle name="Cálculo 2 3 2 4 2 3" xfId="2626"/>
    <cellStyle name="Cálculo 2 3 2 4 3" xfId="2627"/>
    <cellStyle name="Cálculo 2 3 2 4 3 2" xfId="2628"/>
    <cellStyle name="Cálculo 2 3 2 4 4" xfId="2629"/>
    <cellStyle name="Cálculo 2 3 2 5" xfId="2630"/>
    <cellStyle name="Cálculo 2 3 2 5 2" xfId="2631"/>
    <cellStyle name="Cálculo 2 3 2 5 2 2" xfId="2632"/>
    <cellStyle name="Cálculo 2 3 2 5 2 2 2" xfId="2633"/>
    <cellStyle name="Cálculo 2 3 2 5 2 3" xfId="2634"/>
    <cellStyle name="Cálculo 2 3 2 5 3" xfId="2635"/>
    <cellStyle name="Cálculo 2 3 2 5 3 2" xfId="2636"/>
    <cellStyle name="Cálculo 2 3 2 5 3 2 2" xfId="2637"/>
    <cellStyle name="Cálculo 2 3 2 5 3 3" xfId="2638"/>
    <cellStyle name="Cálculo 2 3 2 5 4" xfId="2639"/>
    <cellStyle name="Cálculo 2 3 2 5 4 2" xfId="2640"/>
    <cellStyle name="Cálculo 2 3 2 5 5" xfId="2641"/>
    <cellStyle name="Cálculo 2 3 2 6" xfId="2642"/>
    <cellStyle name="Cálculo 2 3 2 6 2" xfId="2643"/>
    <cellStyle name="Cálculo 2 3 2 6 2 2" xfId="2644"/>
    <cellStyle name="Cálculo 2 3 2 6 3" xfId="2645"/>
    <cellStyle name="Cálculo 2 3 2 7" xfId="2646"/>
    <cellStyle name="Cálculo 2 3 3" xfId="2647"/>
    <cellStyle name="Cálculo 2 3 3 2" xfId="2648"/>
    <cellStyle name="Cálculo 2 3 3 2 2" xfId="2649"/>
    <cellStyle name="Cálculo 2 3 3 2 2 2" xfId="2650"/>
    <cellStyle name="Cálculo 2 3 3 2 2 2 2" xfId="2651"/>
    <cellStyle name="Cálculo 2 3 3 2 2 2 2 2" xfId="2652"/>
    <cellStyle name="Cálculo 2 3 3 2 2 2 3" xfId="2653"/>
    <cellStyle name="Cálculo 2 3 3 2 2 3" xfId="2654"/>
    <cellStyle name="Cálculo 2 3 3 2 2 3 2" xfId="2655"/>
    <cellStyle name="Cálculo 2 3 3 2 2 4" xfId="2656"/>
    <cellStyle name="Cálculo 2 3 3 2 3" xfId="2657"/>
    <cellStyle name="Cálculo 2 3 3 2 3 2" xfId="2658"/>
    <cellStyle name="Cálculo 2 3 3 2 3 2 2" xfId="2659"/>
    <cellStyle name="Cálculo 2 3 3 2 3 2 2 2" xfId="2660"/>
    <cellStyle name="Cálculo 2 3 3 2 3 2 3" xfId="2661"/>
    <cellStyle name="Cálculo 2 3 3 2 3 3" xfId="2662"/>
    <cellStyle name="Cálculo 2 3 3 2 3 3 2" xfId="2663"/>
    <cellStyle name="Cálculo 2 3 3 2 3 4" xfId="2664"/>
    <cellStyle name="Cálculo 2 3 3 2 4" xfId="2665"/>
    <cellStyle name="Cálculo 2 3 3 2 4 2" xfId="2666"/>
    <cellStyle name="Cálculo 2 3 3 2 4 2 2" xfId="2667"/>
    <cellStyle name="Cálculo 2 3 3 2 4 2 2 2" xfId="2668"/>
    <cellStyle name="Cálculo 2 3 3 2 4 2 3" xfId="2669"/>
    <cellStyle name="Cálculo 2 3 3 2 4 3" xfId="2670"/>
    <cellStyle name="Cálculo 2 3 3 2 4 3 2" xfId="2671"/>
    <cellStyle name="Cálculo 2 3 3 2 4 3 2 2" xfId="2672"/>
    <cellStyle name="Cálculo 2 3 3 2 4 3 3" xfId="2673"/>
    <cellStyle name="Cálculo 2 3 3 2 4 4" xfId="2674"/>
    <cellStyle name="Cálculo 2 3 3 2 4 4 2" xfId="2675"/>
    <cellStyle name="Cálculo 2 3 3 2 4 5" xfId="2676"/>
    <cellStyle name="Cálculo 2 3 3 2 5" xfId="2677"/>
    <cellStyle name="Cálculo 2 3 3 2 5 2" xfId="2678"/>
    <cellStyle name="Cálculo 2 3 3 2 5 2 2" xfId="2679"/>
    <cellStyle name="Cálculo 2 3 3 2 5 3" xfId="2680"/>
    <cellStyle name="Cálculo 2 3 3 2 6" xfId="2681"/>
    <cellStyle name="Cálculo 2 3 3 3" xfId="2682"/>
    <cellStyle name="Cálculo 2 3 3 3 2" xfId="2683"/>
    <cellStyle name="Cálculo 2 3 3 3 2 2" xfId="2684"/>
    <cellStyle name="Cálculo 2 3 3 3 2 2 2" xfId="2685"/>
    <cellStyle name="Cálculo 2 3 3 3 2 3" xfId="2686"/>
    <cellStyle name="Cálculo 2 3 3 3 3" xfId="2687"/>
    <cellStyle name="Cálculo 2 3 3 3 3 2" xfId="2688"/>
    <cellStyle name="Cálculo 2 3 3 3 4" xfId="2689"/>
    <cellStyle name="Cálculo 2 3 3 4" xfId="2690"/>
    <cellStyle name="Cálculo 2 3 3 4 2" xfId="2691"/>
    <cellStyle name="Cálculo 2 3 3 4 2 2" xfId="2692"/>
    <cellStyle name="Cálculo 2 3 3 4 2 2 2" xfId="2693"/>
    <cellStyle name="Cálculo 2 3 3 4 2 3" xfId="2694"/>
    <cellStyle name="Cálculo 2 3 3 4 3" xfId="2695"/>
    <cellStyle name="Cálculo 2 3 3 4 3 2" xfId="2696"/>
    <cellStyle name="Cálculo 2 3 3 4 4" xfId="2697"/>
    <cellStyle name="Cálculo 2 3 3 5" xfId="2698"/>
    <cellStyle name="Cálculo 2 3 3 5 2" xfId="2699"/>
    <cellStyle name="Cálculo 2 3 3 5 2 2" xfId="2700"/>
    <cellStyle name="Cálculo 2 3 3 5 2 2 2" xfId="2701"/>
    <cellStyle name="Cálculo 2 3 3 5 2 3" xfId="2702"/>
    <cellStyle name="Cálculo 2 3 3 5 3" xfId="2703"/>
    <cellStyle name="Cálculo 2 3 3 5 3 2" xfId="2704"/>
    <cellStyle name="Cálculo 2 3 3 5 3 2 2" xfId="2705"/>
    <cellStyle name="Cálculo 2 3 3 5 3 3" xfId="2706"/>
    <cellStyle name="Cálculo 2 3 3 5 4" xfId="2707"/>
    <cellStyle name="Cálculo 2 3 3 5 4 2" xfId="2708"/>
    <cellStyle name="Cálculo 2 3 3 5 5" xfId="2709"/>
    <cellStyle name="Cálculo 2 3 3 6" xfId="2710"/>
    <cellStyle name="Cálculo 2 3 3 6 2" xfId="2711"/>
    <cellStyle name="Cálculo 2 3 3 6 2 2" xfId="2712"/>
    <cellStyle name="Cálculo 2 3 3 6 3" xfId="2713"/>
    <cellStyle name="Cálculo 2 3 3 7" xfId="2714"/>
    <cellStyle name="Cálculo 2 3 4" xfId="2715"/>
    <cellStyle name="Cálculo 2 3 4 2" xfId="2716"/>
    <cellStyle name="Cálculo 2 3 4 2 2" xfId="2717"/>
    <cellStyle name="Cálculo 2 3 4 2 2 2" xfId="2718"/>
    <cellStyle name="Cálculo 2 3 4 2 2 2 2" xfId="2719"/>
    <cellStyle name="Cálculo 2 3 4 2 2 3" xfId="2720"/>
    <cellStyle name="Cálculo 2 3 4 2 3" xfId="2721"/>
    <cellStyle name="Cálculo 2 3 4 2 3 2" xfId="2722"/>
    <cellStyle name="Cálculo 2 3 4 2 4" xfId="2723"/>
    <cellStyle name="Cálculo 2 3 4 3" xfId="2724"/>
    <cellStyle name="Cálculo 2 3 4 3 2" xfId="2725"/>
    <cellStyle name="Cálculo 2 3 4 3 2 2" xfId="2726"/>
    <cellStyle name="Cálculo 2 3 4 3 2 2 2" xfId="2727"/>
    <cellStyle name="Cálculo 2 3 4 3 2 3" xfId="2728"/>
    <cellStyle name="Cálculo 2 3 4 3 3" xfId="2729"/>
    <cellStyle name="Cálculo 2 3 4 3 3 2" xfId="2730"/>
    <cellStyle name="Cálculo 2 3 4 3 4" xfId="2731"/>
    <cellStyle name="Cálculo 2 3 4 4" xfId="2732"/>
    <cellStyle name="Cálculo 2 3 4 4 2" xfId="2733"/>
    <cellStyle name="Cálculo 2 3 4 4 2 2" xfId="2734"/>
    <cellStyle name="Cálculo 2 3 4 4 2 2 2" xfId="2735"/>
    <cellStyle name="Cálculo 2 3 4 4 2 3" xfId="2736"/>
    <cellStyle name="Cálculo 2 3 4 4 3" xfId="2737"/>
    <cellStyle name="Cálculo 2 3 4 4 3 2" xfId="2738"/>
    <cellStyle name="Cálculo 2 3 4 4 3 2 2" xfId="2739"/>
    <cellStyle name="Cálculo 2 3 4 4 3 3" xfId="2740"/>
    <cellStyle name="Cálculo 2 3 4 4 4" xfId="2741"/>
    <cellStyle name="Cálculo 2 3 4 4 4 2" xfId="2742"/>
    <cellStyle name="Cálculo 2 3 4 4 5" xfId="2743"/>
    <cellStyle name="Cálculo 2 3 4 5" xfId="2744"/>
    <cellStyle name="Cálculo 2 3 4 5 2" xfId="2745"/>
    <cellStyle name="Cálculo 2 3 4 5 2 2" xfId="2746"/>
    <cellStyle name="Cálculo 2 3 4 5 3" xfId="2747"/>
    <cellStyle name="Cálculo 2 3 4 6" xfId="2748"/>
    <cellStyle name="Cálculo 2 3 5" xfId="2749"/>
    <cellStyle name="Cálculo 2 3 5 2" xfId="2750"/>
    <cellStyle name="Cálculo 2 3 5 2 2" xfId="2751"/>
    <cellStyle name="Cálculo 2 3 5 2 2 2" xfId="2752"/>
    <cellStyle name="Cálculo 2 3 5 2 2 2 2" xfId="2753"/>
    <cellStyle name="Cálculo 2 3 5 2 2 2 2 2" xfId="2754"/>
    <cellStyle name="Cálculo 2 3 5 2 2 2 3" xfId="2755"/>
    <cellStyle name="Cálculo 2 3 5 2 2 3" xfId="2756"/>
    <cellStyle name="Cálculo 2 3 5 2 2 3 2" xfId="2757"/>
    <cellStyle name="Cálculo 2 3 5 2 2 4" xfId="2758"/>
    <cellStyle name="Cálculo 2 3 5 2 3" xfId="2759"/>
    <cellStyle name="Cálculo 2 3 5 2 3 2" xfId="2760"/>
    <cellStyle name="Cálculo 2 3 5 2 3 2 2" xfId="2761"/>
    <cellStyle name="Cálculo 2 3 5 2 3 2 2 2" xfId="2762"/>
    <cellStyle name="Cálculo 2 3 5 2 3 2 3" xfId="2763"/>
    <cellStyle name="Cálculo 2 3 5 2 3 3" xfId="2764"/>
    <cellStyle name="Cálculo 2 3 5 2 3 3 2" xfId="2765"/>
    <cellStyle name="Cálculo 2 3 5 2 3 4" xfId="2766"/>
    <cellStyle name="Cálculo 2 3 5 2 4" xfId="2767"/>
    <cellStyle name="Cálculo 2 3 5 2 4 2" xfId="2768"/>
    <cellStyle name="Cálculo 2 3 5 2 4 2 2" xfId="2769"/>
    <cellStyle name="Cálculo 2 3 5 2 4 2 2 2" xfId="2770"/>
    <cellStyle name="Cálculo 2 3 5 2 4 2 3" xfId="2771"/>
    <cellStyle name="Cálculo 2 3 5 2 4 3" xfId="2772"/>
    <cellStyle name="Cálculo 2 3 5 2 4 3 2" xfId="2773"/>
    <cellStyle name="Cálculo 2 3 5 2 4 3 2 2" xfId="2774"/>
    <cellStyle name="Cálculo 2 3 5 2 4 3 3" xfId="2775"/>
    <cellStyle name="Cálculo 2 3 5 2 4 4" xfId="2776"/>
    <cellStyle name="Cálculo 2 3 5 2 4 4 2" xfId="2777"/>
    <cellStyle name="Cálculo 2 3 5 2 4 5" xfId="2778"/>
    <cellStyle name="Cálculo 2 3 5 2 5" xfId="2779"/>
    <cellStyle name="Cálculo 2 3 5 2 5 2" xfId="2780"/>
    <cellStyle name="Cálculo 2 3 5 2 5 2 2" xfId="2781"/>
    <cellStyle name="Cálculo 2 3 5 2 5 3" xfId="2782"/>
    <cellStyle name="Cálculo 2 3 5 2 6" xfId="2783"/>
    <cellStyle name="Cálculo 2 3 5 3" xfId="2784"/>
    <cellStyle name="Cálculo 2 3 5 3 2" xfId="2785"/>
    <cellStyle name="Cálculo 2 3 5 3 2 2" xfId="2786"/>
    <cellStyle name="Cálculo 2 3 5 3 2 2 2" xfId="2787"/>
    <cellStyle name="Cálculo 2 3 5 3 2 3" xfId="2788"/>
    <cellStyle name="Cálculo 2 3 5 3 3" xfId="2789"/>
    <cellStyle name="Cálculo 2 3 5 3 3 2" xfId="2790"/>
    <cellStyle name="Cálculo 2 3 5 3 4" xfId="2791"/>
    <cellStyle name="Cálculo 2 3 5 4" xfId="2792"/>
    <cellStyle name="Cálculo 2 3 5 4 2" xfId="2793"/>
    <cellStyle name="Cálculo 2 3 5 4 2 2" xfId="2794"/>
    <cellStyle name="Cálculo 2 3 5 4 2 2 2" xfId="2795"/>
    <cellStyle name="Cálculo 2 3 5 4 2 3" xfId="2796"/>
    <cellStyle name="Cálculo 2 3 5 4 3" xfId="2797"/>
    <cellStyle name="Cálculo 2 3 5 4 3 2" xfId="2798"/>
    <cellStyle name="Cálculo 2 3 5 4 4" xfId="2799"/>
    <cellStyle name="Cálculo 2 3 5 5" xfId="2800"/>
    <cellStyle name="Cálculo 2 3 5 5 2" xfId="2801"/>
    <cellStyle name="Cálculo 2 3 5 5 2 2" xfId="2802"/>
    <cellStyle name="Cálculo 2 3 5 5 2 2 2" xfId="2803"/>
    <cellStyle name="Cálculo 2 3 5 5 2 3" xfId="2804"/>
    <cellStyle name="Cálculo 2 3 5 5 3" xfId="2805"/>
    <cellStyle name="Cálculo 2 3 5 5 3 2" xfId="2806"/>
    <cellStyle name="Cálculo 2 3 5 5 3 2 2" xfId="2807"/>
    <cellStyle name="Cálculo 2 3 5 5 3 3" xfId="2808"/>
    <cellStyle name="Cálculo 2 3 5 5 4" xfId="2809"/>
    <cellStyle name="Cálculo 2 3 5 5 4 2" xfId="2810"/>
    <cellStyle name="Cálculo 2 3 5 5 5" xfId="2811"/>
    <cellStyle name="Cálculo 2 3 5 6" xfId="2812"/>
    <cellStyle name="Cálculo 2 3 5 6 2" xfId="2813"/>
    <cellStyle name="Cálculo 2 3 5 6 2 2" xfId="2814"/>
    <cellStyle name="Cálculo 2 3 5 6 3" xfId="2815"/>
    <cellStyle name="Cálculo 2 3 5 7" xfId="2816"/>
    <cellStyle name="Cálculo 2 3 6" xfId="2817"/>
    <cellStyle name="Cálculo 2 3 6 2" xfId="2818"/>
    <cellStyle name="Cálculo 2 3 6 2 2" xfId="2819"/>
    <cellStyle name="Cálculo 2 3 6 2 2 2" xfId="2820"/>
    <cellStyle name="Cálculo 2 3 6 2 3" xfId="2821"/>
    <cellStyle name="Cálculo 2 3 6 3" xfId="2822"/>
    <cellStyle name="Cálculo 2 3 6 3 2" xfId="2823"/>
    <cellStyle name="Cálculo 2 3 6 4" xfId="2824"/>
    <cellStyle name="Cálculo 2 3 7" xfId="2825"/>
    <cellStyle name="Cálculo 2 3 7 2" xfId="2826"/>
    <cellStyle name="Cálculo 2 3 7 2 2" xfId="2827"/>
    <cellStyle name="Cálculo 2 3 7 2 2 2" xfId="2828"/>
    <cellStyle name="Cálculo 2 3 7 2 3" xfId="2829"/>
    <cellStyle name="Cálculo 2 3 7 3" xfId="2830"/>
    <cellStyle name="Cálculo 2 3 7 3 2" xfId="2831"/>
    <cellStyle name="Cálculo 2 3 7 4" xfId="2832"/>
    <cellStyle name="Cálculo 2 3 8" xfId="2833"/>
    <cellStyle name="Cálculo 2 3 8 2" xfId="2834"/>
    <cellStyle name="Cálculo 2 3 8 2 2" xfId="2835"/>
    <cellStyle name="Cálculo 2 3 8 2 2 2" xfId="2836"/>
    <cellStyle name="Cálculo 2 3 8 2 3" xfId="2837"/>
    <cellStyle name="Cálculo 2 3 8 3" xfId="2838"/>
    <cellStyle name="Cálculo 2 3 8 3 2" xfId="2839"/>
    <cellStyle name="Cálculo 2 3 8 3 2 2" xfId="2840"/>
    <cellStyle name="Cálculo 2 3 8 3 3" xfId="2841"/>
    <cellStyle name="Cálculo 2 3 8 4" xfId="2842"/>
    <cellStyle name="Cálculo 2 3 8 4 2" xfId="2843"/>
    <cellStyle name="Cálculo 2 3 8 5" xfId="2844"/>
    <cellStyle name="Cálculo 2 3 9" xfId="2845"/>
    <cellStyle name="Cálculo 2 3 9 2" xfId="2846"/>
    <cellStyle name="Cálculo 2 3 9 2 2" xfId="2847"/>
    <cellStyle name="Cálculo 2 3 9 3" xfId="2848"/>
    <cellStyle name="Cálculo 2 3_FundsFlow" xfId="2849"/>
    <cellStyle name="Cálculo 2 4" xfId="2850"/>
    <cellStyle name="Cálculo 2 4 10" xfId="2851"/>
    <cellStyle name="Cálculo 2 4 2" xfId="2852"/>
    <cellStyle name="Cálculo 2 4 2 2" xfId="2853"/>
    <cellStyle name="Cálculo 2 4 2 2 2" xfId="2854"/>
    <cellStyle name="Cálculo 2 4 2 2 2 2" xfId="2855"/>
    <cellStyle name="Cálculo 2 4 2 2 2 2 2" xfId="2856"/>
    <cellStyle name="Cálculo 2 4 2 2 2 2 2 2" xfId="2857"/>
    <cellStyle name="Cálculo 2 4 2 2 2 2 3" xfId="2858"/>
    <cellStyle name="Cálculo 2 4 2 2 2 3" xfId="2859"/>
    <cellStyle name="Cálculo 2 4 2 2 2 3 2" xfId="2860"/>
    <cellStyle name="Cálculo 2 4 2 2 2 4" xfId="2861"/>
    <cellStyle name="Cálculo 2 4 2 2 3" xfId="2862"/>
    <cellStyle name="Cálculo 2 4 2 2 3 2" xfId="2863"/>
    <cellStyle name="Cálculo 2 4 2 2 3 2 2" xfId="2864"/>
    <cellStyle name="Cálculo 2 4 2 2 3 2 2 2" xfId="2865"/>
    <cellStyle name="Cálculo 2 4 2 2 3 2 3" xfId="2866"/>
    <cellStyle name="Cálculo 2 4 2 2 3 3" xfId="2867"/>
    <cellStyle name="Cálculo 2 4 2 2 3 3 2" xfId="2868"/>
    <cellStyle name="Cálculo 2 4 2 2 3 4" xfId="2869"/>
    <cellStyle name="Cálculo 2 4 2 2 4" xfId="2870"/>
    <cellStyle name="Cálculo 2 4 2 2 4 2" xfId="2871"/>
    <cellStyle name="Cálculo 2 4 2 2 4 2 2" xfId="2872"/>
    <cellStyle name="Cálculo 2 4 2 2 4 2 2 2" xfId="2873"/>
    <cellStyle name="Cálculo 2 4 2 2 4 2 3" xfId="2874"/>
    <cellStyle name="Cálculo 2 4 2 2 4 3" xfId="2875"/>
    <cellStyle name="Cálculo 2 4 2 2 4 3 2" xfId="2876"/>
    <cellStyle name="Cálculo 2 4 2 2 4 3 2 2" xfId="2877"/>
    <cellStyle name="Cálculo 2 4 2 2 4 3 3" xfId="2878"/>
    <cellStyle name="Cálculo 2 4 2 2 4 4" xfId="2879"/>
    <cellStyle name="Cálculo 2 4 2 2 4 4 2" xfId="2880"/>
    <cellStyle name="Cálculo 2 4 2 2 4 5" xfId="2881"/>
    <cellStyle name="Cálculo 2 4 2 2 5" xfId="2882"/>
    <cellStyle name="Cálculo 2 4 2 2 5 2" xfId="2883"/>
    <cellStyle name="Cálculo 2 4 2 2 5 2 2" xfId="2884"/>
    <cellStyle name="Cálculo 2 4 2 2 5 3" xfId="2885"/>
    <cellStyle name="Cálculo 2 4 2 2 6" xfId="2886"/>
    <cellStyle name="Cálculo 2 4 2 3" xfId="2887"/>
    <cellStyle name="Cálculo 2 4 2 3 2" xfId="2888"/>
    <cellStyle name="Cálculo 2 4 2 3 2 2" xfId="2889"/>
    <cellStyle name="Cálculo 2 4 2 3 2 2 2" xfId="2890"/>
    <cellStyle name="Cálculo 2 4 2 3 2 3" xfId="2891"/>
    <cellStyle name="Cálculo 2 4 2 3 3" xfId="2892"/>
    <cellStyle name="Cálculo 2 4 2 3 3 2" xfId="2893"/>
    <cellStyle name="Cálculo 2 4 2 3 4" xfId="2894"/>
    <cellStyle name="Cálculo 2 4 2 4" xfId="2895"/>
    <cellStyle name="Cálculo 2 4 2 4 2" xfId="2896"/>
    <cellStyle name="Cálculo 2 4 2 4 2 2" xfId="2897"/>
    <cellStyle name="Cálculo 2 4 2 4 2 2 2" xfId="2898"/>
    <cellStyle name="Cálculo 2 4 2 4 2 3" xfId="2899"/>
    <cellStyle name="Cálculo 2 4 2 4 3" xfId="2900"/>
    <cellStyle name="Cálculo 2 4 2 4 3 2" xfId="2901"/>
    <cellStyle name="Cálculo 2 4 2 4 4" xfId="2902"/>
    <cellStyle name="Cálculo 2 4 2 5" xfId="2903"/>
    <cellStyle name="Cálculo 2 4 2 5 2" xfId="2904"/>
    <cellStyle name="Cálculo 2 4 2 5 2 2" xfId="2905"/>
    <cellStyle name="Cálculo 2 4 2 5 2 2 2" xfId="2906"/>
    <cellStyle name="Cálculo 2 4 2 5 2 3" xfId="2907"/>
    <cellStyle name="Cálculo 2 4 2 5 3" xfId="2908"/>
    <cellStyle name="Cálculo 2 4 2 5 3 2" xfId="2909"/>
    <cellStyle name="Cálculo 2 4 2 5 3 2 2" xfId="2910"/>
    <cellStyle name="Cálculo 2 4 2 5 3 3" xfId="2911"/>
    <cellStyle name="Cálculo 2 4 2 5 4" xfId="2912"/>
    <cellStyle name="Cálculo 2 4 2 5 4 2" xfId="2913"/>
    <cellStyle name="Cálculo 2 4 2 5 5" xfId="2914"/>
    <cellStyle name="Cálculo 2 4 2 6" xfId="2915"/>
    <cellStyle name="Cálculo 2 4 2 6 2" xfId="2916"/>
    <cellStyle name="Cálculo 2 4 2 6 2 2" xfId="2917"/>
    <cellStyle name="Cálculo 2 4 2 6 3" xfId="2918"/>
    <cellStyle name="Cálculo 2 4 2 7" xfId="2919"/>
    <cellStyle name="Cálculo 2 4 3" xfId="2920"/>
    <cellStyle name="Cálculo 2 4 3 2" xfId="2921"/>
    <cellStyle name="Cálculo 2 4 3 2 2" xfId="2922"/>
    <cellStyle name="Cálculo 2 4 3 2 2 2" xfId="2923"/>
    <cellStyle name="Cálculo 2 4 3 2 2 2 2" xfId="2924"/>
    <cellStyle name="Cálculo 2 4 3 2 2 2 2 2" xfId="2925"/>
    <cellStyle name="Cálculo 2 4 3 2 2 2 3" xfId="2926"/>
    <cellStyle name="Cálculo 2 4 3 2 2 3" xfId="2927"/>
    <cellStyle name="Cálculo 2 4 3 2 2 3 2" xfId="2928"/>
    <cellStyle name="Cálculo 2 4 3 2 2 4" xfId="2929"/>
    <cellStyle name="Cálculo 2 4 3 2 3" xfId="2930"/>
    <cellStyle name="Cálculo 2 4 3 2 3 2" xfId="2931"/>
    <cellStyle name="Cálculo 2 4 3 2 3 2 2" xfId="2932"/>
    <cellStyle name="Cálculo 2 4 3 2 3 2 2 2" xfId="2933"/>
    <cellStyle name="Cálculo 2 4 3 2 3 2 3" xfId="2934"/>
    <cellStyle name="Cálculo 2 4 3 2 3 3" xfId="2935"/>
    <cellStyle name="Cálculo 2 4 3 2 3 3 2" xfId="2936"/>
    <cellStyle name="Cálculo 2 4 3 2 3 4" xfId="2937"/>
    <cellStyle name="Cálculo 2 4 3 2 4" xfId="2938"/>
    <cellStyle name="Cálculo 2 4 3 2 4 2" xfId="2939"/>
    <cellStyle name="Cálculo 2 4 3 2 4 2 2" xfId="2940"/>
    <cellStyle name="Cálculo 2 4 3 2 4 2 2 2" xfId="2941"/>
    <cellStyle name="Cálculo 2 4 3 2 4 2 3" xfId="2942"/>
    <cellStyle name="Cálculo 2 4 3 2 4 3" xfId="2943"/>
    <cellStyle name="Cálculo 2 4 3 2 4 3 2" xfId="2944"/>
    <cellStyle name="Cálculo 2 4 3 2 4 3 2 2" xfId="2945"/>
    <cellStyle name="Cálculo 2 4 3 2 4 3 3" xfId="2946"/>
    <cellStyle name="Cálculo 2 4 3 2 4 4" xfId="2947"/>
    <cellStyle name="Cálculo 2 4 3 2 4 4 2" xfId="2948"/>
    <cellStyle name="Cálculo 2 4 3 2 4 5" xfId="2949"/>
    <cellStyle name="Cálculo 2 4 3 2 5" xfId="2950"/>
    <cellStyle name="Cálculo 2 4 3 2 5 2" xfId="2951"/>
    <cellStyle name="Cálculo 2 4 3 2 5 2 2" xfId="2952"/>
    <cellStyle name="Cálculo 2 4 3 2 5 3" xfId="2953"/>
    <cellStyle name="Cálculo 2 4 3 2 6" xfId="2954"/>
    <cellStyle name="Cálculo 2 4 3 3" xfId="2955"/>
    <cellStyle name="Cálculo 2 4 3 3 2" xfId="2956"/>
    <cellStyle name="Cálculo 2 4 3 3 2 2" xfId="2957"/>
    <cellStyle name="Cálculo 2 4 3 3 2 2 2" xfId="2958"/>
    <cellStyle name="Cálculo 2 4 3 3 2 3" xfId="2959"/>
    <cellStyle name="Cálculo 2 4 3 3 3" xfId="2960"/>
    <cellStyle name="Cálculo 2 4 3 3 3 2" xfId="2961"/>
    <cellStyle name="Cálculo 2 4 3 3 4" xfId="2962"/>
    <cellStyle name="Cálculo 2 4 3 4" xfId="2963"/>
    <cellStyle name="Cálculo 2 4 3 4 2" xfId="2964"/>
    <cellStyle name="Cálculo 2 4 3 4 2 2" xfId="2965"/>
    <cellStyle name="Cálculo 2 4 3 4 2 2 2" xfId="2966"/>
    <cellStyle name="Cálculo 2 4 3 4 2 3" xfId="2967"/>
    <cellStyle name="Cálculo 2 4 3 4 3" xfId="2968"/>
    <cellStyle name="Cálculo 2 4 3 4 3 2" xfId="2969"/>
    <cellStyle name="Cálculo 2 4 3 4 4" xfId="2970"/>
    <cellStyle name="Cálculo 2 4 3 5" xfId="2971"/>
    <cellStyle name="Cálculo 2 4 3 5 2" xfId="2972"/>
    <cellStyle name="Cálculo 2 4 3 5 2 2" xfId="2973"/>
    <cellStyle name="Cálculo 2 4 3 5 2 2 2" xfId="2974"/>
    <cellStyle name="Cálculo 2 4 3 5 2 3" xfId="2975"/>
    <cellStyle name="Cálculo 2 4 3 5 3" xfId="2976"/>
    <cellStyle name="Cálculo 2 4 3 5 3 2" xfId="2977"/>
    <cellStyle name="Cálculo 2 4 3 5 3 2 2" xfId="2978"/>
    <cellStyle name="Cálculo 2 4 3 5 3 3" xfId="2979"/>
    <cellStyle name="Cálculo 2 4 3 5 4" xfId="2980"/>
    <cellStyle name="Cálculo 2 4 3 5 4 2" xfId="2981"/>
    <cellStyle name="Cálculo 2 4 3 5 5" xfId="2982"/>
    <cellStyle name="Cálculo 2 4 3 6" xfId="2983"/>
    <cellStyle name="Cálculo 2 4 3 6 2" xfId="2984"/>
    <cellStyle name="Cálculo 2 4 3 6 2 2" xfId="2985"/>
    <cellStyle name="Cálculo 2 4 3 6 3" xfId="2986"/>
    <cellStyle name="Cálculo 2 4 3 7" xfId="2987"/>
    <cellStyle name="Cálculo 2 4 4" xfId="2988"/>
    <cellStyle name="Cálculo 2 4 4 2" xfId="2989"/>
    <cellStyle name="Cálculo 2 4 4 2 2" xfId="2990"/>
    <cellStyle name="Cálculo 2 4 4 2 2 2" xfId="2991"/>
    <cellStyle name="Cálculo 2 4 4 2 2 2 2" xfId="2992"/>
    <cellStyle name="Cálculo 2 4 4 2 2 3" xfId="2993"/>
    <cellStyle name="Cálculo 2 4 4 2 3" xfId="2994"/>
    <cellStyle name="Cálculo 2 4 4 2 3 2" xfId="2995"/>
    <cellStyle name="Cálculo 2 4 4 2 4" xfId="2996"/>
    <cellStyle name="Cálculo 2 4 4 3" xfId="2997"/>
    <cellStyle name="Cálculo 2 4 4 3 2" xfId="2998"/>
    <cellStyle name="Cálculo 2 4 4 3 2 2" xfId="2999"/>
    <cellStyle name="Cálculo 2 4 4 3 2 2 2" xfId="3000"/>
    <cellStyle name="Cálculo 2 4 4 3 2 3" xfId="3001"/>
    <cellStyle name="Cálculo 2 4 4 3 3" xfId="3002"/>
    <cellStyle name="Cálculo 2 4 4 3 3 2" xfId="3003"/>
    <cellStyle name="Cálculo 2 4 4 3 4" xfId="3004"/>
    <cellStyle name="Cálculo 2 4 4 4" xfId="3005"/>
    <cellStyle name="Cálculo 2 4 4 4 2" xfId="3006"/>
    <cellStyle name="Cálculo 2 4 4 4 2 2" xfId="3007"/>
    <cellStyle name="Cálculo 2 4 4 4 2 2 2" xfId="3008"/>
    <cellStyle name="Cálculo 2 4 4 4 2 3" xfId="3009"/>
    <cellStyle name="Cálculo 2 4 4 4 3" xfId="3010"/>
    <cellStyle name="Cálculo 2 4 4 4 3 2" xfId="3011"/>
    <cellStyle name="Cálculo 2 4 4 4 3 2 2" xfId="3012"/>
    <cellStyle name="Cálculo 2 4 4 4 3 3" xfId="3013"/>
    <cellStyle name="Cálculo 2 4 4 4 4" xfId="3014"/>
    <cellStyle name="Cálculo 2 4 4 4 4 2" xfId="3015"/>
    <cellStyle name="Cálculo 2 4 4 4 5" xfId="3016"/>
    <cellStyle name="Cálculo 2 4 4 5" xfId="3017"/>
    <cellStyle name="Cálculo 2 4 4 5 2" xfId="3018"/>
    <cellStyle name="Cálculo 2 4 4 5 2 2" xfId="3019"/>
    <cellStyle name="Cálculo 2 4 4 5 3" xfId="3020"/>
    <cellStyle name="Cálculo 2 4 4 6" xfId="3021"/>
    <cellStyle name="Cálculo 2 4 5" xfId="3022"/>
    <cellStyle name="Cálculo 2 4 5 2" xfId="3023"/>
    <cellStyle name="Cálculo 2 4 5 2 2" xfId="3024"/>
    <cellStyle name="Cálculo 2 4 5 2 2 2" xfId="3025"/>
    <cellStyle name="Cálculo 2 4 5 2 2 2 2" xfId="3026"/>
    <cellStyle name="Cálculo 2 4 5 2 2 2 2 2" xfId="3027"/>
    <cellStyle name="Cálculo 2 4 5 2 2 2 3" xfId="3028"/>
    <cellStyle name="Cálculo 2 4 5 2 2 3" xfId="3029"/>
    <cellStyle name="Cálculo 2 4 5 2 2 3 2" xfId="3030"/>
    <cellStyle name="Cálculo 2 4 5 2 2 4" xfId="3031"/>
    <cellStyle name="Cálculo 2 4 5 2 3" xfId="3032"/>
    <cellStyle name="Cálculo 2 4 5 2 3 2" xfId="3033"/>
    <cellStyle name="Cálculo 2 4 5 2 3 2 2" xfId="3034"/>
    <cellStyle name="Cálculo 2 4 5 2 3 2 2 2" xfId="3035"/>
    <cellStyle name="Cálculo 2 4 5 2 3 2 3" xfId="3036"/>
    <cellStyle name="Cálculo 2 4 5 2 3 3" xfId="3037"/>
    <cellStyle name="Cálculo 2 4 5 2 3 3 2" xfId="3038"/>
    <cellStyle name="Cálculo 2 4 5 2 3 4" xfId="3039"/>
    <cellStyle name="Cálculo 2 4 5 2 4" xfId="3040"/>
    <cellStyle name="Cálculo 2 4 5 2 4 2" xfId="3041"/>
    <cellStyle name="Cálculo 2 4 5 2 4 2 2" xfId="3042"/>
    <cellStyle name="Cálculo 2 4 5 2 4 2 2 2" xfId="3043"/>
    <cellStyle name="Cálculo 2 4 5 2 4 2 3" xfId="3044"/>
    <cellStyle name="Cálculo 2 4 5 2 4 3" xfId="3045"/>
    <cellStyle name="Cálculo 2 4 5 2 4 3 2" xfId="3046"/>
    <cellStyle name="Cálculo 2 4 5 2 4 3 2 2" xfId="3047"/>
    <cellStyle name="Cálculo 2 4 5 2 4 3 3" xfId="3048"/>
    <cellStyle name="Cálculo 2 4 5 2 4 4" xfId="3049"/>
    <cellStyle name="Cálculo 2 4 5 2 4 4 2" xfId="3050"/>
    <cellStyle name="Cálculo 2 4 5 2 4 5" xfId="3051"/>
    <cellStyle name="Cálculo 2 4 5 2 5" xfId="3052"/>
    <cellStyle name="Cálculo 2 4 5 2 5 2" xfId="3053"/>
    <cellStyle name="Cálculo 2 4 5 2 5 2 2" xfId="3054"/>
    <cellStyle name="Cálculo 2 4 5 2 5 3" xfId="3055"/>
    <cellStyle name="Cálculo 2 4 5 2 6" xfId="3056"/>
    <cellStyle name="Cálculo 2 4 5 3" xfId="3057"/>
    <cellStyle name="Cálculo 2 4 5 3 2" xfId="3058"/>
    <cellStyle name="Cálculo 2 4 5 3 2 2" xfId="3059"/>
    <cellStyle name="Cálculo 2 4 5 3 2 2 2" xfId="3060"/>
    <cellStyle name="Cálculo 2 4 5 3 2 3" xfId="3061"/>
    <cellStyle name="Cálculo 2 4 5 3 3" xfId="3062"/>
    <cellStyle name="Cálculo 2 4 5 3 3 2" xfId="3063"/>
    <cellStyle name="Cálculo 2 4 5 3 4" xfId="3064"/>
    <cellStyle name="Cálculo 2 4 5 4" xfId="3065"/>
    <cellStyle name="Cálculo 2 4 5 4 2" xfId="3066"/>
    <cellStyle name="Cálculo 2 4 5 4 2 2" xfId="3067"/>
    <cellStyle name="Cálculo 2 4 5 4 2 2 2" xfId="3068"/>
    <cellStyle name="Cálculo 2 4 5 4 2 3" xfId="3069"/>
    <cellStyle name="Cálculo 2 4 5 4 3" xfId="3070"/>
    <cellStyle name="Cálculo 2 4 5 4 3 2" xfId="3071"/>
    <cellStyle name="Cálculo 2 4 5 4 4" xfId="3072"/>
    <cellStyle name="Cálculo 2 4 5 5" xfId="3073"/>
    <cellStyle name="Cálculo 2 4 5 5 2" xfId="3074"/>
    <cellStyle name="Cálculo 2 4 5 5 2 2" xfId="3075"/>
    <cellStyle name="Cálculo 2 4 5 5 2 2 2" xfId="3076"/>
    <cellStyle name="Cálculo 2 4 5 5 2 3" xfId="3077"/>
    <cellStyle name="Cálculo 2 4 5 5 3" xfId="3078"/>
    <cellStyle name="Cálculo 2 4 5 5 3 2" xfId="3079"/>
    <cellStyle name="Cálculo 2 4 5 5 3 2 2" xfId="3080"/>
    <cellStyle name="Cálculo 2 4 5 5 3 3" xfId="3081"/>
    <cellStyle name="Cálculo 2 4 5 5 4" xfId="3082"/>
    <cellStyle name="Cálculo 2 4 5 5 4 2" xfId="3083"/>
    <cellStyle name="Cálculo 2 4 5 5 5" xfId="3084"/>
    <cellStyle name="Cálculo 2 4 5 6" xfId="3085"/>
    <cellStyle name="Cálculo 2 4 5 6 2" xfId="3086"/>
    <cellStyle name="Cálculo 2 4 5 6 2 2" xfId="3087"/>
    <cellStyle name="Cálculo 2 4 5 6 3" xfId="3088"/>
    <cellStyle name="Cálculo 2 4 5 7" xfId="3089"/>
    <cellStyle name="Cálculo 2 4 6" xfId="3090"/>
    <cellStyle name="Cálculo 2 4 6 2" xfId="3091"/>
    <cellStyle name="Cálculo 2 4 6 2 2" xfId="3092"/>
    <cellStyle name="Cálculo 2 4 6 2 2 2" xfId="3093"/>
    <cellStyle name="Cálculo 2 4 6 2 3" xfId="3094"/>
    <cellStyle name="Cálculo 2 4 6 3" xfId="3095"/>
    <cellStyle name="Cálculo 2 4 6 3 2" xfId="3096"/>
    <cellStyle name="Cálculo 2 4 6 4" xfId="3097"/>
    <cellStyle name="Cálculo 2 4 7" xfId="3098"/>
    <cellStyle name="Cálculo 2 4 7 2" xfId="3099"/>
    <cellStyle name="Cálculo 2 4 7 2 2" xfId="3100"/>
    <cellStyle name="Cálculo 2 4 7 2 2 2" xfId="3101"/>
    <cellStyle name="Cálculo 2 4 7 2 3" xfId="3102"/>
    <cellStyle name="Cálculo 2 4 7 3" xfId="3103"/>
    <cellStyle name="Cálculo 2 4 7 3 2" xfId="3104"/>
    <cellStyle name="Cálculo 2 4 7 4" xfId="3105"/>
    <cellStyle name="Cálculo 2 4 8" xfId="3106"/>
    <cellStyle name="Cálculo 2 4 8 2" xfId="3107"/>
    <cellStyle name="Cálculo 2 4 8 2 2" xfId="3108"/>
    <cellStyle name="Cálculo 2 4 8 2 2 2" xfId="3109"/>
    <cellStyle name="Cálculo 2 4 8 2 3" xfId="3110"/>
    <cellStyle name="Cálculo 2 4 8 3" xfId="3111"/>
    <cellStyle name="Cálculo 2 4 8 3 2" xfId="3112"/>
    <cellStyle name="Cálculo 2 4 8 3 2 2" xfId="3113"/>
    <cellStyle name="Cálculo 2 4 8 3 3" xfId="3114"/>
    <cellStyle name="Cálculo 2 4 8 4" xfId="3115"/>
    <cellStyle name="Cálculo 2 4 8 4 2" xfId="3116"/>
    <cellStyle name="Cálculo 2 4 8 5" xfId="3117"/>
    <cellStyle name="Cálculo 2 4 9" xfId="3118"/>
    <cellStyle name="Cálculo 2 4 9 2" xfId="3119"/>
    <cellStyle name="Cálculo 2 4 9 2 2" xfId="3120"/>
    <cellStyle name="Cálculo 2 4 9 3" xfId="3121"/>
    <cellStyle name="Cálculo 2 4_FundsFlow" xfId="3122"/>
    <cellStyle name="Cálculo 2 5" xfId="3123"/>
    <cellStyle name="Cálculo 2 5 10" xfId="3124"/>
    <cellStyle name="Cálculo 2 5 2" xfId="3125"/>
    <cellStyle name="Cálculo 2 5 2 2" xfId="3126"/>
    <cellStyle name="Cálculo 2 5 2 2 2" xfId="3127"/>
    <cellStyle name="Cálculo 2 5 2 2 2 2" xfId="3128"/>
    <cellStyle name="Cálculo 2 5 2 2 2 2 2" xfId="3129"/>
    <cellStyle name="Cálculo 2 5 2 2 2 2 2 2" xfId="3130"/>
    <cellStyle name="Cálculo 2 5 2 2 2 2 3" xfId="3131"/>
    <cellStyle name="Cálculo 2 5 2 2 2 3" xfId="3132"/>
    <cellStyle name="Cálculo 2 5 2 2 2 3 2" xfId="3133"/>
    <cellStyle name="Cálculo 2 5 2 2 2 4" xfId="3134"/>
    <cellStyle name="Cálculo 2 5 2 2 3" xfId="3135"/>
    <cellStyle name="Cálculo 2 5 2 2 3 2" xfId="3136"/>
    <cellStyle name="Cálculo 2 5 2 2 3 2 2" xfId="3137"/>
    <cellStyle name="Cálculo 2 5 2 2 3 2 2 2" xfId="3138"/>
    <cellStyle name="Cálculo 2 5 2 2 3 2 3" xfId="3139"/>
    <cellStyle name="Cálculo 2 5 2 2 3 3" xfId="3140"/>
    <cellStyle name="Cálculo 2 5 2 2 3 3 2" xfId="3141"/>
    <cellStyle name="Cálculo 2 5 2 2 3 4" xfId="3142"/>
    <cellStyle name="Cálculo 2 5 2 2 4" xfId="3143"/>
    <cellStyle name="Cálculo 2 5 2 2 4 2" xfId="3144"/>
    <cellStyle name="Cálculo 2 5 2 2 4 2 2" xfId="3145"/>
    <cellStyle name="Cálculo 2 5 2 2 4 2 2 2" xfId="3146"/>
    <cellStyle name="Cálculo 2 5 2 2 4 2 3" xfId="3147"/>
    <cellStyle name="Cálculo 2 5 2 2 4 3" xfId="3148"/>
    <cellStyle name="Cálculo 2 5 2 2 4 3 2" xfId="3149"/>
    <cellStyle name="Cálculo 2 5 2 2 4 3 2 2" xfId="3150"/>
    <cellStyle name="Cálculo 2 5 2 2 4 3 3" xfId="3151"/>
    <cellStyle name="Cálculo 2 5 2 2 4 4" xfId="3152"/>
    <cellStyle name="Cálculo 2 5 2 2 4 4 2" xfId="3153"/>
    <cellStyle name="Cálculo 2 5 2 2 4 5" xfId="3154"/>
    <cellStyle name="Cálculo 2 5 2 2 5" xfId="3155"/>
    <cellStyle name="Cálculo 2 5 2 2 5 2" xfId="3156"/>
    <cellStyle name="Cálculo 2 5 2 2 5 2 2" xfId="3157"/>
    <cellStyle name="Cálculo 2 5 2 2 5 3" xfId="3158"/>
    <cellStyle name="Cálculo 2 5 2 2 6" xfId="3159"/>
    <cellStyle name="Cálculo 2 5 2 3" xfId="3160"/>
    <cellStyle name="Cálculo 2 5 2 3 2" xfId="3161"/>
    <cellStyle name="Cálculo 2 5 2 3 2 2" xfId="3162"/>
    <cellStyle name="Cálculo 2 5 2 3 2 2 2" xfId="3163"/>
    <cellStyle name="Cálculo 2 5 2 3 2 3" xfId="3164"/>
    <cellStyle name="Cálculo 2 5 2 3 3" xfId="3165"/>
    <cellStyle name="Cálculo 2 5 2 3 3 2" xfId="3166"/>
    <cellStyle name="Cálculo 2 5 2 3 4" xfId="3167"/>
    <cellStyle name="Cálculo 2 5 2 4" xfId="3168"/>
    <cellStyle name="Cálculo 2 5 2 4 2" xfId="3169"/>
    <cellStyle name="Cálculo 2 5 2 4 2 2" xfId="3170"/>
    <cellStyle name="Cálculo 2 5 2 4 2 2 2" xfId="3171"/>
    <cellStyle name="Cálculo 2 5 2 4 2 3" xfId="3172"/>
    <cellStyle name="Cálculo 2 5 2 4 3" xfId="3173"/>
    <cellStyle name="Cálculo 2 5 2 4 3 2" xfId="3174"/>
    <cellStyle name="Cálculo 2 5 2 4 4" xfId="3175"/>
    <cellStyle name="Cálculo 2 5 2 5" xfId="3176"/>
    <cellStyle name="Cálculo 2 5 2 5 2" xfId="3177"/>
    <cellStyle name="Cálculo 2 5 2 5 2 2" xfId="3178"/>
    <cellStyle name="Cálculo 2 5 2 5 2 2 2" xfId="3179"/>
    <cellStyle name="Cálculo 2 5 2 5 2 3" xfId="3180"/>
    <cellStyle name="Cálculo 2 5 2 5 3" xfId="3181"/>
    <cellStyle name="Cálculo 2 5 2 5 3 2" xfId="3182"/>
    <cellStyle name="Cálculo 2 5 2 5 3 2 2" xfId="3183"/>
    <cellStyle name="Cálculo 2 5 2 5 3 3" xfId="3184"/>
    <cellStyle name="Cálculo 2 5 2 5 4" xfId="3185"/>
    <cellStyle name="Cálculo 2 5 2 5 4 2" xfId="3186"/>
    <cellStyle name="Cálculo 2 5 2 5 5" xfId="3187"/>
    <cellStyle name="Cálculo 2 5 2 6" xfId="3188"/>
    <cellStyle name="Cálculo 2 5 2 6 2" xfId="3189"/>
    <cellStyle name="Cálculo 2 5 2 6 2 2" xfId="3190"/>
    <cellStyle name="Cálculo 2 5 2 6 3" xfId="3191"/>
    <cellStyle name="Cálculo 2 5 2 7" xfId="3192"/>
    <cellStyle name="Cálculo 2 5 3" xfId="3193"/>
    <cellStyle name="Cálculo 2 5 3 2" xfId="3194"/>
    <cellStyle name="Cálculo 2 5 3 2 2" xfId="3195"/>
    <cellStyle name="Cálculo 2 5 3 2 2 2" xfId="3196"/>
    <cellStyle name="Cálculo 2 5 3 2 2 2 2" xfId="3197"/>
    <cellStyle name="Cálculo 2 5 3 2 2 2 2 2" xfId="3198"/>
    <cellStyle name="Cálculo 2 5 3 2 2 2 3" xfId="3199"/>
    <cellStyle name="Cálculo 2 5 3 2 2 3" xfId="3200"/>
    <cellStyle name="Cálculo 2 5 3 2 2 3 2" xfId="3201"/>
    <cellStyle name="Cálculo 2 5 3 2 2 4" xfId="3202"/>
    <cellStyle name="Cálculo 2 5 3 2 3" xfId="3203"/>
    <cellStyle name="Cálculo 2 5 3 2 3 2" xfId="3204"/>
    <cellStyle name="Cálculo 2 5 3 2 3 2 2" xfId="3205"/>
    <cellStyle name="Cálculo 2 5 3 2 3 2 2 2" xfId="3206"/>
    <cellStyle name="Cálculo 2 5 3 2 3 2 3" xfId="3207"/>
    <cellStyle name="Cálculo 2 5 3 2 3 3" xfId="3208"/>
    <cellStyle name="Cálculo 2 5 3 2 3 3 2" xfId="3209"/>
    <cellStyle name="Cálculo 2 5 3 2 3 4" xfId="3210"/>
    <cellStyle name="Cálculo 2 5 3 2 4" xfId="3211"/>
    <cellStyle name="Cálculo 2 5 3 2 4 2" xfId="3212"/>
    <cellStyle name="Cálculo 2 5 3 2 4 2 2" xfId="3213"/>
    <cellStyle name="Cálculo 2 5 3 2 4 2 2 2" xfId="3214"/>
    <cellStyle name="Cálculo 2 5 3 2 4 2 3" xfId="3215"/>
    <cellStyle name="Cálculo 2 5 3 2 4 3" xfId="3216"/>
    <cellStyle name="Cálculo 2 5 3 2 4 3 2" xfId="3217"/>
    <cellStyle name="Cálculo 2 5 3 2 4 3 2 2" xfId="3218"/>
    <cellStyle name="Cálculo 2 5 3 2 4 3 3" xfId="3219"/>
    <cellStyle name="Cálculo 2 5 3 2 4 4" xfId="3220"/>
    <cellStyle name="Cálculo 2 5 3 2 4 4 2" xfId="3221"/>
    <cellStyle name="Cálculo 2 5 3 2 4 5" xfId="3222"/>
    <cellStyle name="Cálculo 2 5 3 2 5" xfId="3223"/>
    <cellStyle name="Cálculo 2 5 3 2 5 2" xfId="3224"/>
    <cellStyle name="Cálculo 2 5 3 2 5 2 2" xfId="3225"/>
    <cellStyle name="Cálculo 2 5 3 2 5 3" xfId="3226"/>
    <cellStyle name="Cálculo 2 5 3 2 6" xfId="3227"/>
    <cellStyle name="Cálculo 2 5 3 3" xfId="3228"/>
    <cellStyle name="Cálculo 2 5 3 3 2" xfId="3229"/>
    <cellStyle name="Cálculo 2 5 3 3 2 2" xfId="3230"/>
    <cellStyle name="Cálculo 2 5 3 3 2 2 2" xfId="3231"/>
    <cellStyle name="Cálculo 2 5 3 3 2 3" xfId="3232"/>
    <cellStyle name="Cálculo 2 5 3 3 3" xfId="3233"/>
    <cellStyle name="Cálculo 2 5 3 3 3 2" xfId="3234"/>
    <cellStyle name="Cálculo 2 5 3 3 4" xfId="3235"/>
    <cellStyle name="Cálculo 2 5 3 4" xfId="3236"/>
    <cellStyle name="Cálculo 2 5 3 4 2" xfId="3237"/>
    <cellStyle name="Cálculo 2 5 3 4 2 2" xfId="3238"/>
    <cellStyle name="Cálculo 2 5 3 4 2 2 2" xfId="3239"/>
    <cellStyle name="Cálculo 2 5 3 4 2 3" xfId="3240"/>
    <cellStyle name="Cálculo 2 5 3 4 3" xfId="3241"/>
    <cellStyle name="Cálculo 2 5 3 4 3 2" xfId="3242"/>
    <cellStyle name="Cálculo 2 5 3 4 4" xfId="3243"/>
    <cellStyle name="Cálculo 2 5 3 5" xfId="3244"/>
    <cellStyle name="Cálculo 2 5 3 5 2" xfId="3245"/>
    <cellStyle name="Cálculo 2 5 3 5 2 2" xfId="3246"/>
    <cellStyle name="Cálculo 2 5 3 5 2 2 2" xfId="3247"/>
    <cellStyle name="Cálculo 2 5 3 5 2 3" xfId="3248"/>
    <cellStyle name="Cálculo 2 5 3 5 3" xfId="3249"/>
    <cellStyle name="Cálculo 2 5 3 5 3 2" xfId="3250"/>
    <cellStyle name="Cálculo 2 5 3 5 3 2 2" xfId="3251"/>
    <cellStyle name="Cálculo 2 5 3 5 3 3" xfId="3252"/>
    <cellStyle name="Cálculo 2 5 3 5 4" xfId="3253"/>
    <cellStyle name="Cálculo 2 5 3 5 4 2" xfId="3254"/>
    <cellStyle name="Cálculo 2 5 3 5 5" xfId="3255"/>
    <cellStyle name="Cálculo 2 5 3 6" xfId="3256"/>
    <cellStyle name="Cálculo 2 5 3 6 2" xfId="3257"/>
    <cellStyle name="Cálculo 2 5 3 6 2 2" xfId="3258"/>
    <cellStyle name="Cálculo 2 5 3 6 3" xfId="3259"/>
    <cellStyle name="Cálculo 2 5 3 7" xfId="3260"/>
    <cellStyle name="Cálculo 2 5 4" xfId="3261"/>
    <cellStyle name="Cálculo 2 5 4 2" xfId="3262"/>
    <cellStyle name="Cálculo 2 5 4 2 2" xfId="3263"/>
    <cellStyle name="Cálculo 2 5 4 2 2 2" xfId="3264"/>
    <cellStyle name="Cálculo 2 5 4 2 2 2 2" xfId="3265"/>
    <cellStyle name="Cálculo 2 5 4 2 2 3" xfId="3266"/>
    <cellStyle name="Cálculo 2 5 4 2 3" xfId="3267"/>
    <cellStyle name="Cálculo 2 5 4 2 3 2" xfId="3268"/>
    <cellStyle name="Cálculo 2 5 4 2 4" xfId="3269"/>
    <cellStyle name="Cálculo 2 5 4 3" xfId="3270"/>
    <cellStyle name="Cálculo 2 5 4 3 2" xfId="3271"/>
    <cellStyle name="Cálculo 2 5 4 3 2 2" xfId="3272"/>
    <cellStyle name="Cálculo 2 5 4 3 2 2 2" xfId="3273"/>
    <cellStyle name="Cálculo 2 5 4 3 2 3" xfId="3274"/>
    <cellStyle name="Cálculo 2 5 4 3 3" xfId="3275"/>
    <cellStyle name="Cálculo 2 5 4 3 3 2" xfId="3276"/>
    <cellStyle name="Cálculo 2 5 4 3 4" xfId="3277"/>
    <cellStyle name="Cálculo 2 5 4 4" xfId="3278"/>
    <cellStyle name="Cálculo 2 5 4 4 2" xfId="3279"/>
    <cellStyle name="Cálculo 2 5 4 4 2 2" xfId="3280"/>
    <cellStyle name="Cálculo 2 5 4 4 2 2 2" xfId="3281"/>
    <cellStyle name="Cálculo 2 5 4 4 2 3" xfId="3282"/>
    <cellStyle name="Cálculo 2 5 4 4 3" xfId="3283"/>
    <cellStyle name="Cálculo 2 5 4 4 3 2" xfId="3284"/>
    <cellStyle name="Cálculo 2 5 4 4 3 2 2" xfId="3285"/>
    <cellStyle name="Cálculo 2 5 4 4 3 3" xfId="3286"/>
    <cellStyle name="Cálculo 2 5 4 4 4" xfId="3287"/>
    <cellStyle name="Cálculo 2 5 4 4 4 2" xfId="3288"/>
    <cellStyle name="Cálculo 2 5 4 4 5" xfId="3289"/>
    <cellStyle name="Cálculo 2 5 4 5" xfId="3290"/>
    <cellStyle name="Cálculo 2 5 4 5 2" xfId="3291"/>
    <cellStyle name="Cálculo 2 5 4 5 2 2" xfId="3292"/>
    <cellStyle name="Cálculo 2 5 4 5 3" xfId="3293"/>
    <cellStyle name="Cálculo 2 5 4 6" xfId="3294"/>
    <cellStyle name="Cálculo 2 5 5" xfId="3295"/>
    <cellStyle name="Cálculo 2 5 5 2" xfId="3296"/>
    <cellStyle name="Cálculo 2 5 5 2 2" xfId="3297"/>
    <cellStyle name="Cálculo 2 5 5 2 2 2" xfId="3298"/>
    <cellStyle name="Cálculo 2 5 5 2 2 2 2" xfId="3299"/>
    <cellStyle name="Cálculo 2 5 5 2 2 2 2 2" xfId="3300"/>
    <cellStyle name="Cálculo 2 5 5 2 2 2 3" xfId="3301"/>
    <cellStyle name="Cálculo 2 5 5 2 2 3" xfId="3302"/>
    <cellStyle name="Cálculo 2 5 5 2 2 3 2" xfId="3303"/>
    <cellStyle name="Cálculo 2 5 5 2 2 4" xfId="3304"/>
    <cellStyle name="Cálculo 2 5 5 2 3" xfId="3305"/>
    <cellStyle name="Cálculo 2 5 5 2 3 2" xfId="3306"/>
    <cellStyle name="Cálculo 2 5 5 2 3 2 2" xfId="3307"/>
    <cellStyle name="Cálculo 2 5 5 2 3 2 2 2" xfId="3308"/>
    <cellStyle name="Cálculo 2 5 5 2 3 2 3" xfId="3309"/>
    <cellStyle name="Cálculo 2 5 5 2 3 3" xfId="3310"/>
    <cellStyle name="Cálculo 2 5 5 2 3 3 2" xfId="3311"/>
    <cellStyle name="Cálculo 2 5 5 2 3 4" xfId="3312"/>
    <cellStyle name="Cálculo 2 5 5 2 4" xfId="3313"/>
    <cellStyle name="Cálculo 2 5 5 2 4 2" xfId="3314"/>
    <cellStyle name="Cálculo 2 5 5 2 4 2 2" xfId="3315"/>
    <cellStyle name="Cálculo 2 5 5 2 4 2 2 2" xfId="3316"/>
    <cellStyle name="Cálculo 2 5 5 2 4 2 3" xfId="3317"/>
    <cellStyle name="Cálculo 2 5 5 2 4 3" xfId="3318"/>
    <cellStyle name="Cálculo 2 5 5 2 4 3 2" xfId="3319"/>
    <cellStyle name="Cálculo 2 5 5 2 4 3 2 2" xfId="3320"/>
    <cellStyle name="Cálculo 2 5 5 2 4 3 3" xfId="3321"/>
    <cellStyle name="Cálculo 2 5 5 2 4 4" xfId="3322"/>
    <cellStyle name="Cálculo 2 5 5 2 4 4 2" xfId="3323"/>
    <cellStyle name="Cálculo 2 5 5 2 4 5" xfId="3324"/>
    <cellStyle name="Cálculo 2 5 5 2 5" xfId="3325"/>
    <cellStyle name="Cálculo 2 5 5 2 5 2" xfId="3326"/>
    <cellStyle name="Cálculo 2 5 5 2 5 2 2" xfId="3327"/>
    <cellStyle name="Cálculo 2 5 5 2 5 3" xfId="3328"/>
    <cellStyle name="Cálculo 2 5 5 2 6" xfId="3329"/>
    <cellStyle name="Cálculo 2 5 5 3" xfId="3330"/>
    <cellStyle name="Cálculo 2 5 5 3 2" xfId="3331"/>
    <cellStyle name="Cálculo 2 5 5 3 2 2" xfId="3332"/>
    <cellStyle name="Cálculo 2 5 5 3 2 2 2" xfId="3333"/>
    <cellStyle name="Cálculo 2 5 5 3 2 3" xfId="3334"/>
    <cellStyle name="Cálculo 2 5 5 3 3" xfId="3335"/>
    <cellStyle name="Cálculo 2 5 5 3 3 2" xfId="3336"/>
    <cellStyle name="Cálculo 2 5 5 3 4" xfId="3337"/>
    <cellStyle name="Cálculo 2 5 5 4" xfId="3338"/>
    <cellStyle name="Cálculo 2 5 5 4 2" xfId="3339"/>
    <cellStyle name="Cálculo 2 5 5 4 2 2" xfId="3340"/>
    <cellStyle name="Cálculo 2 5 5 4 2 2 2" xfId="3341"/>
    <cellStyle name="Cálculo 2 5 5 4 2 3" xfId="3342"/>
    <cellStyle name="Cálculo 2 5 5 4 3" xfId="3343"/>
    <cellStyle name="Cálculo 2 5 5 4 3 2" xfId="3344"/>
    <cellStyle name="Cálculo 2 5 5 4 4" xfId="3345"/>
    <cellStyle name="Cálculo 2 5 5 5" xfId="3346"/>
    <cellStyle name="Cálculo 2 5 5 5 2" xfId="3347"/>
    <cellStyle name="Cálculo 2 5 5 5 2 2" xfId="3348"/>
    <cellStyle name="Cálculo 2 5 5 5 2 2 2" xfId="3349"/>
    <cellStyle name="Cálculo 2 5 5 5 2 3" xfId="3350"/>
    <cellStyle name="Cálculo 2 5 5 5 3" xfId="3351"/>
    <cellStyle name="Cálculo 2 5 5 5 3 2" xfId="3352"/>
    <cellStyle name="Cálculo 2 5 5 5 3 2 2" xfId="3353"/>
    <cellStyle name="Cálculo 2 5 5 5 3 3" xfId="3354"/>
    <cellStyle name="Cálculo 2 5 5 5 4" xfId="3355"/>
    <cellStyle name="Cálculo 2 5 5 5 4 2" xfId="3356"/>
    <cellStyle name="Cálculo 2 5 5 5 5" xfId="3357"/>
    <cellStyle name="Cálculo 2 5 5 6" xfId="3358"/>
    <cellStyle name="Cálculo 2 5 5 6 2" xfId="3359"/>
    <cellStyle name="Cálculo 2 5 5 6 2 2" xfId="3360"/>
    <cellStyle name="Cálculo 2 5 5 6 3" xfId="3361"/>
    <cellStyle name="Cálculo 2 5 5 7" xfId="3362"/>
    <cellStyle name="Cálculo 2 5 6" xfId="3363"/>
    <cellStyle name="Cálculo 2 5 6 2" xfId="3364"/>
    <cellStyle name="Cálculo 2 5 6 2 2" xfId="3365"/>
    <cellStyle name="Cálculo 2 5 6 2 2 2" xfId="3366"/>
    <cellStyle name="Cálculo 2 5 6 2 3" xfId="3367"/>
    <cellStyle name="Cálculo 2 5 6 3" xfId="3368"/>
    <cellStyle name="Cálculo 2 5 6 3 2" xfId="3369"/>
    <cellStyle name="Cálculo 2 5 6 4" xfId="3370"/>
    <cellStyle name="Cálculo 2 5 7" xfId="3371"/>
    <cellStyle name="Cálculo 2 5 7 2" xfId="3372"/>
    <cellStyle name="Cálculo 2 5 7 2 2" xfId="3373"/>
    <cellStyle name="Cálculo 2 5 7 2 2 2" xfId="3374"/>
    <cellStyle name="Cálculo 2 5 7 2 3" xfId="3375"/>
    <cellStyle name="Cálculo 2 5 7 3" xfId="3376"/>
    <cellStyle name="Cálculo 2 5 7 3 2" xfId="3377"/>
    <cellStyle name="Cálculo 2 5 7 4" xfId="3378"/>
    <cellStyle name="Cálculo 2 5 8" xfId="3379"/>
    <cellStyle name="Cálculo 2 5 8 2" xfId="3380"/>
    <cellStyle name="Cálculo 2 5 8 2 2" xfId="3381"/>
    <cellStyle name="Cálculo 2 5 8 2 2 2" xfId="3382"/>
    <cellStyle name="Cálculo 2 5 8 2 3" xfId="3383"/>
    <cellStyle name="Cálculo 2 5 8 3" xfId="3384"/>
    <cellStyle name="Cálculo 2 5 8 3 2" xfId="3385"/>
    <cellStyle name="Cálculo 2 5 8 3 2 2" xfId="3386"/>
    <cellStyle name="Cálculo 2 5 8 3 3" xfId="3387"/>
    <cellStyle name="Cálculo 2 5 8 4" xfId="3388"/>
    <cellStyle name="Cálculo 2 5 8 4 2" xfId="3389"/>
    <cellStyle name="Cálculo 2 5 8 5" xfId="3390"/>
    <cellStyle name="Cálculo 2 5 9" xfId="3391"/>
    <cellStyle name="Cálculo 2 5 9 2" xfId="3392"/>
    <cellStyle name="Cálculo 2 5 9 2 2" xfId="3393"/>
    <cellStyle name="Cálculo 2 5 9 3" xfId="3394"/>
    <cellStyle name="Cálculo 2 5_FundsFlow" xfId="3395"/>
    <cellStyle name="Cálculo 2 6" xfId="3396"/>
    <cellStyle name="Cálculo 2 6 2" xfId="3397"/>
    <cellStyle name="Cálculo 2 6 2 2" xfId="3398"/>
    <cellStyle name="Cálculo 2 6 2 2 2" xfId="3399"/>
    <cellStyle name="Cálculo 2 6 2 2 2 2" xfId="3400"/>
    <cellStyle name="Cálculo 2 6 2 2 2 2 2" xfId="3401"/>
    <cellStyle name="Cálculo 2 6 2 2 2 3" xfId="3402"/>
    <cellStyle name="Cálculo 2 6 2 2 3" xfId="3403"/>
    <cellStyle name="Cálculo 2 6 2 2 3 2" xfId="3404"/>
    <cellStyle name="Cálculo 2 6 2 2 4" xfId="3405"/>
    <cellStyle name="Cálculo 2 6 2 3" xfId="3406"/>
    <cellStyle name="Cálculo 2 6 2 3 2" xfId="3407"/>
    <cellStyle name="Cálculo 2 6 2 3 2 2" xfId="3408"/>
    <cellStyle name="Cálculo 2 6 2 3 2 2 2" xfId="3409"/>
    <cellStyle name="Cálculo 2 6 2 3 2 3" xfId="3410"/>
    <cellStyle name="Cálculo 2 6 2 3 3" xfId="3411"/>
    <cellStyle name="Cálculo 2 6 2 3 3 2" xfId="3412"/>
    <cellStyle name="Cálculo 2 6 2 3 4" xfId="3413"/>
    <cellStyle name="Cálculo 2 6 2 4" xfId="3414"/>
    <cellStyle name="Cálculo 2 6 2 4 2" xfId="3415"/>
    <cellStyle name="Cálculo 2 6 2 4 2 2" xfId="3416"/>
    <cellStyle name="Cálculo 2 6 2 4 2 2 2" xfId="3417"/>
    <cellStyle name="Cálculo 2 6 2 4 2 3" xfId="3418"/>
    <cellStyle name="Cálculo 2 6 2 4 3" xfId="3419"/>
    <cellStyle name="Cálculo 2 6 2 4 3 2" xfId="3420"/>
    <cellStyle name="Cálculo 2 6 2 4 3 2 2" xfId="3421"/>
    <cellStyle name="Cálculo 2 6 2 4 3 3" xfId="3422"/>
    <cellStyle name="Cálculo 2 6 2 4 4" xfId="3423"/>
    <cellStyle name="Cálculo 2 6 2 4 4 2" xfId="3424"/>
    <cellStyle name="Cálculo 2 6 2 4 5" xfId="3425"/>
    <cellStyle name="Cálculo 2 6 2 5" xfId="3426"/>
    <cellStyle name="Cálculo 2 6 2 5 2" xfId="3427"/>
    <cellStyle name="Cálculo 2 6 2 5 2 2" xfId="3428"/>
    <cellStyle name="Cálculo 2 6 2 5 3" xfId="3429"/>
    <cellStyle name="Cálculo 2 6 2 6" xfId="3430"/>
    <cellStyle name="Cálculo 2 6 3" xfId="3431"/>
    <cellStyle name="Cálculo 2 6 3 2" xfId="3432"/>
    <cellStyle name="Cálculo 2 6 3 2 2" xfId="3433"/>
    <cellStyle name="Cálculo 2 6 3 2 2 2" xfId="3434"/>
    <cellStyle name="Cálculo 2 6 3 2 3" xfId="3435"/>
    <cellStyle name="Cálculo 2 6 3 3" xfId="3436"/>
    <cellStyle name="Cálculo 2 6 3 3 2" xfId="3437"/>
    <cellStyle name="Cálculo 2 6 3 4" xfId="3438"/>
    <cellStyle name="Cálculo 2 6 4" xfId="3439"/>
    <cellStyle name="Cálculo 2 6 4 2" xfId="3440"/>
    <cellStyle name="Cálculo 2 6 4 2 2" xfId="3441"/>
    <cellStyle name="Cálculo 2 6 4 2 2 2" xfId="3442"/>
    <cellStyle name="Cálculo 2 6 4 2 3" xfId="3443"/>
    <cellStyle name="Cálculo 2 6 4 3" xfId="3444"/>
    <cellStyle name="Cálculo 2 6 4 3 2" xfId="3445"/>
    <cellStyle name="Cálculo 2 6 4 4" xfId="3446"/>
    <cellStyle name="Cálculo 2 6 5" xfId="3447"/>
    <cellStyle name="Cálculo 2 6 5 2" xfId="3448"/>
    <cellStyle name="Cálculo 2 6 5 2 2" xfId="3449"/>
    <cellStyle name="Cálculo 2 6 5 2 2 2" xfId="3450"/>
    <cellStyle name="Cálculo 2 6 5 2 3" xfId="3451"/>
    <cellStyle name="Cálculo 2 6 5 3" xfId="3452"/>
    <cellStyle name="Cálculo 2 6 5 3 2" xfId="3453"/>
    <cellStyle name="Cálculo 2 6 5 3 2 2" xfId="3454"/>
    <cellStyle name="Cálculo 2 6 5 3 3" xfId="3455"/>
    <cellStyle name="Cálculo 2 6 5 4" xfId="3456"/>
    <cellStyle name="Cálculo 2 6 5 4 2" xfId="3457"/>
    <cellStyle name="Cálculo 2 6 5 5" xfId="3458"/>
    <cellStyle name="Cálculo 2 6 6" xfId="3459"/>
    <cellStyle name="Cálculo 2 6 6 2" xfId="3460"/>
    <cellStyle name="Cálculo 2 6 6 2 2" xfId="3461"/>
    <cellStyle name="Cálculo 2 6 6 3" xfId="3462"/>
    <cellStyle name="Cálculo 2 6 7" xfId="3463"/>
    <cellStyle name="Cálculo 2 7" xfId="3464"/>
    <cellStyle name="Cálculo 2 7 2" xfId="3465"/>
    <cellStyle name="Cálculo 2 7 2 2" xfId="3466"/>
    <cellStyle name="Cálculo 2 7 2 2 2" xfId="3467"/>
    <cellStyle name="Cálculo 2 7 2 2 2 2" xfId="3468"/>
    <cellStyle name="Cálculo 2 7 2 2 2 2 2" xfId="3469"/>
    <cellStyle name="Cálculo 2 7 2 2 2 3" xfId="3470"/>
    <cellStyle name="Cálculo 2 7 2 2 3" xfId="3471"/>
    <cellStyle name="Cálculo 2 7 2 2 3 2" xfId="3472"/>
    <cellStyle name="Cálculo 2 7 2 2 4" xfId="3473"/>
    <cellStyle name="Cálculo 2 7 2 3" xfId="3474"/>
    <cellStyle name="Cálculo 2 7 2 3 2" xfId="3475"/>
    <cellStyle name="Cálculo 2 7 2 3 2 2" xfId="3476"/>
    <cellStyle name="Cálculo 2 7 2 3 2 2 2" xfId="3477"/>
    <cellStyle name="Cálculo 2 7 2 3 2 3" xfId="3478"/>
    <cellStyle name="Cálculo 2 7 2 3 3" xfId="3479"/>
    <cellStyle name="Cálculo 2 7 2 3 3 2" xfId="3480"/>
    <cellStyle name="Cálculo 2 7 2 3 4" xfId="3481"/>
    <cellStyle name="Cálculo 2 7 2 4" xfId="3482"/>
    <cellStyle name="Cálculo 2 7 2 4 2" xfId="3483"/>
    <cellStyle name="Cálculo 2 7 2 4 2 2" xfId="3484"/>
    <cellStyle name="Cálculo 2 7 2 4 2 2 2" xfId="3485"/>
    <cellStyle name="Cálculo 2 7 2 4 2 3" xfId="3486"/>
    <cellStyle name="Cálculo 2 7 2 4 3" xfId="3487"/>
    <cellStyle name="Cálculo 2 7 2 4 3 2" xfId="3488"/>
    <cellStyle name="Cálculo 2 7 2 4 3 2 2" xfId="3489"/>
    <cellStyle name="Cálculo 2 7 2 4 3 3" xfId="3490"/>
    <cellStyle name="Cálculo 2 7 2 4 4" xfId="3491"/>
    <cellStyle name="Cálculo 2 7 2 4 4 2" xfId="3492"/>
    <cellStyle name="Cálculo 2 7 2 4 5" xfId="3493"/>
    <cellStyle name="Cálculo 2 7 2 5" xfId="3494"/>
    <cellStyle name="Cálculo 2 7 2 5 2" xfId="3495"/>
    <cellStyle name="Cálculo 2 7 2 5 2 2" xfId="3496"/>
    <cellStyle name="Cálculo 2 7 2 5 3" xfId="3497"/>
    <cellStyle name="Cálculo 2 7 2 6" xfId="3498"/>
    <cellStyle name="Cálculo 2 7 3" xfId="3499"/>
    <cellStyle name="Cálculo 2 7 3 2" xfId="3500"/>
    <cellStyle name="Cálculo 2 7 3 2 2" xfId="3501"/>
    <cellStyle name="Cálculo 2 7 3 2 2 2" xfId="3502"/>
    <cellStyle name="Cálculo 2 7 3 2 3" xfId="3503"/>
    <cellStyle name="Cálculo 2 7 3 3" xfId="3504"/>
    <cellStyle name="Cálculo 2 7 3 3 2" xfId="3505"/>
    <cellStyle name="Cálculo 2 7 3 4" xfId="3506"/>
    <cellStyle name="Cálculo 2 7 4" xfId="3507"/>
    <cellStyle name="Cálculo 2 7 4 2" xfId="3508"/>
    <cellStyle name="Cálculo 2 7 4 2 2" xfId="3509"/>
    <cellStyle name="Cálculo 2 7 4 2 2 2" xfId="3510"/>
    <cellStyle name="Cálculo 2 7 4 2 3" xfId="3511"/>
    <cellStyle name="Cálculo 2 7 4 3" xfId="3512"/>
    <cellStyle name="Cálculo 2 7 4 3 2" xfId="3513"/>
    <cellStyle name="Cálculo 2 7 4 4" xfId="3514"/>
    <cellStyle name="Cálculo 2 7 5" xfId="3515"/>
    <cellStyle name="Cálculo 2 7 5 2" xfId="3516"/>
    <cellStyle name="Cálculo 2 7 5 2 2" xfId="3517"/>
    <cellStyle name="Cálculo 2 7 5 2 2 2" xfId="3518"/>
    <cellStyle name="Cálculo 2 7 5 2 3" xfId="3519"/>
    <cellStyle name="Cálculo 2 7 5 3" xfId="3520"/>
    <cellStyle name="Cálculo 2 7 5 3 2" xfId="3521"/>
    <cellStyle name="Cálculo 2 7 5 3 2 2" xfId="3522"/>
    <cellStyle name="Cálculo 2 7 5 3 3" xfId="3523"/>
    <cellStyle name="Cálculo 2 7 5 4" xfId="3524"/>
    <cellStyle name="Cálculo 2 7 5 4 2" xfId="3525"/>
    <cellStyle name="Cálculo 2 7 5 5" xfId="3526"/>
    <cellStyle name="Cálculo 2 7 6" xfId="3527"/>
    <cellStyle name="Cálculo 2 7 6 2" xfId="3528"/>
    <cellStyle name="Cálculo 2 7 6 2 2" xfId="3529"/>
    <cellStyle name="Cálculo 2 7 6 3" xfId="3530"/>
    <cellStyle name="Cálculo 2 7 7" xfId="3531"/>
    <cellStyle name="Cálculo 2 8" xfId="3532"/>
    <cellStyle name="Cálculo 2 8 2" xfId="3533"/>
    <cellStyle name="Cálculo 2 8 2 2" xfId="3534"/>
    <cellStyle name="Cálculo 2 8 2 2 2" xfId="3535"/>
    <cellStyle name="Cálculo 2 8 2 2 2 2" xfId="3536"/>
    <cellStyle name="Cálculo 2 8 2 2 3" xfId="3537"/>
    <cellStyle name="Cálculo 2 8 2 3" xfId="3538"/>
    <cellStyle name="Cálculo 2 8 2 3 2" xfId="3539"/>
    <cellStyle name="Cálculo 2 8 2 4" xfId="3540"/>
    <cellStyle name="Cálculo 2 8 3" xfId="3541"/>
    <cellStyle name="Cálculo 2 8 3 2" xfId="3542"/>
    <cellStyle name="Cálculo 2 8 3 2 2" xfId="3543"/>
    <cellStyle name="Cálculo 2 8 3 2 2 2" xfId="3544"/>
    <cellStyle name="Cálculo 2 8 3 2 3" xfId="3545"/>
    <cellStyle name="Cálculo 2 8 3 3" xfId="3546"/>
    <cellStyle name="Cálculo 2 8 3 3 2" xfId="3547"/>
    <cellStyle name="Cálculo 2 8 3 4" xfId="3548"/>
    <cellStyle name="Cálculo 2 8 4" xfId="3549"/>
    <cellStyle name="Cálculo 2 8 4 2" xfId="3550"/>
    <cellStyle name="Cálculo 2 8 4 2 2" xfId="3551"/>
    <cellStyle name="Cálculo 2 8 4 2 2 2" xfId="3552"/>
    <cellStyle name="Cálculo 2 8 4 2 3" xfId="3553"/>
    <cellStyle name="Cálculo 2 8 4 3" xfId="3554"/>
    <cellStyle name="Cálculo 2 8 4 3 2" xfId="3555"/>
    <cellStyle name="Cálculo 2 8 4 3 2 2" xfId="3556"/>
    <cellStyle name="Cálculo 2 8 4 3 3" xfId="3557"/>
    <cellStyle name="Cálculo 2 8 4 4" xfId="3558"/>
    <cellStyle name="Cálculo 2 8 4 4 2" xfId="3559"/>
    <cellStyle name="Cálculo 2 8 4 5" xfId="3560"/>
    <cellStyle name="Cálculo 2 8 5" xfId="3561"/>
    <cellStyle name="Cálculo 2 8 5 2" xfId="3562"/>
    <cellStyle name="Cálculo 2 8 5 2 2" xfId="3563"/>
    <cellStyle name="Cálculo 2 8 5 3" xfId="3564"/>
    <cellStyle name="Cálculo 2 8 6" xfId="3565"/>
    <cellStyle name="Cálculo 2 9" xfId="3566"/>
    <cellStyle name="Cálculo 2 9 2" xfId="3567"/>
    <cellStyle name="Cálculo 2 9 2 2" xfId="3568"/>
    <cellStyle name="Cálculo 2 9 2 2 2" xfId="3569"/>
    <cellStyle name="Cálculo 2 9 2 2 2 2" xfId="3570"/>
    <cellStyle name="Cálculo 2 9 2 2 2 2 2" xfId="3571"/>
    <cellStyle name="Cálculo 2 9 2 2 2 3" xfId="3572"/>
    <cellStyle name="Cálculo 2 9 2 2 3" xfId="3573"/>
    <cellStyle name="Cálculo 2 9 2 2 3 2" xfId="3574"/>
    <cellStyle name="Cálculo 2 9 2 2 4" xfId="3575"/>
    <cellStyle name="Cálculo 2 9 2 3" xfId="3576"/>
    <cellStyle name="Cálculo 2 9 2 3 2" xfId="3577"/>
    <cellStyle name="Cálculo 2 9 2 3 2 2" xfId="3578"/>
    <cellStyle name="Cálculo 2 9 2 3 2 2 2" xfId="3579"/>
    <cellStyle name="Cálculo 2 9 2 3 2 3" xfId="3580"/>
    <cellStyle name="Cálculo 2 9 2 3 3" xfId="3581"/>
    <cellStyle name="Cálculo 2 9 2 3 3 2" xfId="3582"/>
    <cellStyle name="Cálculo 2 9 2 3 4" xfId="3583"/>
    <cellStyle name="Cálculo 2 9 2 4" xfId="3584"/>
    <cellStyle name="Cálculo 2 9 2 4 2" xfId="3585"/>
    <cellStyle name="Cálculo 2 9 2 4 2 2" xfId="3586"/>
    <cellStyle name="Cálculo 2 9 2 4 2 2 2" xfId="3587"/>
    <cellStyle name="Cálculo 2 9 2 4 2 3" xfId="3588"/>
    <cellStyle name="Cálculo 2 9 2 4 3" xfId="3589"/>
    <cellStyle name="Cálculo 2 9 2 4 3 2" xfId="3590"/>
    <cellStyle name="Cálculo 2 9 2 4 3 2 2" xfId="3591"/>
    <cellStyle name="Cálculo 2 9 2 4 3 3" xfId="3592"/>
    <cellStyle name="Cálculo 2 9 2 4 4" xfId="3593"/>
    <cellStyle name="Cálculo 2 9 2 4 4 2" xfId="3594"/>
    <cellStyle name="Cálculo 2 9 2 4 5" xfId="3595"/>
    <cellStyle name="Cálculo 2 9 2 5" xfId="3596"/>
    <cellStyle name="Cálculo 2 9 2 5 2" xfId="3597"/>
    <cellStyle name="Cálculo 2 9 2 5 2 2" xfId="3598"/>
    <cellStyle name="Cálculo 2 9 2 5 3" xfId="3599"/>
    <cellStyle name="Cálculo 2 9 2 6" xfId="3600"/>
    <cellStyle name="Cálculo 2 9 3" xfId="3601"/>
    <cellStyle name="Cálculo 2 9 3 2" xfId="3602"/>
    <cellStyle name="Cálculo 2 9 3 2 2" xfId="3603"/>
    <cellStyle name="Cálculo 2 9 3 2 2 2" xfId="3604"/>
    <cellStyle name="Cálculo 2 9 3 2 3" xfId="3605"/>
    <cellStyle name="Cálculo 2 9 3 3" xfId="3606"/>
    <cellStyle name="Cálculo 2 9 3 3 2" xfId="3607"/>
    <cellStyle name="Cálculo 2 9 3 4" xfId="3608"/>
    <cellStyle name="Cálculo 2 9 4" xfId="3609"/>
    <cellStyle name="Cálculo 2 9 4 2" xfId="3610"/>
    <cellStyle name="Cálculo 2 9 4 2 2" xfId="3611"/>
    <cellStyle name="Cálculo 2 9 4 2 2 2" xfId="3612"/>
    <cellStyle name="Cálculo 2 9 4 2 3" xfId="3613"/>
    <cellStyle name="Cálculo 2 9 4 3" xfId="3614"/>
    <cellStyle name="Cálculo 2 9 4 3 2" xfId="3615"/>
    <cellStyle name="Cálculo 2 9 4 4" xfId="3616"/>
    <cellStyle name="Cálculo 2 9 5" xfId="3617"/>
    <cellStyle name="Cálculo 2 9 5 2" xfId="3618"/>
    <cellStyle name="Cálculo 2 9 5 2 2" xfId="3619"/>
    <cellStyle name="Cálculo 2 9 5 2 2 2" xfId="3620"/>
    <cellStyle name="Cálculo 2 9 5 2 3" xfId="3621"/>
    <cellStyle name="Cálculo 2 9 5 3" xfId="3622"/>
    <cellStyle name="Cálculo 2 9 5 3 2" xfId="3623"/>
    <cellStyle name="Cálculo 2 9 5 3 2 2" xfId="3624"/>
    <cellStyle name="Cálculo 2 9 5 3 3" xfId="3625"/>
    <cellStyle name="Cálculo 2 9 5 4" xfId="3626"/>
    <cellStyle name="Cálculo 2 9 5 4 2" xfId="3627"/>
    <cellStyle name="Cálculo 2 9 5 5" xfId="3628"/>
    <cellStyle name="Cálculo 2 9 6" xfId="3629"/>
    <cellStyle name="Cálculo 2 9 6 2" xfId="3630"/>
    <cellStyle name="Cálculo 2 9 6 2 2" xfId="3631"/>
    <cellStyle name="Cálculo 2 9 6 3" xfId="3632"/>
    <cellStyle name="Cálculo 2 9 7" xfId="3633"/>
    <cellStyle name="Cálculo 2_FundsFlow" xfId="3634"/>
    <cellStyle name="Celda de comprobación 2" xfId="3635"/>
    <cellStyle name="Celda vinculada 2" xfId="3636"/>
    <cellStyle name="Cella collegata" xfId="3637"/>
    <cellStyle name="Cella da controllare" xfId="3638"/>
    <cellStyle name="Chage Formula" xfId="3639"/>
    <cellStyle name="Check" xfId="3640"/>
    <cellStyle name="Check Cell 2" xfId="3641"/>
    <cellStyle name="Check Cell 2 2" xfId="3642"/>
    <cellStyle name="Check Cell 2 3" xfId="3643"/>
    <cellStyle name="Check Cell 2_FundsFlow" xfId="3644"/>
    <cellStyle name="Check Cell 3" xfId="3645"/>
    <cellStyle name="Check Cell 4" xfId="3646"/>
    <cellStyle name="Check Cell 5" xfId="3647"/>
    <cellStyle name="Check Cell 6" xfId="3648"/>
    <cellStyle name="Colore 1" xfId="3649"/>
    <cellStyle name="Colore 2" xfId="3650"/>
    <cellStyle name="Colore 3" xfId="3651"/>
    <cellStyle name="Colore 4" xfId="3652"/>
    <cellStyle name="Colore 5" xfId="3653"/>
    <cellStyle name="Colore 6" xfId="3654"/>
    <cellStyle name="Comma [0] 2" xfId="3655"/>
    <cellStyle name="Comma [0] 3" xfId="3656"/>
    <cellStyle name="Comma [0] 4" xfId="3657"/>
    <cellStyle name="Comma 10" xfId="3658"/>
    <cellStyle name="Comma 10 2" xfId="3659"/>
    <cellStyle name="Comma 10 3" xfId="3660"/>
    <cellStyle name="Comma 10 4" xfId="3661"/>
    <cellStyle name="Comma 11" xfId="3662"/>
    <cellStyle name="Comma 11 2" xfId="3663"/>
    <cellStyle name="Comma 11 3" xfId="3664"/>
    <cellStyle name="Comma 12" xfId="3665"/>
    <cellStyle name="Comma 13" xfId="3666"/>
    <cellStyle name="Comma 14" xfId="3667"/>
    <cellStyle name="Comma 15" xfId="3668"/>
    <cellStyle name="Comma 16" xfId="3669"/>
    <cellStyle name="Comma 17" xfId="3670"/>
    <cellStyle name="Comma 18" xfId="3671"/>
    <cellStyle name="Comma 19" xfId="3672"/>
    <cellStyle name="Comma 2" xfId="1"/>
    <cellStyle name="Comma 2 2" xfId="3673"/>
    <cellStyle name="Comma 2 3" xfId="3674"/>
    <cellStyle name="Comma 2 3 2" xfId="3675"/>
    <cellStyle name="Comma 2 3 3" xfId="3676"/>
    <cellStyle name="Comma 2 4" xfId="3677"/>
    <cellStyle name="Comma 2 4 2" xfId="3678"/>
    <cellStyle name="Comma 2 4 3" xfId="3679"/>
    <cellStyle name="Comma 2 5" xfId="3680"/>
    <cellStyle name="Comma 2 6" xfId="3681"/>
    <cellStyle name="Comma 2 7" xfId="3682"/>
    <cellStyle name="Comma 2 8" xfId="3683"/>
    <cellStyle name="Comma 2_FundsFlow" xfId="3684"/>
    <cellStyle name="Comma 20" xfId="3685"/>
    <cellStyle name="Comma 21" xfId="3686"/>
    <cellStyle name="Comma 22" xfId="3687"/>
    <cellStyle name="Comma 23" xfId="3688"/>
    <cellStyle name="Comma 24" xfId="3689"/>
    <cellStyle name="Comma 25" xfId="3690"/>
    <cellStyle name="Comma 26" xfId="3691"/>
    <cellStyle name="Comma 27" xfId="3692"/>
    <cellStyle name="Comma 28" xfId="3693"/>
    <cellStyle name="Comma 29" xfId="3694"/>
    <cellStyle name="Comma 3" xfId="3695"/>
    <cellStyle name="Comma 3 2" xfId="3696"/>
    <cellStyle name="Comma 3 2 2" xfId="3697"/>
    <cellStyle name="Comma 3 2 2 2" xfId="3698"/>
    <cellStyle name="Comma 3 2 2 2 2" xfId="3699"/>
    <cellStyle name="Comma 3 2 2 3" xfId="3700"/>
    <cellStyle name="Comma 3 2 3" xfId="3701"/>
    <cellStyle name="Comma 3 2 3 2" xfId="3702"/>
    <cellStyle name="Comma 3 2 4" xfId="3703"/>
    <cellStyle name="Comma 3 3" xfId="3704"/>
    <cellStyle name="Comma 3 3 2" xfId="3705"/>
    <cellStyle name="Comma 3 3 2 2" xfId="3706"/>
    <cellStyle name="Comma 3 3 3" xfId="3707"/>
    <cellStyle name="Comma 3 4" xfId="3708"/>
    <cellStyle name="Comma 3 4 2" xfId="3709"/>
    <cellStyle name="Comma 3 4 2 2" xfId="3710"/>
    <cellStyle name="Comma 3 4 3" xfId="3711"/>
    <cellStyle name="Comma 3 5" xfId="3712"/>
    <cellStyle name="Comma 3 5 2" xfId="3713"/>
    <cellStyle name="Comma 3 6" xfId="3714"/>
    <cellStyle name="Comma 3 6 2" xfId="3715"/>
    <cellStyle name="Comma 3 6 3" xfId="3716"/>
    <cellStyle name="Comma 3 7" xfId="3717"/>
    <cellStyle name="Comma 3 7 2" xfId="3718"/>
    <cellStyle name="Comma 3 8" xfId="3719"/>
    <cellStyle name="Comma 30" xfId="3720"/>
    <cellStyle name="Comma 4" xfId="3721"/>
    <cellStyle name="Comma 5" xfId="3722"/>
    <cellStyle name="Comma 6" xfId="3723"/>
    <cellStyle name="Comma 6 2" xfId="3724"/>
    <cellStyle name="Comma 6 2 2" xfId="3725"/>
    <cellStyle name="Comma 6 3" xfId="3726"/>
    <cellStyle name="Comma 7" xfId="3727"/>
    <cellStyle name="Comma 7 2" xfId="3728"/>
    <cellStyle name="Comma 7 3" xfId="3729"/>
    <cellStyle name="Comma 7 4" xfId="3730"/>
    <cellStyle name="Comma 8" xfId="3731"/>
    <cellStyle name="Comma 8 2" xfId="3732"/>
    <cellStyle name="Comma 8 2 2" xfId="3733"/>
    <cellStyle name="Comma 8 2 3" xfId="3734"/>
    <cellStyle name="Comma 8 3" xfId="3735"/>
    <cellStyle name="Comma 8 4" xfId="3736"/>
    <cellStyle name="Comma 9" xfId="3737"/>
    <cellStyle name="Comma 9 2" xfId="3738"/>
    <cellStyle name="Comma 9 3" xfId="3739"/>
    <cellStyle name="Control Column" xfId="3740"/>
    <cellStyle name="Currency 2" xfId="3"/>
    <cellStyle name="Currency 2 2" xfId="3741"/>
    <cellStyle name="Currency 2 3" xfId="3742"/>
    <cellStyle name="Currency 2 4" xfId="3743"/>
    <cellStyle name="Currency 2_FundsFlow" xfId="3744"/>
    <cellStyle name="Currency 3" xfId="3745"/>
    <cellStyle name="Currency 3 2" xfId="3746"/>
    <cellStyle name="Currency 3 2 2" xfId="3747"/>
    <cellStyle name="Currency 3 2 2 2" xfId="3748"/>
    <cellStyle name="Currency 3 2 2 2 2" xfId="3749"/>
    <cellStyle name="Currency 3 2 2 3" xfId="3750"/>
    <cellStyle name="Currency 3 2 3" xfId="3751"/>
    <cellStyle name="Currency 3 2 3 2" xfId="3752"/>
    <cellStyle name="Currency 3 2 4" xfId="3753"/>
    <cellStyle name="Currency 3 3" xfId="3754"/>
    <cellStyle name="Currency 3 3 2" xfId="3755"/>
    <cellStyle name="Currency 3 3 2 2" xfId="3756"/>
    <cellStyle name="Currency 3 3 3" xfId="3757"/>
    <cellStyle name="Currency 3 4" xfId="3758"/>
    <cellStyle name="Currency 3 4 2" xfId="3759"/>
    <cellStyle name="Currency 3 4 2 2" xfId="3760"/>
    <cellStyle name="Currency 3 4 3" xfId="3761"/>
    <cellStyle name="Currency 3 5" xfId="3762"/>
    <cellStyle name="Currency 3 5 2" xfId="3763"/>
    <cellStyle name="Currency 3 6" xfId="3764"/>
    <cellStyle name="Currency 4" xfId="3765"/>
    <cellStyle name="Currency 5" xfId="3766"/>
    <cellStyle name="Date" xfId="3767"/>
    <cellStyle name="Empty_Cell" xfId="3768"/>
    <cellStyle name="Encabezado 4 2" xfId="3769"/>
    <cellStyle name="Énfasis1 2" xfId="3770"/>
    <cellStyle name="Énfasis2 2" xfId="3771"/>
    <cellStyle name="Énfasis3 2" xfId="3772"/>
    <cellStyle name="Énfasis4 2" xfId="3773"/>
    <cellStyle name="Énfasis5 2" xfId="3774"/>
    <cellStyle name="Énfasis6 2" xfId="3775"/>
    <cellStyle name="Entrada 2" xfId="3776"/>
    <cellStyle name="Entrada 2 10" xfId="3777"/>
    <cellStyle name="Entrada 2 10 2" xfId="3778"/>
    <cellStyle name="Entrada 2 10 2 2" xfId="3779"/>
    <cellStyle name="Entrada 2 10 2 2 2" xfId="3780"/>
    <cellStyle name="Entrada 2 10 2 3" xfId="3781"/>
    <cellStyle name="Entrada 2 10 3" xfId="3782"/>
    <cellStyle name="Entrada 2 10 3 2" xfId="3783"/>
    <cellStyle name="Entrada 2 10 4" xfId="3784"/>
    <cellStyle name="Entrada 2 11" xfId="3785"/>
    <cellStyle name="Entrada 2 11 2" xfId="3786"/>
    <cellStyle name="Entrada 2 11 2 2" xfId="3787"/>
    <cellStyle name="Entrada 2 11 2 2 2" xfId="3788"/>
    <cellStyle name="Entrada 2 11 2 3" xfId="3789"/>
    <cellStyle name="Entrada 2 11 3" xfId="3790"/>
    <cellStyle name="Entrada 2 11 3 2" xfId="3791"/>
    <cellStyle name="Entrada 2 11 4" xfId="3792"/>
    <cellStyle name="Entrada 2 12" xfId="3793"/>
    <cellStyle name="Entrada 2 12 2" xfId="3794"/>
    <cellStyle name="Entrada 2 12 2 2" xfId="3795"/>
    <cellStyle name="Entrada 2 12 2 2 2" xfId="3796"/>
    <cellStyle name="Entrada 2 12 2 3" xfId="3797"/>
    <cellStyle name="Entrada 2 12 3" xfId="3798"/>
    <cellStyle name="Entrada 2 12 3 2" xfId="3799"/>
    <cellStyle name="Entrada 2 12 3 2 2" xfId="3800"/>
    <cellStyle name="Entrada 2 12 3 3" xfId="3801"/>
    <cellStyle name="Entrada 2 12 4" xfId="3802"/>
    <cellStyle name="Entrada 2 12 4 2" xfId="3803"/>
    <cellStyle name="Entrada 2 12 5" xfId="3804"/>
    <cellStyle name="Entrada 2 13" xfId="3805"/>
    <cellStyle name="Entrada 2 13 2" xfId="3806"/>
    <cellStyle name="Entrada 2 13 2 2" xfId="3807"/>
    <cellStyle name="Entrada 2 13 3" xfId="3808"/>
    <cellStyle name="Entrada 2 14" xfId="3809"/>
    <cellStyle name="Entrada 2 2" xfId="3810"/>
    <cellStyle name="Entrada 2 2 10" xfId="3811"/>
    <cellStyle name="Entrada 2 2 2" xfId="3812"/>
    <cellStyle name="Entrada 2 2 2 2" xfId="3813"/>
    <cellStyle name="Entrada 2 2 2 2 2" xfId="3814"/>
    <cellStyle name="Entrada 2 2 2 2 2 2" xfId="3815"/>
    <cellStyle name="Entrada 2 2 2 2 2 2 2" xfId="3816"/>
    <cellStyle name="Entrada 2 2 2 2 2 2 2 2" xfId="3817"/>
    <cellStyle name="Entrada 2 2 2 2 2 2 3" xfId="3818"/>
    <cellStyle name="Entrada 2 2 2 2 2 3" xfId="3819"/>
    <cellStyle name="Entrada 2 2 2 2 2 3 2" xfId="3820"/>
    <cellStyle name="Entrada 2 2 2 2 2 4" xfId="3821"/>
    <cellStyle name="Entrada 2 2 2 2 3" xfId="3822"/>
    <cellStyle name="Entrada 2 2 2 2 3 2" xfId="3823"/>
    <cellStyle name="Entrada 2 2 2 2 3 2 2" xfId="3824"/>
    <cellStyle name="Entrada 2 2 2 2 3 2 2 2" xfId="3825"/>
    <cellStyle name="Entrada 2 2 2 2 3 2 3" xfId="3826"/>
    <cellStyle name="Entrada 2 2 2 2 3 3" xfId="3827"/>
    <cellStyle name="Entrada 2 2 2 2 3 3 2" xfId="3828"/>
    <cellStyle name="Entrada 2 2 2 2 3 4" xfId="3829"/>
    <cellStyle name="Entrada 2 2 2 2 4" xfId="3830"/>
    <cellStyle name="Entrada 2 2 2 2 4 2" xfId="3831"/>
    <cellStyle name="Entrada 2 2 2 2 4 2 2" xfId="3832"/>
    <cellStyle name="Entrada 2 2 2 2 4 2 2 2" xfId="3833"/>
    <cellStyle name="Entrada 2 2 2 2 4 2 3" xfId="3834"/>
    <cellStyle name="Entrada 2 2 2 2 4 3" xfId="3835"/>
    <cellStyle name="Entrada 2 2 2 2 4 3 2" xfId="3836"/>
    <cellStyle name="Entrada 2 2 2 2 4 3 2 2" xfId="3837"/>
    <cellStyle name="Entrada 2 2 2 2 4 3 3" xfId="3838"/>
    <cellStyle name="Entrada 2 2 2 2 4 4" xfId="3839"/>
    <cellStyle name="Entrada 2 2 2 2 4 4 2" xfId="3840"/>
    <cellStyle name="Entrada 2 2 2 2 4 5" xfId="3841"/>
    <cellStyle name="Entrada 2 2 2 2 5" xfId="3842"/>
    <cellStyle name="Entrada 2 2 2 2 5 2" xfId="3843"/>
    <cellStyle name="Entrada 2 2 2 2 5 2 2" xfId="3844"/>
    <cellStyle name="Entrada 2 2 2 2 5 3" xfId="3845"/>
    <cellStyle name="Entrada 2 2 2 2 6" xfId="3846"/>
    <cellStyle name="Entrada 2 2 2 3" xfId="3847"/>
    <cellStyle name="Entrada 2 2 2 3 2" xfId="3848"/>
    <cellStyle name="Entrada 2 2 2 3 2 2" xfId="3849"/>
    <cellStyle name="Entrada 2 2 2 3 2 2 2" xfId="3850"/>
    <cellStyle name="Entrada 2 2 2 3 2 3" xfId="3851"/>
    <cellStyle name="Entrada 2 2 2 3 3" xfId="3852"/>
    <cellStyle name="Entrada 2 2 2 3 3 2" xfId="3853"/>
    <cellStyle name="Entrada 2 2 2 3 4" xfId="3854"/>
    <cellStyle name="Entrada 2 2 2 4" xfId="3855"/>
    <cellStyle name="Entrada 2 2 2 4 2" xfId="3856"/>
    <cellStyle name="Entrada 2 2 2 4 2 2" xfId="3857"/>
    <cellStyle name="Entrada 2 2 2 4 2 2 2" xfId="3858"/>
    <cellStyle name="Entrada 2 2 2 4 2 3" xfId="3859"/>
    <cellStyle name="Entrada 2 2 2 4 3" xfId="3860"/>
    <cellStyle name="Entrada 2 2 2 4 3 2" xfId="3861"/>
    <cellStyle name="Entrada 2 2 2 4 4" xfId="3862"/>
    <cellStyle name="Entrada 2 2 2 5" xfId="3863"/>
    <cellStyle name="Entrada 2 2 2 5 2" xfId="3864"/>
    <cellStyle name="Entrada 2 2 2 5 2 2" xfId="3865"/>
    <cellStyle name="Entrada 2 2 2 5 2 2 2" xfId="3866"/>
    <cellStyle name="Entrada 2 2 2 5 2 3" xfId="3867"/>
    <cellStyle name="Entrada 2 2 2 5 3" xfId="3868"/>
    <cellStyle name="Entrada 2 2 2 5 3 2" xfId="3869"/>
    <cellStyle name="Entrada 2 2 2 5 3 2 2" xfId="3870"/>
    <cellStyle name="Entrada 2 2 2 5 3 3" xfId="3871"/>
    <cellStyle name="Entrada 2 2 2 5 4" xfId="3872"/>
    <cellStyle name="Entrada 2 2 2 5 4 2" xfId="3873"/>
    <cellStyle name="Entrada 2 2 2 5 5" xfId="3874"/>
    <cellStyle name="Entrada 2 2 2 6" xfId="3875"/>
    <cellStyle name="Entrada 2 2 2 6 2" xfId="3876"/>
    <cellStyle name="Entrada 2 2 2 6 2 2" xfId="3877"/>
    <cellStyle name="Entrada 2 2 2 6 3" xfId="3878"/>
    <cellStyle name="Entrada 2 2 2 7" xfId="3879"/>
    <cellStyle name="Entrada 2 2 3" xfId="3880"/>
    <cellStyle name="Entrada 2 2 3 2" xfId="3881"/>
    <cellStyle name="Entrada 2 2 3 2 2" xfId="3882"/>
    <cellStyle name="Entrada 2 2 3 2 2 2" xfId="3883"/>
    <cellStyle name="Entrada 2 2 3 2 2 2 2" xfId="3884"/>
    <cellStyle name="Entrada 2 2 3 2 2 2 2 2" xfId="3885"/>
    <cellStyle name="Entrada 2 2 3 2 2 2 3" xfId="3886"/>
    <cellStyle name="Entrada 2 2 3 2 2 3" xfId="3887"/>
    <cellStyle name="Entrada 2 2 3 2 2 3 2" xfId="3888"/>
    <cellStyle name="Entrada 2 2 3 2 2 4" xfId="3889"/>
    <cellStyle name="Entrada 2 2 3 2 3" xfId="3890"/>
    <cellStyle name="Entrada 2 2 3 2 3 2" xfId="3891"/>
    <cellStyle name="Entrada 2 2 3 2 3 2 2" xfId="3892"/>
    <cellStyle name="Entrada 2 2 3 2 3 2 2 2" xfId="3893"/>
    <cellStyle name="Entrada 2 2 3 2 3 2 3" xfId="3894"/>
    <cellStyle name="Entrada 2 2 3 2 3 3" xfId="3895"/>
    <cellStyle name="Entrada 2 2 3 2 3 3 2" xfId="3896"/>
    <cellStyle name="Entrada 2 2 3 2 3 4" xfId="3897"/>
    <cellStyle name="Entrada 2 2 3 2 4" xfId="3898"/>
    <cellStyle name="Entrada 2 2 3 2 4 2" xfId="3899"/>
    <cellStyle name="Entrada 2 2 3 2 4 2 2" xfId="3900"/>
    <cellStyle name="Entrada 2 2 3 2 4 2 2 2" xfId="3901"/>
    <cellStyle name="Entrada 2 2 3 2 4 2 3" xfId="3902"/>
    <cellStyle name="Entrada 2 2 3 2 4 3" xfId="3903"/>
    <cellStyle name="Entrada 2 2 3 2 4 3 2" xfId="3904"/>
    <cellStyle name="Entrada 2 2 3 2 4 3 2 2" xfId="3905"/>
    <cellStyle name="Entrada 2 2 3 2 4 3 3" xfId="3906"/>
    <cellStyle name="Entrada 2 2 3 2 4 4" xfId="3907"/>
    <cellStyle name="Entrada 2 2 3 2 4 4 2" xfId="3908"/>
    <cellStyle name="Entrada 2 2 3 2 4 5" xfId="3909"/>
    <cellStyle name="Entrada 2 2 3 2 5" xfId="3910"/>
    <cellStyle name="Entrada 2 2 3 2 5 2" xfId="3911"/>
    <cellStyle name="Entrada 2 2 3 2 5 2 2" xfId="3912"/>
    <cellStyle name="Entrada 2 2 3 2 5 3" xfId="3913"/>
    <cellStyle name="Entrada 2 2 3 2 6" xfId="3914"/>
    <cellStyle name="Entrada 2 2 3 3" xfId="3915"/>
    <cellStyle name="Entrada 2 2 3 3 2" xfId="3916"/>
    <cellStyle name="Entrada 2 2 3 3 2 2" xfId="3917"/>
    <cellStyle name="Entrada 2 2 3 3 2 2 2" xfId="3918"/>
    <cellStyle name="Entrada 2 2 3 3 2 3" xfId="3919"/>
    <cellStyle name="Entrada 2 2 3 3 3" xfId="3920"/>
    <cellStyle name="Entrada 2 2 3 3 3 2" xfId="3921"/>
    <cellStyle name="Entrada 2 2 3 3 4" xfId="3922"/>
    <cellStyle name="Entrada 2 2 3 4" xfId="3923"/>
    <cellStyle name="Entrada 2 2 3 4 2" xfId="3924"/>
    <cellStyle name="Entrada 2 2 3 4 2 2" xfId="3925"/>
    <cellStyle name="Entrada 2 2 3 4 2 2 2" xfId="3926"/>
    <cellStyle name="Entrada 2 2 3 4 2 3" xfId="3927"/>
    <cellStyle name="Entrada 2 2 3 4 3" xfId="3928"/>
    <cellStyle name="Entrada 2 2 3 4 3 2" xfId="3929"/>
    <cellStyle name="Entrada 2 2 3 4 4" xfId="3930"/>
    <cellStyle name="Entrada 2 2 3 5" xfId="3931"/>
    <cellStyle name="Entrada 2 2 3 5 2" xfId="3932"/>
    <cellStyle name="Entrada 2 2 3 5 2 2" xfId="3933"/>
    <cellStyle name="Entrada 2 2 3 5 2 2 2" xfId="3934"/>
    <cellStyle name="Entrada 2 2 3 5 2 3" xfId="3935"/>
    <cellStyle name="Entrada 2 2 3 5 3" xfId="3936"/>
    <cellStyle name="Entrada 2 2 3 5 3 2" xfId="3937"/>
    <cellStyle name="Entrada 2 2 3 5 3 2 2" xfId="3938"/>
    <cellStyle name="Entrada 2 2 3 5 3 3" xfId="3939"/>
    <cellStyle name="Entrada 2 2 3 5 4" xfId="3940"/>
    <cellStyle name="Entrada 2 2 3 5 4 2" xfId="3941"/>
    <cellStyle name="Entrada 2 2 3 5 5" xfId="3942"/>
    <cellStyle name="Entrada 2 2 3 6" xfId="3943"/>
    <cellStyle name="Entrada 2 2 3 6 2" xfId="3944"/>
    <cellStyle name="Entrada 2 2 3 6 2 2" xfId="3945"/>
    <cellStyle name="Entrada 2 2 3 6 3" xfId="3946"/>
    <cellStyle name="Entrada 2 2 3 7" xfId="3947"/>
    <cellStyle name="Entrada 2 2 4" xfId="3948"/>
    <cellStyle name="Entrada 2 2 4 2" xfId="3949"/>
    <cellStyle name="Entrada 2 2 4 2 2" xfId="3950"/>
    <cellStyle name="Entrada 2 2 4 2 2 2" xfId="3951"/>
    <cellStyle name="Entrada 2 2 4 2 2 2 2" xfId="3952"/>
    <cellStyle name="Entrada 2 2 4 2 2 3" xfId="3953"/>
    <cellStyle name="Entrada 2 2 4 2 3" xfId="3954"/>
    <cellStyle name="Entrada 2 2 4 2 3 2" xfId="3955"/>
    <cellStyle name="Entrada 2 2 4 2 4" xfId="3956"/>
    <cellStyle name="Entrada 2 2 4 3" xfId="3957"/>
    <cellStyle name="Entrada 2 2 4 3 2" xfId="3958"/>
    <cellStyle name="Entrada 2 2 4 3 2 2" xfId="3959"/>
    <cellStyle name="Entrada 2 2 4 3 2 2 2" xfId="3960"/>
    <cellStyle name="Entrada 2 2 4 3 2 3" xfId="3961"/>
    <cellStyle name="Entrada 2 2 4 3 3" xfId="3962"/>
    <cellStyle name="Entrada 2 2 4 3 3 2" xfId="3963"/>
    <cellStyle name="Entrada 2 2 4 3 4" xfId="3964"/>
    <cellStyle name="Entrada 2 2 4 4" xfId="3965"/>
    <cellStyle name="Entrada 2 2 4 4 2" xfId="3966"/>
    <cellStyle name="Entrada 2 2 4 4 2 2" xfId="3967"/>
    <cellStyle name="Entrada 2 2 4 4 2 2 2" xfId="3968"/>
    <cellStyle name="Entrada 2 2 4 4 2 3" xfId="3969"/>
    <cellStyle name="Entrada 2 2 4 4 3" xfId="3970"/>
    <cellStyle name="Entrada 2 2 4 4 3 2" xfId="3971"/>
    <cellStyle name="Entrada 2 2 4 4 3 2 2" xfId="3972"/>
    <cellStyle name="Entrada 2 2 4 4 3 3" xfId="3973"/>
    <cellStyle name="Entrada 2 2 4 4 4" xfId="3974"/>
    <cellStyle name="Entrada 2 2 4 4 4 2" xfId="3975"/>
    <cellStyle name="Entrada 2 2 4 4 5" xfId="3976"/>
    <cellStyle name="Entrada 2 2 4 5" xfId="3977"/>
    <cellStyle name="Entrada 2 2 4 5 2" xfId="3978"/>
    <cellStyle name="Entrada 2 2 4 5 2 2" xfId="3979"/>
    <cellStyle name="Entrada 2 2 4 5 3" xfId="3980"/>
    <cellStyle name="Entrada 2 2 4 6" xfId="3981"/>
    <cellStyle name="Entrada 2 2 5" xfId="3982"/>
    <cellStyle name="Entrada 2 2 5 2" xfId="3983"/>
    <cellStyle name="Entrada 2 2 5 2 2" xfId="3984"/>
    <cellStyle name="Entrada 2 2 5 2 2 2" xfId="3985"/>
    <cellStyle name="Entrada 2 2 5 2 2 2 2" xfId="3986"/>
    <cellStyle name="Entrada 2 2 5 2 2 2 2 2" xfId="3987"/>
    <cellStyle name="Entrada 2 2 5 2 2 2 3" xfId="3988"/>
    <cellStyle name="Entrada 2 2 5 2 2 3" xfId="3989"/>
    <cellStyle name="Entrada 2 2 5 2 2 3 2" xfId="3990"/>
    <cellStyle name="Entrada 2 2 5 2 2 4" xfId="3991"/>
    <cellStyle name="Entrada 2 2 5 2 3" xfId="3992"/>
    <cellStyle name="Entrada 2 2 5 2 3 2" xfId="3993"/>
    <cellStyle name="Entrada 2 2 5 2 3 2 2" xfId="3994"/>
    <cellStyle name="Entrada 2 2 5 2 3 2 2 2" xfId="3995"/>
    <cellStyle name="Entrada 2 2 5 2 3 2 3" xfId="3996"/>
    <cellStyle name="Entrada 2 2 5 2 3 3" xfId="3997"/>
    <cellStyle name="Entrada 2 2 5 2 3 3 2" xfId="3998"/>
    <cellStyle name="Entrada 2 2 5 2 3 4" xfId="3999"/>
    <cellStyle name="Entrada 2 2 5 2 4" xfId="4000"/>
    <cellStyle name="Entrada 2 2 5 2 4 2" xfId="4001"/>
    <cellStyle name="Entrada 2 2 5 2 4 2 2" xfId="4002"/>
    <cellStyle name="Entrada 2 2 5 2 4 2 2 2" xfId="4003"/>
    <cellStyle name="Entrada 2 2 5 2 4 2 3" xfId="4004"/>
    <cellStyle name="Entrada 2 2 5 2 4 3" xfId="4005"/>
    <cellStyle name="Entrada 2 2 5 2 4 3 2" xfId="4006"/>
    <cellStyle name="Entrada 2 2 5 2 4 3 2 2" xfId="4007"/>
    <cellStyle name="Entrada 2 2 5 2 4 3 3" xfId="4008"/>
    <cellStyle name="Entrada 2 2 5 2 4 4" xfId="4009"/>
    <cellStyle name="Entrada 2 2 5 2 4 4 2" xfId="4010"/>
    <cellStyle name="Entrada 2 2 5 2 4 5" xfId="4011"/>
    <cellStyle name="Entrada 2 2 5 2 5" xfId="4012"/>
    <cellStyle name="Entrada 2 2 5 2 5 2" xfId="4013"/>
    <cellStyle name="Entrada 2 2 5 2 5 2 2" xfId="4014"/>
    <cellStyle name="Entrada 2 2 5 2 5 3" xfId="4015"/>
    <cellStyle name="Entrada 2 2 5 2 6" xfId="4016"/>
    <cellStyle name="Entrada 2 2 5 3" xfId="4017"/>
    <cellStyle name="Entrada 2 2 5 3 2" xfId="4018"/>
    <cellStyle name="Entrada 2 2 5 3 2 2" xfId="4019"/>
    <cellStyle name="Entrada 2 2 5 3 2 2 2" xfId="4020"/>
    <cellStyle name="Entrada 2 2 5 3 2 3" xfId="4021"/>
    <cellStyle name="Entrada 2 2 5 3 3" xfId="4022"/>
    <cellStyle name="Entrada 2 2 5 3 3 2" xfId="4023"/>
    <cellStyle name="Entrada 2 2 5 3 4" xfId="4024"/>
    <cellStyle name="Entrada 2 2 5 4" xfId="4025"/>
    <cellStyle name="Entrada 2 2 5 4 2" xfId="4026"/>
    <cellStyle name="Entrada 2 2 5 4 2 2" xfId="4027"/>
    <cellStyle name="Entrada 2 2 5 4 2 2 2" xfId="4028"/>
    <cellStyle name="Entrada 2 2 5 4 2 3" xfId="4029"/>
    <cellStyle name="Entrada 2 2 5 4 3" xfId="4030"/>
    <cellStyle name="Entrada 2 2 5 4 3 2" xfId="4031"/>
    <cellStyle name="Entrada 2 2 5 4 4" xfId="4032"/>
    <cellStyle name="Entrada 2 2 5 5" xfId="4033"/>
    <cellStyle name="Entrada 2 2 5 5 2" xfId="4034"/>
    <cellStyle name="Entrada 2 2 5 5 2 2" xfId="4035"/>
    <cellStyle name="Entrada 2 2 5 5 2 2 2" xfId="4036"/>
    <cellStyle name="Entrada 2 2 5 5 2 3" xfId="4037"/>
    <cellStyle name="Entrada 2 2 5 5 3" xfId="4038"/>
    <cellStyle name="Entrada 2 2 5 5 3 2" xfId="4039"/>
    <cellStyle name="Entrada 2 2 5 5 3 2 2" xfId="4040"/>
    <cellStyle name="Entrada 2 2 5 5 3 3" xfId="4041"/>
    <cellStyle name="Entrada 2 2 5 5 4" xfId="4042"/>
    <cellStyle name="Entrada 2 2 5 5 4 2" xfId="4043"/>
    <cellStyle name="Entrada 2 2 5 5 5" xfId="4044"/>
    <cellStyle name="Entrada 2 2 5 6" xfId="4045"/>
    <cellStyle name="Entrada 2 2 5 6 2" xfId="4046"/>
    <cellStyle name="Entrada 2 2 5 6 2 2" xfId="4047"/>
    <cellStyle name="Entrada 2 2 5 6 3" xfId="4048"/>
    <cellStyle name="Entrada 2 2 5 7" xfId="4049"/>
    <cellStyle name="Entrada 2 2 6" xfId="4050"/>
    <cellStyle name="Entrada 2 2 6 2" xfId="4051"/>
    <cellStyle name="Entrada 2 2 6 2 2" xfId="4052"/>
    <cellStyle name="Entrada 2 2 6 2 2 2" xfId="4053"/>
    <cellStyle name="Entrada 2 2 6 2 3" xfId="4054"/>
    <cellStyle name="Entrada 2 2 6 3" xfId="4055"/>
    <cellStyle name="Entrada 2 2 6 3 2" xfId="4056"/>
    <cellStyle name="Entrada 2 2 6 4" xfId="4057"/>
    <cellStyle name="Entrada 2 2 7" xfId="4058"/>
    <cellStyle name="Entrada 2 2 7 2" xfId="4059"/>
    <cellStyle name="Entrada 2 2 7 2 2" xfId="4060"/>
    <cellStyle name="Entrada 2 2 7 2 2 2" xfId="4061"/>
    <cellStyle name="Entrada 2 2 7 2 3" xfId="4062"/>
    <cellStyle name="Entrada 2 2 7 3" xfId="4063"/>
    <cellStyle name="Entrada 2 2 7 3 2" xfId="4064"/>
    <cellStyle name="Entrada 2 2 7 4" xfId="4065"/>
    <cellStyle name="Entrada 2 2 8" xfId="4066"/>
    <cellStyle name="Entrada 2 2 8 2" xfId="4067"/>
    <cellStyle name="Entrada 2 2 8 2 2" xfId="4068"/>
    <cellStyle name="Entrada 2 2 8 2 2 2" xfId="4069"/>
    <cellStyle name="Entrada 2 2 8 2 3" xfId="4070"/>
    <cellStyle name="Entrada 2 2 8 3" xfId="4071"/>
    <cellStyle name="Entrada 2 2 8 3 2" xfId="4072"/>
    <cellStyle name="Entrada 2 2 8 3 2 2" xfId="4073"/>
    <cellStyle name="Entrada 2 2 8 3 3" xfId="4074"/>
    <cellStyle name="Entrada 2 2 8 4" xfId="4075"/>
    <cellStyle name="Entrada 2 2 8 4 2" xfId="4076"/>
    <cellStyle name="Entrada 2 2 8 5" xfId="4077"/>
    <cellStyle name="Entrada 2 2 9" xfId="4078"/>
    <cellStyle name="Entrada 2 2 9 2" xfId="4079"/>
    <cellStyle name="Entrada 2 2 9 2 2" xfId="4080"/>
    <cellStyle name="Entrada 2 2 9 3" xfId="4081"/>
    <cellStyle name="Entrada 2 2_FundsFlow" xfId="4082"/>
    <cellStyle name="Entrada 2 3" xfId="4083"/>
    <cellStyle name="Entrada 2 3 10" xfId="4084"/>
    <cellStyle name="Entrada 2 3 2" xfId="4085"/>
    <cellStyle name="Entrada 2 3 2 2" xfId="4086"/>
    <cellStyle name="Entrada 2 3 2 2 2" xfId="4087"/>
    <cellStyle name="Entrada 2 3 2 2 2 2" xfId="4088"/>
    <cellStyle name="Entrada 2 3 2 2 2 2 2" xfId="4089"/>
    <cellStyle name="Entrada 2 3 2 2 2 2 2 2" xfId="4090"/>
    <cellStyle name="Entrada 2 3 2 2 2 2 3" xfId="4091"/>
    <cellStyle name="Entrada 2 3 2 2 2 3" xfId="4092"/>
    <cellStyle name="Entrada 2 3 2 2 2 3 2" xfId="4093"/>
    <cellStyle name="Entrada 2 3 2 2 2 4" xfId="4094"/>
    <cellStyle name="Entrada 2 3 2 2 3" xfId="4095"/>
    <cellStyle name="Entrada 2 3 2 2 3 2" xfId="4096"/>
    <cellStyle name="Entrada 2 3 2 2 3 2 2" xfId="4097"/>
    <cellStyle name="Entrada 2 3 2 2 3 2 2 2" xfId="4098"/>
    <cellStyle name="Entrada 2 3 2 2 3 2 3" xfId="4099"/>
    <cellStyle name="Entrada 2 3 2 2 3 3" xfId="4100"/>
    <cellStyle name="Entrada 2 3 2 2 3 3 2" xfId="4101"/>
    <cellStyle name="Entrada 2 3 2 2 3 4" xfId="4102"/>
    <cellStyle name="Entrada 2 3 2 2 4" xfId="4103"/>
    <cellStyle name="Entrada 2 3 2 2 4 2" xfId="4104"/>
    <cellStyle name="Entrada 2 3 2 2 4 2 2" xfId="4105"/>
    <cellStyle name="Entrada 2 3 2 2 4 2 2 2" xfId="4106"/>
    <cellStyle name="Entrada 2 3 2 2 4 2 3" xfId="4107"/>
    <cellStyle name="Entrada 2 3 2 2 4 3" xfId="4108"/>
    <cellStyle name="Entrada 2 3 2 2 4 3 2" xfId="4109"/>
    <cellStyle name="Entrada 2 3 2 2 4 3 2 2" xfId="4110"/>
    <cellStyle name="Entrada 2 3 2 2 4 3 3" xfId="4111"/>
    <cellStyle name="Entrada 2 3 2 2 4 4" xfId="4112"/>
    <cellStyle name="Entrada 2 3 2 2 4 4 2" xfId="4113"/>
    <cellStyle name="Entrada 2 3 2 2 4 5" xfId="4114"/>
    <cellStyle name="Entrada 2 3 2 2 5" xfId="4115"/>
    <cellStyle name="Entrada 2 3 2 2 5 2" xfId="4116"/>
    <cellStyle name="Entrada 2 3 2 2 5 2 2" xfId="4117"/>
    <cellStyle name="Entrada 2 3 2 2 5 3" xfId="4118"/>
    <cellStyle name="Entrada 2 3 2 2 6" xfId="4119"/>
    <cellStyle name="Entrada 2 3 2 3" xfId="4120"/>
    <cellStyle name="Entrada 2 3 2 3 2" xfId="4121"/>
    <cellStyle name="Entrada 2 3 2 3 2 2" xfId="4122"/>
    <cellStyle name="Entrada 2 3 2 3 2 2 2" xfId="4123"/>
    <cellStyle name="Entrada 2 3 2 3 2 3" xfId="4124"/>
    <cellStyle name="Entrada 2 3 2 3 3" xfId="4125"/>
    <cellStyle name="Entrada 2 3 2 3 3 2" xfId="4126"/>
    <cellStyle name="Entrada 2 3 2 3 4" xfId="4127"/>
    <cellStyle name="Entrada 2 3 2 4" xfId="4128"/>
    <cellStyle name="Entrada 2 3 2 4 2" xfId="4129"/>
    <cellStyle name="Entrada 2 3 2 4 2 2" xfId="4130"/>
    <cellStyle name="Entrada 2 3 2 4 2 2 2" xfId="4131"/>
    <cellStyle name="Entrada 2 3 2 4 2 3" xfId="4132"/>
    <cellStyle name="Entrada 2 3 2 4 3" xfId="4133"/>
    <cellStyle name="Entrada 2 3 2 4 3 2" xfId="4134"/>
    <cellStyle name="Entrada 2 3 2 4 4" xfId="4135"/>
    <cellStyle name="Entrada 2 3 2 5" xfId="4136"/>
    <cellStyle name="Entrada 2 3 2 5 2" xfId="4137"/>
    <cellStyle name="Entrada 2 3 2 5 2 2" xfId="4138"/>
    <cellStyle name="Entrada 2 3 2 5 2 2 2" xfId="4139"/>
    <cellStyle name="Entrada 2 3 2 5 2 3" xfId="4140"/>
    <cellStyle name="Entrada 2 3 2 5 3" xfId="4141"/>
    <cellStyle name="Entrada 2 3 2 5 3 2" xfId="4142"/>
    <cellStyle name="Entrada 2 3 2 5 3 2 2" xfId="4143"/>
    <cellStyle name="Entrada 2 3 2 5 3 3" xfId="4144"/>
    <cellStyle name="Entrada 2 3 2 5 4" xfId="4145"/>
    <cellStyle name="Entrada 2 3 2 5 4 2" xfId="4146"/>
    <cellStyle name="Entrada 2 3 2 5 5" xfId="4147"/>
    <cellStyle name="Entrada 2 3 2 6" xfId="4148"/>
    <cellStyle name="Entrada 2 3 2 6 2" xfId="4149"/>
    <cellStyle name="Entrada 2 3 2 6 2 2" xfId="4150"/>
    <cellStyle name="Entrada 2 3 2 6 3" xfId="4151"/>
    <cellStyle name="Entrada 2 3 2 7" xfId="4152"/>
    <cellStyle name="Entrada 2 3 3" xfId="4153"/>
    <cellStyle name="Entrada 2 3 3 2" xfId="4154"/>
    <cellStyle name="Entrada 2 3 3 2 2" xfId="4155"/>
    <cellStyle name="Entrada 2 3 3 2 2 2" xfId="4156"/>
    <cellStyle name="Entrada 2 3 3 2 2 2 2" xfId="4157"/>
    <cellStyle name="Entrada 2 3 3 2 2 2 2 2" xfId="4158"/>
    <cellStyle name="Entrada 2 3 3 2 2 2 3" xfId="4159"/>
    <cellStyle name="Entrada 2 3 3 2 2 3" xfId="4160"/>
    <cellStyle name="Entrada 2 3 3 2 2 3 2" xfId="4161"/>
    <cellStyle name="Entrada 2 3 3 2 2 4" xfId="4162"/>
    <cellStyle name="Entrada 2 3 3 2 3" xfId="4163"/>
    <cellStyle name="Entrada 2 3 3 2 3 2" xfId="4164"/>
    <cellStyle name="Entrada 2 3 3 2 3 2 2" xfId="4165"/>
    <cellStyle name="Entrada 2 3 3 2 3 2 2 2" xfId="4166"/>
    <cellStyle name="Entrada 2 3 3 2 3 2 3" xfId="4167"/>
    <cellStyle name="Entrada 2 3 3 2 3 3" xfId="4168"/>
    <cellStyle name="Entrada 2 3 3 2 3 3 2" xfId="4169"/>
    <cellStyle name="Entrada 2 3 3 2 3 4" xfId="4170"/>
    <cellStyle name="Entrada 2 3 3 2 4" xfId="4171"/>
    <cellStyle name="Entrada 2 3 3 2 4 2" xfId="4172"/>
    <cellStyle name="Entrada 2 3 3 2 4 2 2" xfId="4173"/>
    <cellStyle name="Entrada 2 3 3 2 4 2 2 2" xfId="4174"/>
    <cellStyle name="Entrada 2 3 3 2 4 2 3" xfId="4175"/>
    <cellStyle name="Entrada 2 3 3 2 4 3" xfId="4176"/>
    <cellStyle name="Entrada 2 3 3 2 4 3 2" xfId="4177"/>
    <cellStyle name="Entrada 2 3 3 2 4 3 2 2" xfId="4178"/>
    <cellStyle name="Entrada 2 3 3 2 4 3 3" xfId="4179"/>
    <cellStyle name="Entrada 2 3 3 2 4 4" xfId="4180"/>
    <cellStyle name="Entrada 2 3 3 2 4 4 2" xfId="4181"/>
    <cellStyle name="Entrada 2 3 3 2 4 5" xfId="4182"/>
    <cellStyle name="Entrada 2 3 3 2 5" xfId="4183"/>
    <cellStyle name="Entrada 2 3 3 2 5 2" xfId="4184"/>
    <cellStyle name="Entrada 2 3 3 2 5 2 2" xfId="4185"/>
    <cellStyle name="Entrada 2 3 3 2 5 3" xfId="4186"/>
    <cellStyle name="Entrada 2 3 3 2 6" xfId="4187"/>
    <cellStyle name="Entrada 2 3 3 3" xfId="4188"/>
    <cellStyle name="Entrada 2 3 3 3 2" xfId="4189"/>
    <cellStyle name="Entrada 2 3 3 3 2 2" xfId="4190"/>
    <cellStyle name="Entrada 2 3 3 3 2 2 2" xfId="4191"/>
    <cellStyle name="Entrada 2 3 3 3 2 3" xfId="4192"/>
    <cellStyle name="Entrada 2 3 3 3 3" xfId="4193"/>
    <cellStyle name="Entrada 2 3 3 3 3 2" xfId="4194"/>
    <cellStyle name="Entrada 2 3 3 3 4" xfId="4195"/>
    <cellStyle name="Entrada 2 3 3 4" xfId="4196"/>
    <cellStyle name="Entrada 2 3 3 4 2" xfId="4197"/>
    <cellStyle name="Entrada 2 3 3 4 2 2" xfId="4198"/>
    <cellStyle name="Entrada 2 3 3 4 2 2 2" xfId="4199"/>
    <cellStyle name="Entrada 2 3 3 4 2 3" xfId="4200"/>
    <cellStyle name="Entrada 2 3 3 4 3" xfId="4201"/>
    <cellStyle name="Entrada 2 3 3 4 3 2" xfId="4202"/>
    <cellStyle name="Entrada 2 3 3 4 4" xfId="4203"/>
    <cellStyle name="Entrada 2 3 3 5" xfId="4204"/>
    <cellStyle name="Entrada 2 3 3 5 2" xfId="4205"/>
    <cellStyle name="Entrada 2 3 3 5 2 2" xfId="4206"/>
    <cellStyle name="Entrada 2 3 3 5 2 2 2" xfId="4207"/>
    <cellStyle name="Entrada 2 3 3 5 2 3" xfId="4208"/>
    <cellStyle name="Entrada 2 3 3 5 3" xfId="4209"/>
    <cellStyle name="Entrada 2 3 3 5 3 2" xfId="4210"/>
    <cellStyle name="Entrada 2 3 3 5 3 2 2" xfId="4211"/>
    <cellStyle name="Entrada 2 3 3 5 3 3" xfId="4212"/>
    <cellStyle name="Entrada 2 3 3 5 4" xfId="4213"/>
    <cellStyle name="Entrada 2 3 3 5 4 2" xfId="4214"/>
    <cellStyle name="Entrada 2 3 3 5 5" xfId="4215"/>
    <cellStyle name="Entrada 2 3 3 6" xfId="4216"/>
    <cellStyle name="Entrada 2 3 3 6 2" xfId="4217"/>
    <cellStyle name="Entrada 2 3 3 6 2 2" xfId="4218"/>
    <cellStyle name="Entrada 2 3 3 6 3" xfId="4219"/>
    <cellStyle name="Entrada 2 3 3 7" xfId="4220"/>
    <cellStyle name="Entrada 2 3 4" xfId="4221"/>
    <cellStyle name="Entrada 2 3 4 2" xfId="4222"/>
    <cellStyle name="Entrada 2 3 4 2 2" xfId="4223"/>
    <cellStyle name="Entrada 2 3 4 2 2 2" xfId="4224"/>
    <cellStyle name="Entrada 2 3 4 2 2 2 2" xfId="4225"/>
    <cellStyle name="Entrada 2 3 4 2 2 3" xfId="4226"/>
    <cellStyle name="Entrada 2 3 4 2 3" xfId="4227"/>
    <cellStyle name="Entrada 2 3 4 2 3 2" xfId="4228"/>
    <cellStyle name="Entrada 2 3 4 2 4" xfId="4229"/>
    <cellStyle name="Entrada 2 3 4 3" xfId="4230"/>
    <cellStyle name="Entrada 2 3 4 3 2" xfId="4231"/>
    <cellStyle name="Entrada 2 3 4 3 2 2" xfId="4232"/>
    <cellStyle name="Entrada 2 3 4 3 2 2 2" xfId="4233"/>
    <cellStyle name="Entrada 2 3 4 3 2 3" xfId="4234"/>
    <cellStyle name="Entrada 2 3 4 3 3" xfId="4235"/>
    <cellStyle name="Entrada 2 3 4 3 3 2" xfId="4236"/>
    <cellStyle name="Entrada 2 3 4 3 4" xfId="4237"/>
    <cellStyle name="Entrada 2 3 4 4" xfId="4238"/>
    <cellStyle name="Entrada 2 3 4 4 2" xfId="4239"/>
    <cellStyle name="Entrada 2 3 4 4 2 2" xfId="4240"/>
    <cellStyle name="Entrada 2 3 4 4 2 2 2" xfId="4241"/>
    <cellStyle name="Entrada 2 3 4 4 2 3" xfId="4242"/>
    <cellStyle name="Entrada 2 3 4 4 3" xfId="4243"/>
    <cellStyle name="Entrada 2 3 4 4 3 2" xfId="4244"/>
    <cellStyle name="Entrada 2 3 4 4 3 2 2" xfId="4245"/>
    <cellStyle name="Entrada 2 3 4 4 3 3" xfId="4246"/>
    <cellStyle name="Entrada 2 3 4 4 4" xfId="4247"/>
    <cellStyle name="Entrada 2 3 4 4 4 2" xfId="4248"/>
    <cellStyle name="Entrada 2 3 4 4 5" xfId="4249"/>
    <cellStyle name="Entrada 2 3 4 5" xfId="4250"/>
    <cellStyle name="Entrada 2 3 4 5 2" xfId="4251"/>
    <cellStyle name="Entrada 2 3 4 5 2 2" xfId="4252"/>
    <cellStyle name="Entrada 2 3 4 5 3" xfId="4253"/>
    <cellStyle name="Entrada 2 3 4 6" xfId="4254"/>
    <cellStyle name="Entrada 2 3 5" xfId="4255"/>
    <cellStyle name="Entrada 2 3 5 2" xfId="4256"/>
    <cellStyle name="Entrada 2 3 5 2 2" xfId="4257"/>
    <cellStyle name="Entrada 2 3 5 2 2 2" xfId="4258"/>
    <cellStyle name="Entrada 2 3 5 2 2 2 2" xfId="4259"/>
    <cellStyle name="Entrada 2 3 5 2 2 2 2 2" xfId="4260"/>
    <cellStyle name="Entrada 2 3 5 2 2 2 3" xfId="4261"/>
    <cellStyle name="Entrada 2 3 5 2 2 3" xfId="4262"/>
    <cellStyle name="Entrada 2 3 5 2 2 3 2" xfId="4263"/>
    <cellStyle name="Entrada 2 3 5 2 2 4" xfId="4264"/>
    <cellStyle name="Entrada 2 3 5 2 3" xfId="4265"/>
    <cellStyle name="Entrada 2 3 5 2 3 2" xfId="4266"/>
    <cellStyle name="Entrada 2 3 5 2 3 2 2" xfId="4267"/>
    <cellStyle name="Entrada 2 3 5 2 3 2 2 2" xfId="4268"/>
    <cellStyle name="Entrada 2 3 5 2 3 2 3" xfId="4269"/>
    <cellStyle name="Entrada 2 3 5 2 3 3" xfId="4270"/>
    <cellStyle name="Entrada 2 3 5 2 3 3 2" xfId="4271"/>
    <cellStyle name="Entrada 2 3 5 2 3 4" xfId="4272"/>
    <cellStyle name="Entrada 2 3 5 2 4" xfId="4273"/>
    <cellStyle name="Entrada 2 3 5 2 4 2" xfId="4274"/>
    <cellStyle name="Entrada 2 3 5 2 4 2 2" xfId="4275"/>
    <cellStyle name="Entrada 2 3 5 2 4 2 2 2" xfId="4276"/>
    <cellStyle name="Entrada 2 3 5 2 4 2 3" xfId="4277"/>
    <cellStyle name="Entrada 2 3 5 2 4 3" xfId="4278"/>
    <cellStyle name="Entrada 2 3 5 2 4 3 2" xfId="4279"/>
    <cellStyle name="Entrada 2 3 5 2 4 3 2 2" xfId="4280"/>
    <cellStyle name="Entrada 2 3 5 2 4 3 3" xfId="4281"/>
    <cellStyle name="Entrada 2 3 5 2 4 4" xfId="4282"/>
    <cellStyle name="Entrada 2 3 5 2 4 4 2" xfId="4283"/>
    <cellStyle name="Entrada 2 3 5 2 4 5" xfId="4284"/>
    <cellStyle name="Entrada 2 3 5 2 5" xfId="4285"/>
    <cellStyle name="Entrada 2 3 5 2 5 2" xfId="4286"/>
    <cellStyle name="Entrada 2 3 5 2 5 2 2" xfId="4287"/>
    <cellStyle name="Entrada 2 3 5 2 5 3" xfId="4288"/>
    <cellStyle name="Entrada 2 3 5 2 6" xfId="4289"/>
    <cellStyle name="Entrada 2 3 5 3" xfId="4290"/>
    <cellStyle name="Entrada 2 3 5 3 2" xfId="4291"/>
    <cellStyle name="Entrada 2 3 5 3 2 2" xfId="4292"/>
    <cellStyle name="Entrada 2 3 5 3 2 2 2" xfId="4293"/>
    <cellStyle name="Entrada 2 3 5 3 2 3" xfId="4294"/>
    <cellStyle name="Entrada 2 3 5 3 3" xfId="4295"/>
    <cellStyle name="Entrada 2 3 5 3 3 2" xfId="4296"/>
    <cellStyle name="Entrada 2 3 5 3 4" xfId="4297"/>
    <cellStyle name="Entrada 2 3 5 4" xfId="4298"/>
    <cellStyle name="Entrada 2 3 5 4 2" xfId="4299"/>
    <cellStyle name="Entrada 2 3 5 4 2 2" xfId="4300"/>
    <cellStyle name="Entrada 2 3 5 4 2 2 2" xfId="4301"/>
    <cellStyle name="Entrada 2 3 5 4 2 3" xfId="4302"/>
    <cellStyle name="Entrada 2 3 5 4 3" xfId="4303"/>
    <cellStyle name="Entrada 2 3 5 4 3 2" xfId="4304"/>
    <cellStyle name="Entrada 2 3 5 4 4" xfId="4305"/>
    <cellStyle name="Entrada 2 3 5 5" xfId="4306"/>
    <cellStyle name="Entrada 2 3 5 5 2" xfId="4307"/>
    <cellStyle name="Entrada 2 3 5 5 2 2" xfId="4308"/>
    <cellStyle name="Entrada 2 3 5 5 2 2 2" xfId="4309"/>
    <cellStyle name="Entrada 2 3 5 5 2 3" xfId="4310"/>
    <cellStyle name="Entrada 2 3 5 5 3" xfId="4311"/>
    <cellStyle name="Entrada 2 3 5 5 3 2" xfId="4312"/>
    <cellStyle name="Entrada 2 3 5 5 3 2 2" xfId="4313"/>
    <cellStyle name="Entrada 2 3 5 5 3 3" xfId="4314"/>
    <cellStyle name="Entrada 2 3 5 5 4" xfId="4315"/>
    <cellStyle name="Entrada 2 3 5 5 4 2" xfId="4316"/>
    <cellStyle name="Entrada 2 3 5 5 5" xfId="4317"/>
    <cellStyle name="Entrada 2 3 5 6" xfId="4318"/>
    <cellStyle name="Entrada 2 3 5 6 2" xfId="4319"/>
    <cellStyle name="Entrada 2 3 5 6 2 2" xfId="4320"/>
    <cellStyle name="Entrada 2 3 5 6 3" xfId="4321"/>
    <cellStyle name="Entrada 2 3 5 7" xfId="4322"/>
    <cellStyle name="Entrada 2 3 6" xfId="4323"/>
    <cellStyle name="Entrada 2 3 6 2" xfId="4324"/>
    <cellStyle name="Entrada 2 3 6 2 2" xfId="4325"/>
    <cellStyle name="Entrada 2 3 6 2 2 2" xfId="4326"/>
    <cellStyle name="Entrada 2 3 6 2 3" xfId="4327"/>
    <cellStyle name="Entrada 2 3 6 3" xfId="4328"/>
    <cellStyle name="Entrada 2 3 6 3 2" xfId="4329"/>
    <cellStyle name="Entrada 2 3 6 4" xfId="4330"/>
    <cellStyle name="Entrada 2 3 7" xfId="4331"/>
    <cellStyle name="Entrada 2 3 7 2" xfId="4332"/>
    <cellStyle name="Entrada 2 3 7 2 2" xfId="4333"/>
    <cellStyle name="Entrada 2 3 7 2 2 2" xfId="4334"/>
    <cellStyle name="Entrada 2 3 7 2 3" xfId="4335"/>
    <cellStyle name="Entrada 2 3 7 3" xfId="4336"/>
    <cellStyle name="Entrada 2 3 7 3 2" xfId="4337"/>
    <cellStyle name="Entrada 2 3 7 4" xfId="4338"/>
    <cellStyle name="Entrada 2 3 8" xfId="4339"/>
    <cellStyle name="Entrada 2 3 8 2" xfId="4340"/>
    <cellStyle name="Entrada 2 3 8 2 2" xfId="4341"/>
    <cellStyle name="Entrada 2 3 8 2 2 2" xfId="4342"/>
    <cellStyle name="Entrada 2 3 8 2 3" xfId="4343"/>
    <cellStyle name="Entrada 2 3 8 3" xfId="4344"/>
    <cellStyle name="Entrada 2 3 8 3 2" xfId="4345"/>
    <cellStyle name="Entrada 2 3 8 3 2 2" xfId="4346"/>
    <cellStyle name="Entrada 2 3 8 3 3" xfId="4347"/>
    <cellStyle name="Entrada 2 3 8 4" xfId="4348"/>
    <cellStyle name="Entrada 2 3 8 4 2" xfId="4349"/>
    <cellStyle name="Entrada 2 3 8 5" xfId="4350"/>
    <cellStyle name="Entrada 2 3 9" xfId="4351"/>
    <cellStyle name="Entrada 2 3 9 2" xfId="4352"/>
    <cellStyle name="Entrada 2 3 9 2 2" xfId="4353"/>
    <cellStyle name="Entrada 2 3 9 3" xfId="4354"/>
    <cellStyle name="Entrada 2 3_FundsFlow" xfId="4355"/>
    <cellStyle name="Entrada 2 4" xfId="4356"/>
    <cellStyle name="Entrada 2 4 10" xfId="4357"/>
    <cellStyle name="Entrada 2 4 2" xfId="4358"/>
    <cellStyle name="Entrada 2 4 2 2" xfId="4359"/>
    <cellStyle name="Entrada 2 4 2 2 2" xfId="4360"/>
    <cellStyle name="Entrada 2 4 2 2 2 2" xfId="4361"/>
    <cellStyle name="Entrada 2 4 2 2 2 2 2" xfId="4362"/>
    <cellStyle name="Entrada 2 4 2 2 2 2 2 2" xfId="4363"/>
    <cellStyle name="Entrada 2 4 2 2 2 2 3" xfId="4364"/>
    <cellStyle name="Entrada 2 4 2 2 2 3" xfId="4365"/>
    <cellStyle name="Entrada 2 4 2 2 2 3 2" xfId="4366"/>
    <cellStyle name="Entrada 2 4 2 2 2 4" xfId="4367"/>
    <cellStyle name="Entrada 2 4 2 2 3" xfId="4368"/>
    <cellStyle name="Entrada 2 4 2 2 3 2" xfId="4369"/>
    <cellStyle name="Entrada 2 4 2 2 3 2 2" xfId="4370"/>
    <cellStyle name="Entrada 2 4 2 2 3 2 2 2" xfId="4371"/>
    <cellStyle name="Entrada 2 4 2 2 3 2 3" xfId="4372"/>
    <cellStyle name="Entrada 2 4 2 2 3 3" xfId="4373"/>
    <cellStyle name="Entrada 2 4 2 2 3 3 2" xfId="4374"/>
    <cellStyle name="Entrada 2 4 2 2 3 4" xfId="4375"/>
    <cellStyle name="Entrada 2 4 2 2 4" xfId="4376"/>
    <cellStyle name="Entrada 2 4 2 2 4 2" xfId="4377"/>
    <cellStyle name="Entrada 2 4 2 2 4 2 2" xfId="4378"/>
    <cellStyle name="Entrada 2 4 2 2 4 2 2 2" xfId="4379"/>
    <cellStyle name="Entrada 2 4 2 2 4 2 3" xfId="4380"/>
    <cellStyle name="Entrada 2 4 2 2 4 3" xfId="4381"/>
    <cellStyle name="Entrada 2 4 2 2 4 3 2" xfId="4382"/>
    <cellStyle name="Entrada 2 4 2 2 4 3 2 2" xfId="4383"/>
    <cellStyle name="Entrada 2 4 2 2 4 3 3" xfId="4384"/>
    <cellStyle name="Entrada 2 4 2 2 4 4" xfId="4385"/>
    <cellStyle name="Entrada 2 4 2 2 4 4 2" xfId="4386"/>
    <cellStyle name="Entrada 2 4 2 2 4 5" xfId="4387"/>
    <cellStyle name="Entrada 2 4 2 2 5" xfId="4388"/>
    <cellStyle name="Entrada 2 4 2 2 5 2" xfId="4389"/>
    <cellStyle name="Entrada 2 4 2 2 5 2 2" xfId="4390"/>
    <cellStyle name="Entrada 2 4 2 2 5 3" xfId="4391"/>
    <cellStyle name="Entrada 2 4 2 2 6" xfId="4392"/>
    <cellStyle name="Entrada 2 4 2 3" xfId="4393"/>
    <cellStyle name="Entrada 2 4 2 3 2" xfId="4394"/>
    <cellStyle name="Entrada 2 4 2 3 2 2" xfId="4395"/>
    <cellStyle name="Entrada 2 4 2 3 2 2 2" xfId="4396"/>
    <cellStyle name="Entrada 2 4 2 3 2 3" xfId="4397"/>
    <cellStyle name="Entrada 2 4 2 3 3" xfId="4398"/>
    <cellStyle name="Entrada 2 4 2 3 3 2" xfId="4399"/>
    <cellStyle name="Entrada 2 4 2 3 4" xfId="4400"/>
    <cellStyle name="Entrada 2 4 2 4" xfId="4401"/>
    <cellStyle name="Entrada 2 4 2 4 2" xfId="4402"/>
    <cellStyle name="Entrada 2 4 2 4 2 2" xfId="4403"/>
    <cellStyle name="Entrada 2 4 2 4 2 2 2" xfId="4404"/>
    <cellStyle name="Entrada 2 4 2 4 2 3" xfId="4405"/>
    <cellStyle name="Entrada 2 4 2 4 3" xfId="4406"/>
    <cellStyle name="Entrada 2 4 2 4 3 2" xfId="4407"/>
    <cellStyle name="Entrada 2 4 2 4 4" xfId="4408"/>
    <cellStyle name="Entrada 2 4 2 5" xfId="4409"/>
    <cellStyle name="Entrada 2 4 2 5 2" xfId="4410"/>
    <cellStyle name="Entrada 2 4 2 5 2 2" xfId="4411"/>
    <cellStyle name="Entrada 2 4 2 5 2 2 2" xfId="4412"/>
    <cellStyle name="Entrada 2 4 2 5 2 3" xfId="4413"/>
    <cellStyle name="Entrada 2 4 2 5 3" xfId="4414"/>
    <cellStyle name="Entrada 2 4 2 5 3 2" xfId="4415"/>
    <cellStyle name="Entrada 2 4 2 5 3 2 2" xfId="4416"/>
    <cellStyle name="Entrada 2 4 2 5 3 3" xfId="4417"/>
    <cellStyle name="Entrada 2 4 2 5 4" xfId="4418"/>
    <cellStyle name="Entrada 2 4 2 5 4 2" xfId="4419"/>
    <cellStyle name="Entrada 2 4 2 5 5" xfId="4420"/>
    <cellStyle name="Entrada 2 4 2 6" xfId="4421"/>
    <cellStyle name="Entrada 2 4 2 6 2" xfId="4422"/>
    <cellStyle name="Entrada 2 4 2 6 2 2" xfId="4423"/>
    <cellStyle name="Entrada 2 4 2 6 3" xfId="4424"/>
    <cellStyle name="Entrada 2 4 2 7" xfId="4425"/>
    <cellStyle name="Entrada 2 4 3" xfId="4426"/>
    <cellStyle name="Entrada 2 4 3 2" xfId="4427"/>
    <cellStyle name="Entrada 2 4 3 2 2" xfId="4428"/>
    <cellStyle name="Entrada 2 4 3 2 2 2" xfId="4429"/>
    <cellStyle name="Entrada 2 4 3 2 2 2 2" xfId="4430"/>
    <cellStyle name="Entrada 2 4 3 2 2 2 2 2" xfId="4431"/>
    <cellStyle name="Entrada 2 4 3 2 2 2 3" xfId="4432"/>
    <cellStyle name="Entrada 2 4 3 2 2 3" xfId="4433"/>
    <cellStyle name="Entrada 2 4 3 2 2 3 2" xfId="4434"/>
    <cellStyle name="Entrada 2 4 3 2 2 4" xfId="4435"/>
    <cellStyle name="Entrada 2 4 3 2 3" xfId="4436"/>
    <cellStyle name="Entrada 2 4 3 2 3 2" xfId="4437"/>
    <cellStyle name="Entrada 2 4 3 2 3 2 2" xfId="4438"/>
    <cellStyle name="Entrada 2 4 3 2 3 2 2 2" xfId="4439"/>
    <cellStyle name="Entrada 2 4 3 2 3 2 3" xfId="4440"/>
    <cellStyle name="Entrada 2 4 3 2 3 3" xfId="4441"/>
    <cellStyle name="Entrada 2 4 3 2 3 3 2" xfId="4442"/>
    <cellStyle name="Entrada 2 4 3 2 3 4" xfId="4443"/>
    <cellStyle name="Entrada 2 4 3 2 4" xfId="4444"/>
    <cellStyle name="Entrada 2 4 3 2 4 2" xfId="4445"/>
    <cellStyle name="Entrada 2 4 3 2 4 2 2" xfId="4446"/>
    <cellStyle name="Entrada 2 4 3 2 4 2 2 2" xfId="4447"/>
    <cellStyle name="Entrada 2 4 3 2 4 2 3" xfId="4448"/>
    <cellStyle name="Entrada 2 4 3 2 4 3" xfId="4449"/>
    <cellStyle name="Entrada 2 4 3 2 4 3 2" xfId="4450"/>
    <cellStyle name="Entrada 2 4 3 2 4 3 2 2" xfId="4451"/>
    <cellStyle name="Entrada 2 4 3 2 4 3 3" xfId="4452"/>
    <cellStyle name="Entrada 2 4 3 2 4 4" xfId="4453"/>
    <cellStyle name="Entrada 2 4 3 2 4 4 2" xfId="4454"/>
    <cellStyle name="Entrada 2 4 3 2 4 5" xfId="4455"/>
    <cellStyle name="Entrada 2 4 3 2 5" xfId="4456"/>
    <cellStyle name="Entrada 2 4 3 2 5 2" xfId="4457"/>
    <cellStyle name="Entrada 2 4 3 2 5 2 2" xfId="4458"/>
    <cellStyle name="Entrada 2 4 3 2 5 3" xfId="4459"/>
    <cellStyle name="Entrada 2 4 3 2 6" xfId="4460"/>
    <cellStyle name="Entrada 2 4 3 3" xfId="4461"/>
    <cellStyle name="Entrada 2 4 3 3 2" xfId="4462"/>
    <cellStyle name="Entrada 2 4 3 3 2 2" xfId="4463"/>
    <cellStyle name="Entrada 2 4 3 3 2 2 2" xfId="4464"/>
    <cellStyle name="Entrada 2 4 3 3 2 3" xfId="4465"/>
    <cellStyle name="Entrada 2 4 3 3 3" xfId="4466"/>
    <cellStyle name="Entrada 2 4 3 3 3 2" xfId="4467"/>
    <cellStyle name="Entrada 2 4 3 3 4" xfId="4468"/>
    <cellStyle name="Entrada 2 4 3 4" xfId="4469"/>
    <cellStyle name="Entrada 2 4 3 4 2" xfId="4470"/>
    <cellStyle name="Entrada 2 4 3 4 2 2" xfId="4471"/>
    <cellStyle name="Entrada 2 4 3 4 2 2 2" xfId="4472"/>
    <cellStyle name="Entrada 2 4 3 4 2 3" xfId="4473"/>
    <cellStyle name="Entrada 2 4 3 4 3" xfId="4474"/>
    <cellStyle name="Entrada 2 4 3 4 3 2" xfId="4475"/>
    <cellStyle name="Entrada 2 4 3 4 4" xfId="4476"/>
    <cellStyle name="Entrada 2 4 3 5" xfId="4477"/>
    <cellStyle name="Entrada 2 4 3 5 2" xfId="4478"/>
    <cellStyle name="Entrada 2 4 3 5 2 2" xfId="4479"/>
    <cellStyle name="Entrada 2 4 3 5 2 2 2" xfId="4480"/>
    <cellStyle name="Entrada 2 4 3 5 2 3" xfId="4481"/>
    <cellStyle name="Entrada 2 4 3 5 3" xfId="4482"/>
    <cellStyle name="Entrada 2 4 3 5 3 2" xfId="4483"/>
    <cellStyle name="Entrada 2 4 3 5 3 2 2" xfId="4484"/>
    <cellStyle name="Entrada 2 4 3 5 3 3" xfId="4485"/>
    <cellStyle name="Entrada 2 4 3 5 4" xfId="4486"/>
    <cellStyle name="Entrada 2 4 3 5 4 2" xfId="4487"/>
    <cellStyle name="Entrada 2 4 3 5 5" xfId="4488"/>
    <cellStyle name="Entrada 2 4 3 6" xfId="4489"/>
    <cellStyle name="Entrada 2 4 3 6 2" xfId="4490"/>
    <cellStyle name="Entrada 2 4 3 6 2 2" xfId="4491"/>
    <cellStyle name="Entrada 2 4 3 6 3" xfId="4492"/>
    <cellStyle name="Entrada 2 4 3 7" xfId="4493"/>
    <cellStyle name="Entrada 2 4 4" xfId="4494"/>
    <cellStyle name="Entrada 2 4 4 2" xfId="4495"/>
    <cellStyle name="Entrada 2 4 4 2 2" xfId="4496"/>
    <cellStyle name="Entrada 2 4 4 2 2 2" xfId="4497"/>
    <cellStyle name="Entrada 2 4 4 2 2 2 2" xfId="4498"/>
    <cellStyle name="Entrada 2 4 4 2 2 3" xfId="4499"/>
    <cellStyle name="Entrada 2 4 4 2 3" xfId="4500"/>
    <cellStyle name="Entrada 2 4 4 2 3 2" xfId="4501"/>
    <cellStyle name="Entrada 2 4 4 2 4" xfId="4502"/>
    <cellStyle name="Entrada 2 4 4 3" xfId="4503"/>
    <cellStyle name="Entrada 2 4 4 3 2" xfId="4504"/>
    <cellStyle name="Entrada 2 4 4 3 2 2" xfId="4505"/>
    <cellStyle name="Entrada 2 4 4 3 2 2 2" xfId="4506"/>
    <cellStyle name="Entrada 2 4 4 3 2 3" xfId="4507"/>
    <cellStyle name="Entrada 2 4 4 3 3" xfId="4508"/>
    <cellStyle name="Entrada 2 4 4 3 3 2" xfId="4509"/>
    <cellStyle name="Entrada 2 4 4 3 4" xfId="4510"/>
    <cellStyle name="Entrada 2 4 4 4" xfId="4511"/>
    <cellStyle name="Entrada 2 4 4 4 2" xfId="4512"/>
    <cellStyle name="Entrada 2 4 4 4 2 2" xfId="4513"/>
    <cellStyle name="Entrada 2 4 4 4 2 2 2" xfId="4514"/>
    <cellStyle name="Entrada 2 4 4 4 2 3" xfId="4515"/>
    <cellStyle name="Entrada 2 4 4 4 3" xfId="4516"/>
    <cellStyle name="Entrada 2 4 4 4 3 2" xfId="4517"/>
    <cellStyle name="Entrada 2 4 4 4 3 2 2" xfId="4518"/>
    <cellStyle name="Entrada 2 4 4 4 3 3" xfId="4519"/>
    <cellStyle name="Entrada 2 4 4 4 4" xfId="4520"/>
    <cellStyle name="Entrada 2 4 4 4 4 2" xfId="4521"/>
    <cellStyle name="Entrada 2 4 4 4 5" xfId="4522"/>
    <cellStyle name="Entrada 2 4 4 5" xfId="4523"/>
    <cellStyle name="Entrada 2 4 4 5 2" xfId="4524"/>
    <cellStyle name="Entrada 2 4 4 5 2 2" xfId="4525"/>
    <cellStyle name="Entrada 2 4 4 5 3" xfId="4526"/>
    <cellStyle name="Entrada 2 4 4 6" xfId="4527"/>
    <cellStyle name="Entrada 2 4 5" xfId="4528"/>
    <cellStyle name="Entrada 2 4 5 2" xfId="4529"/>
    <cellStyle name="Entrada 2 4 5 2 2" xfId="4530"/>
    <cellStyle name="Entrada 2 4 5 2 2 2" xfId="4531"/>
    <cellStyle name="Entrada 2 4 5 2 2 2 2" xfId="4532"/>
    <cellStyle name="Entrada 2 4 5 2 2 2 2 2" xfId="4533"/>
    <cellStyle name="Entrada 2 4 5 2 2 2 3" xfId="4534"/>
    <cellStyle name="Entrada 2 4 5 2 2 3" xfId="4535"/>
    <cellStyle name="Entrada 2 4 5 2 2 3 2" xfId="4536"/>
    <cellStyle name="Entrada 2 4 5 2 2 4" xfId="4537"/>
    <cellStyle name="Entrada 2 4 5 2 3" xfId="4538"/>
    <cellStyle name="Entrada 2 4 5 2 3 2" xfId="4539"/>
    <cellStyle name="Entrada 2 4 5 2 3 2 2" xfId="4540"/>
    <cellStyle name="Entrada 2 4 5 2 3 2 2 2" xfId="4541"/>
    <cellStyle name="Entrada 2 4 5 2 3 2 3" xfId="4542"/>
    <cellStyle name="Entrada 2 4 5 2 3 3" xfId="4543"/>
    <cellStyle name="Entrada 2 4 5 2 3 3 2" xfId="4544"/>
    <cellStyle name="Entrada 2 4 5 2 3 4" xfId="4545"/>
    <cellStyle name="Entrada 2 4 5 2 4" xfId="4546"/>
    <cellStyle name="Entrada 2 4 5 2 4 2" xfId="4547"/>
    <cellStyle name="Entrada 2 4 5 2 4 2 2" xfId="4548"/>
    <cellStyle name="Entrada 2 4 5 2 4 2 2 2" xfId="4549"/>
    <cellStyle name="Entrada 2 4 5 2 4 2 3" xfId="4550"/>
    <cellStyle name="Entrada 2 4 5 2 4 3" xfId="4551"/>
    <cellStyle name="Entrada 2 4 5 2 4 3 2" xfId="4552"/>
    <cellStyle name="Entrada 2 4 5 2 4 3 2 2" xfId="4553"/>
    <cellStyle name="Entrada 2 4 5 2 4 3 3" xfId="4554"/>
    <cellStyle name="Entrada 2 4 5 2 4 4" xfId="4555"/>
    <cellStyle name="Entrada 2 4 5 2 4 4 2" xfId="4556"/>
    <cellStyle name="Entrada 2 4 5 2 4 5" xfId="4557"/>
    <cellStyle name="Entrada 2 4 5 2 5" xfId="4558"/>
    <cellStyle name="Entrada 2 4 5 2 5 2" xfId="4559"/>
    <cellStyle name="Entrada 2 4 5 2 5 2 2" xfId="4560"/>
    <cellStyle name="Entrada 2 4 5 2 5 3" xfId="4561"/>
    <cellStyle name="Entrada 2 4 5 2 6" xfId="4562"/>
    <cellStyle name="Entrada 2 4 5 3" xfId="4563"/>
    <cellStyle name="Entrada 2 4 5 3 2" xfId="4564"/>
    <cellStyle name="Entrada 2 4 5 3 2 2" xfId="4565"/>
    <cellStyle name="Entrada 2 4 5 3 2 2 2" xfId="4566"/>
    <cellStyle name="Entrada 2 4 5 3 2 3" xfId="4567"/>
    <cellStyle name="Entrada 2 4 5 3 3" xfId="4568"/>
    <cellStyle name="Entrada 2 4 5 3 3 2" xfId="4569"/>
    <cellStyle name="Entrada 2 4 5 3 4" xfId="4570"/>
    <cellStyle name="Entrada 2 4 5 4" xfId="4571"/>
    <cellStyle name="Entrada 2 4 5 4 2" xfId="4572"/>
    <cellStyle name="Entrada 2 4 5 4 2 2" xfId="4573"/>
    <cellStyle name="Entrada 2 4 5 4 2 2 2" xfId="4574"/>
    <cellStyle name="Entrada 2 4 5 4 2 3" xfId="4575"/>
    <cellStyle name="Entrada 2 4 5 4 3" xfId="4576"/>
    <cellStyle name="Entrada 2 4 5 4 3 2" xfId="4577"/>
    <cellStyle name="Entrada 2 4 5 4 4" xfId="4578"/>
    <cellStyle name="Entrada 2 4 5 5" xfId="4579"/>
    <cellStyle name="Entrada 2 4 5 5 2" xfId="4580"/>
    <cellStyle name="Entrada 2 4 5 5 2 2" xfId="4581"/>
    <cellStyle name="Entrada 2 4 5 5 2 2 2" xfId="4582"/>
    <cellStyle name="Entrada 2 4 5 5 2 3" xfId="4583"/>
    <cellStyle name="Entrada 2 4 5 5 3" xfId="4584"/>
    <cellStyle name="Entrada 2 4 5 5 3 2" xfId="4585"/>
    <cellStyle name="Entrada 2 4 5 5 3 2 2" xfId="4586"/>
    <cellStyle name="Entrada 2 4 5 5 3 3" xfId="4587"/>
    <cellStyle name="Entrada 2 4 5 5 4" xfId="4588"/>
    <cellStyle name="Entrada 2 4 5 5 4 2" xfId="4589"/>
    <cellStyle name="Entrada 2 4 5 5 5" xfId="4590"/>
    <cellStyle name="Entrada 2 4 5 6" xfId="4591"/>
    <cellStyle name="Entrada 2 4 5 6 2" xfId="4592"/>
    <cellStyle name="Entrada 2 4 5 6 2 2" xfId="4593"/>
    <cellStyle name="Entrada 2 4 5 6 3" xfId="4594"/>
    <cellStyle name="Entrada 2 4 5 7" xfId="4595"/>
    <cellStyle name="Entrada 2 4 6" xfId="4596"/>
    <cellStyle name="Entrada 2 4 6 2" xfId="4597"/>
    <cellStyle name="Entrada 2 4 6 2 2" xfId="4598"/>
    <cellStyle name="Entrada 2 4 6 2 2 2" xfId="4599"/>
    <cellStyle name="Entrada 2 4 6 2 3" xfId="4600"/>
    <cellStyle name="Entrada 2 4 6 3" xfId="4601"/>
    <cellStyle name="Entrada 2 4 6 3 2" xfId="4602"/>
    <cellStyle name="Entrada 2 4 6 4" xfId="4603"/>
    <cellStyle name="Entrada 2 4 7" xfId="4604"/>
    <cellStyle name="Entrada 2 4 7 2" xfId="4605"/>
    <cellStyle name="Entrada 2 4 7 2 2" xfId="4606"/>
    <cellStyle name="Entrada 2 4 7 2 2 2" xfId="4607"/>
    <cellStyle name="Entrada 2 4 7 2 3" xfId="4608"/>
    <cellStyle name="Entrada 2 4 7 3" xfId="4609"/>
    <cellStyle name="Entrada 2 4 7 3 2" xfId="4610"/>
    <cellStyle name="Entrada 2 4 7 4" xfId="4611"/>
    <cellStyle name="Entrada 2 4 8" xfId="4612"/>
    <cellStyle name="Entrada 2 4 8 2" xfId="4613"/>
    <cellStyle name="Entrada 2 4 8 2 2" xfId="4614"/>
    <cellStyle name="Entrada 2 4 8 2 2 2" xfId="4615"/>
    <cellStyle name="Entrada 2 4 8 2 3" xfId="4616"/>
    <cellStyle name="Entrada 2 4 8 3" xfId="4617"/>
    <cellStyle name="Entrada 2 4 8 3 2" xfId="4618"/>
    <cellStyle name="Entrada 2 4 8 3 2 2" xfId="4619"/>
    <cellStyle name="Entrada 2 4 8 3 3" xfId="4620"/>
    <cellStyle name="Entrada 2 4 8 4" xfId="4621"/>
    <cellStyle name="Entrada 2 4 8 4 2" xfId="4622"/>
    <cellStyle name="Entrada 2 4 8 5" xfId="4623"/>
    <cellStyle name="Entrada 2 4 9" xfId="4624"/>
    <cellStyle name="Entrada 2 4 9 2" xfId="4625"/>
    <cellStyle name="Entrada 2 4 9 2 2" xfId="4626"/>
    <cellStyle name="Entrada 2 4 9 3" xfId="4627"/>
    <cellStyle name="Entrada 2 4_FundsFlow" xfId="4628"/>
    <cellStyle name="Entrada 2 5" xfId="4629"/>
    <cellStyle name="Entrada 2 5 10" xfId="4630"/>
    <cellStyle name="Entrada 2 5 2" xfId="4631"/>
    <cellStyle name="Entrada 2 5 2 2" xfId="4632"/>
    <cellStyle name="Entrada 2 5 2 2 2" xfId="4633"/>
    <cellStyle name="Entrada 2 5 2 2 2 2" xfId="4634"/>
    <cellStyle name="Entrada 2 5 2 2 2 2 2" xfId="4635"/>
    <cellStyle name="Entrada 2 5 2 2 2 2 2 2" xfId="4636"/>
    <cellStyle name="Entrada 2 5 2 2 2 2 3" xfId="4637"/>
    <cellStyle name="Entrada 2 5 2 2 2 3" xfId="4638"/>
    <cellStyle name="Entrada 2 5 2 2 2 3 2" xfId="4639"/>
    <cellStyle name="Entrada 2 5 2 2 2 4" xfId="4640"/>
    <cellStyle name="Entrada 2 5 2 2 3" xfId="4641"/>
    <cellStyle name="Entrada 2 5 2 2 3 2" xfId="4642"/>
    <cellStyle name="Entrada 2 5 2 2 3 2 2" xfId="4643"/>
    <cellStyle name="Entrada 2 5 2 2 3 2 2 2" xfId="4644"/>
    <cellStyle name="Entrada 2 5 2 2 3 2 3" xfId="4645"/>
    <cellStyle name="Entrada 2 5 2 2 3 3" xfId="4646"/>
    <cellStyle name="Entrada 2 5 2 2 3 3 2" xfId="4647"/>
    <cellStyle name="Entrada 2 5 2 2 3 4" xfId="4648"/>
    <cellStyle name="Entrada 2 5 2 2 4" xfId="4649"/>
    <cellStyle name="Entrada 2 5 2 2 4 2" xfId="4650"/>
    <cellStyle name="Entrada 2 5 2 2 4 2 2" xfId="4651"/>
    <cellStyle name="Entrada 2 5 2 2 4 2 2 2" xfId="4652"/>
    <cellStyle name="Entrada 2 5 2 2 4 2 3" xfId="4653"/>
    <cellStyle name="Entrada 2 5 2 2 4 3" xfId="4654"/>
    <cellStyle name="Entrada 2 5 2 2 4 3 2" xfId="4655"/>
    <cellStyle name="Entrada 2 5 2 2 4 3 2 2" xfId="4656"/>
    <cellStyle name="Entrada 2 5 2 2 4 3 3" xfId="4657"/>
    <cellStyle name="Entrada 2 5 2 2 4 4" xfId="4658"/>
    <cellStyle name="Entrada 2 5 2 2 4 4 2" xfId="4659"/>
    <cellStyle name="Entrada 2 5 2 2 4 5" xfId="4660"/>
    <cellStyle name="Entrada 2 5 2 2 5" xfId="4661"/>
    <cellStyle name="Entrada 2 5 2 2 5 2" xfId="4662"/>
    <cellStyle name="Entrada 2 5 2 2 5 2 2" xfId="4663"/>
    <cellStyle name="Entrada 2 5 2 2 5 3" xfId="4664"/>
    <cellStyle name="Entrada 2 5 2 2 6" xfId="4665"/>
    <cellStyle name="Entrada 2 5 2 3" xfId="4666"/>
    <cellStyle name="Entrada 2 5 2 3 2" xfId="4667"/>
    <cellStyle name="Entrada 2 5 2 3 2 2" xfId="4668"/>
    <cellStyle name="Entrada 2 5 2 3 2 2 2" xfId="4669"/>
    <cellStyle name="Entrada 2 5 2 3 2 3" xfId="4670"/>
    <cellStyle name="Entrada 2 5 2 3 3" xfId="4671"/>
    <cellStyle name="Entrada 2 5 2 3 3 2" xfId="4672"/>
    <cellStyle name="Entrada 2 5 2 3 4" xfId="4673"/>
    <cellStyle name="Entrada 2 5 2 4" xfId="4674"/>
    <cellStyle name="Entrada 2 5 2 4 2" xfId="4675"/>
    <cellStyle name="Entrada 2 5 2 4 2 2" xfId="4676"/>
    <cellStyle name="Entrada 2 5 2 4 2 2 2" xfId="4677"/>
    <cellStyle name="Entrada 2 5 2 4 2 3" xfId="4678"/>
    <cellStyle name="Entrada 2 5 2 4 3" xfId="4679"/>
    <cellStyle name="Entrada 2 5 2 4 3 2" xfId="4680"/>
    <cellStyle name="Entrada 2 5 2 4 4" xfId="4681"/>
    <cellStyle name="Entrada 2 5 2 5" xfId="4682"/>
    <cellStyle name="Entrada 2 5 2 5 2" xfId="4683"/>
    <cellStyle name="Entrada 2 5 2 5 2 2" xfId="4684"/>
    <cellStyle name="Entrada 2 5 2 5 2 2 2" xfId="4685"/>
    <cellStyle name="Entrada 2 5 2 5 2 3" xfId="4686"/>
    <cellStyle name="Entrada 2 5 2 5 3" xfId="4687"/>
    <cellStyle name="Entrada 2 5 2 5 3 2" xfId="4688"/>
    <cellStyle name="Entrada 2 5 2 5 3 2 2" xfId="4689"/>
    <cellStyle name="Entrada 2 5 2 5 3 3" xfId="4690"/>
    <cellStyle name="Entrada 2 5 2 5 4" xfId="4691"/>
    <cellStyle name="Entrada 2 5 2 5 4 2" xfId="4692"/>
    <cellStyle name="Entrada 2 5 2 5 5" xfId="4693"/>
    <cellStyle name="Entrada 2 5 2 6" xfId="4694"/>
    <cellStyle name="Entrada 2 5 2 6 2" xfId="4695"/>
    <cellStyle name="Entrada 2 5 2 6 2 2" xfId="4696"/>
    <cellStyle name="Entrada 2 5 2 6 3" xfId="4697"/>
    <cellStyle name="Entrada 2 5 2 7" xfId="4698"/>
    <cellStyle name="Entrada 2 5 3" xfId="4699"/>
    <cellStyle name="Entrada 2 5 3 2" xfId="4700"/>
    <cellStyle name="Entrada 2 5 3 2 2" xfId="4701"/>
    <cellStyle name="Entrada 2 5 3 2 2 2" xfId="4702"/>
    <cellStyle name="Entrada 2 5 3 2 2 2 2" xfId="4703"/>
    <cellStyle name="Entrada 2 5 3 2 2 2 2 2" xfId="4704"/>
    <cellStyle name="Entrada 2 5 3 2 2 2 3" xfId="4705"/>
    <cellStyle name="Entrada 2 5 3 2 2 3" xfId="4706"/>
    <cellStyle name="Entrada 2 5 3 2 2 3 2" xfId="4707"/>
    <cellStyle name="Entrada 2 5 3 2 2 4" xfId="4708"/>
    <cellStyle name="Entrada 2 5 3 2 3" xfId="4709"/>
    <cellStyle name="Entrada 2 5 3 2 3 2" xfId="4710"/>
    <cellStyle name="Entrada 2 5 3 2 3 2 2" xfId="4711"/>
    <cellStyle name="Entrada 2 5 3 2 3 2 2 2" xfId="4712"/>
    <cellStyle name="Entrada 2 5 3 2 3 2 3" xfId="4713"/>
    <cellStyle name="Entrada 2 5 3 2 3 3" xfId="4714"/>
    <cellStyle name="Entrada 2 5 3 2 3 3 2" xfId="4715"/>
    <cellStyle name="Entrada 2 5 3 2 3 4" xfId="4716"/>
    <cellStyle name="Entrada 2 5 3 2 4" xfId="4717"/>
    <cellStyle name="Entrada 2 5 3 2 4 2" xfId="4718"/>
    <cellStyle name="Entrada 2 5 3 2 4 2 2" xfId="4719"/>
    <cellStyle name="Entrada 2 5 3 2 4 2 2 2" xfId="4720"/>
    <cellStyle name="Entrada 2 5 3 2 4 2 3" xfId="4721"/>
    <cellStyle name="Entrada 2 5 3 2 4 3" xfId="4722"/>
    <cellStyle name="Entrada 2 5 3 2 4 3 2" xfId="4723"/>
    <cellStyle name="Entrada 2 5 3 2 4 3 2 2" xfId="4724"/>
    <cellStyle name="Entrada 2 5 3 2 4 3 3" xfId="4725"/>
    <cellStyle name="Entrada 2 5 3 2 4 4" xfId="4726"/>
    <cellStyle name="Entrada 2 5 3 2 4 4 2" xfId="4727"/>
    <cellStyle name="Entrada 2 5 3 2 4 5" xfId="4728"/>
    <cellStyle name="Entrada 2 5 3 2 5" xfId="4729"/>
    <cellStyle name="Entrada 2 5 3 2 5 2" xfId="4730"/>
    <cellStyle name="Entrada 2 5 3 2 5 2 2" xfId="4731"/>
    <cellStyle name="Entrada 2 5 3 2 5 3" xfId="4732"/>
    <cellStyle name="Entrada 2 5 3 2 6" xfId="4733"/>
    <cellStyle name="Entrada 2 5 3 3" xfId="4734"/>
    <cellStyle name="Entrada 2 5 3 3 2" xfId="4735"/>
    <cellStyle name="Entrada 2 5 3 3 2 2" xfId="4736"/>
    <cellStyle name="Entrada 2 5 3 3 2 2 2" xfId="4737"/>
    <cellStyle name="Entrada 2 5 3 3 2 3" xfId="4738"/>
    <cellStyle name="Entrada 2 5 3 3 3" xfId="4739"/>
    <cellStyle name="Entrada 2 5 3 3 3 2" xfId="4740"/>
    <cellStyle name="Entrada 2 5 3 3 4" xfId="4741"/>
    <cellStyle name="Entrada 2 5 3 4" xfId="4742"/>
    <cellStyle name="Entrada 2 5 3 4 2" xfId="4743"/>
    <cellStyle name="Entrada 2 5 3 4 2 2" xfId="4744"/>
    <cellStyle name="Entrada 2 5 3 4 2 2 2" xfId="4745"/>
    <cellStyle name="Entrada 2 5 3 4 2 3" xfId="4746"/>
    <cellStyle name="Entrada 2 5 3 4 3" xfId="4747"/>
    <cellStyle name="Entrada 2 5 3 4 3 2" xfId="4748"/>
    <cellStyle name="Entrada 2 5 3 4 4" xfId="4749"/>
    <cellStyle name="Entrada 2 5 3 5" xfId="4750"/>
    <cellStyle name="Entrada 2 5 3 5 2" xfId="4751"/>
    <cellStyle name="Entrada 2 5 3 5 2 2" xfId="4752"/>
    <cellStyle name="Entrada 2 5 3 5 2 2 2" xfId="4753"/>
    <cellStyle name="Entrada 2 5 3 5 2 3" xfId="4754"/>
    <cellStyle name="Entrada 2 5 3 5 3" xfId="4755"/>
    <cellStyle name="Entrada 2 5 3 5 3 2" xfId="4756"/>
    <cellStyle name="Entrada 2 5 3 5 3 2 2" xfId="4757"/>
    <cellStyle name="Entrada 2 5 3 5 3 3" xfId="4758"/>
    <cellStyle name="Entrada 2 5 3 5 4" xfId="4759"/>
    <cellStyle name="Entrada 2 5 3 5 4 2" xfId="4760"/>
    <cellStyle name="Entrada 2 5 3 5 5" xfId="4761"/>
    <cellStyle name="Entrada 2 5 3 6" xfId="4762"/>
    <cellStyle name="Entrada 2 5 3 6 2" xfId="4763"/>
    <cellStyle name="Entrada 2 5 3 6 2 2" xfId="4764"/>
    <cellStyle name="Entrada 2 5 3 6 3" xfId="4765"/>
    <cellStyle name="Entrada 2 5 3 7" xfId="4766"/>
    <cellStyle name="Entrada 2 5 4" xfId="4767"/>
    <cellStyle name="Entrada 2 5 4 2" xfId="4768"/>
    <cellStyle name="Entrada 2 5 4 2 2" xfId="4769"/>
    <cellStyle name="Entrada 2 5 4 2 2 2" xfId="4770"/>
    <cellStyle name="Entrada 2 5 4 2 2 2 2" xfId="4771"/>
    <cellStyle name="Entrada 2 5 4 2 2 3" xfId="4772"/>
    <cellStyle name="Entrada 2 5 4 2 3" xfId="4773"/>
    <cellStyle name="Entrada 2 5 4 2 3 2" xfId="4774"/>
    <cellStyle name="Entrada 2 5 4 2 4" xfId="4775"/>
    <cellStyle name="Entrada 2 5 4 3" xfId="4776"/>
    <cellStyle name="Entrada 2 5 4 3 2" xfId="4777"/>
    <cellStyle name="Entrada 2 5 4 3 2 2" xfId="4778"/>
    <cellStyle name="Entrada 2 5 4 3 2 2 2" xfId="4779"/>
    <cellStyle name="Entrada 2 5 4 3 2 3" xfId="4780"/>
    <cellStyle name="Entrada 2 5 4 3 3" xfId="4781"/>
    <cellStyle name="Entrada 2 5 4 3 3 2" xfId="4782"/>
    <cellStyle name="Entrada 2 5 4 3 4" xfId="4783"/>
    <cellStyle name="Entrada 2 5 4 4" xfId="4784"/>
    <cellStyle name="Entrada 2 5 4 4 2" xfId="4785"/>
    <cellStyle name="Entrada 2 5 4 4 2 2" xfId="4786"/>
    <cellStyle name="Entrada 2 5 4 4 2 2 2" xfId="4787"/>
    <cellStyle name="Entrada 2 5 4 4 2 3" xfId="4788"/>
    <cellStyle name="Entrada 2 5 4 4 3" xfId="4789"/>
    <cellStyle name="Entrada 2 5 4 4 3 2" xfId="4790"/>
    <cellStyle name="Entrada 2 5 4 4 3 2 2" xfId="4791"/>
    <cellStyle name="Entrada 2 5 4 4 3 3" xfId="4792"/>
    <cellStyle name="Entrada 2 5 4 4 4" xfId="4793"/>
    <cellStyle name="Entrada 2 5 4 4 4 2" xfId="4794"/>
    <cellStyle name="Entrada 2 5 4 4 5" xfId="4795"/>
    <cellStyle name="Entrada 2 5 4 5" xfId="4796"/>
    <cellStyle name="Entrada 2 5 4 5 2" xfId="4797"/>
    <cellStyle name="Entrada 2 5 4 5 2 2" xfId="4798"/>
    <cellStyle name="Entrada 2 5 4 5 3" xfId="4799"/>
    <cellStyle name="Entrada 2 5 4 6" xfId="4800"/>
    <cellStyle name="Entrada 2 5 5" xfId="4801"/>
    <cellStyle name="Entrada 2 5 5 2" xfId="4802"/>
    <cellStyle name="Entrada 2 5 5 2 2" xfId="4803"/>
    <cellStyle name="Entrada 2 5 5 2 2 2" xfId="4804"/>
    <cellStyle name="Entrada 2 5 5 2 2 2 2" xfId="4805"/>
    <cellStyle name="Entrada 2 5 5 2 2 2 2 2" xfId="4806"/>
    <cellStyle name="Entrada 2 5 5 2 2 2 3" xfId="4807"/>
    <cellStyle name="Entrada 2 5 5 2 2 3" xfId="4808"/>
    <cellStyle name="Entrada 2 5 5 2 2 3 2" xfId="4809"/>
    <cellStyle name="Entrada 2 5 5 2 2 4" xfId="4810"/>
    <cellStyle name="Entrada 2 5 5 2 3" xfId="4811"/>
    <cellStyle name="Entrada 2 5 5 2 3 2" xfId="4812"/>
    <cellStyle name="Entrada 2 5 5 2 3 2 2" xfId="4813"/>
    <cellStyle name="Entrada 2 5 5 2 3 2 2 2" xfId="4814"/>
    <cellStyle name="Entrada 2 5 5 2 3 2 3" xfId="4815"/>
    <cellStyle name="Entrada 2 5 5 2 3 3" xfId="4816"/>
    <cellStyle name="Entrada 2 5 5 2 3 3 2" xfId="4817"/>
    <cellStyle name="Entrada 2 5 5 2 3 4" xfId="4818"/>
    <cellStyle name="Entrada 2 5 5 2 4" xfId="4819"/>
    <cellStyle name="Entrada 2 5 5 2 4 2" xfId="4820"/>
    <cellStyle name="Entrada 2 5 5 2 4 2 2" xfId="4821"/>
    <cellStyle name="Entrada 2 5 5 2 4 2 2 2" xfId="4822"/>
    <cellStyle name="Entrada 2 5 5 2 4 2 3" xfId="4823"/>
    <cellStyle name="Entrada 2 5 5 2 4 3" xfId="4824"/>
    <cellStyle name="Entrada 2 5 5 2 4 3 2" xfId="4825"/>
    <cellStyle name="Entrada 2 5 5 2 4 3 2 2" xfId="4826"/>
    <cellStyle name="Entrada 2 5 5 2 4 3 3" xfId="4827"/>
    <cellStyle name="Entrada 2 5 5 2 4 4" xfId="4828"/>
    <cellStyle name="Entrada 2 5 5 2 4 4 2" xfId="4829"/>
    <cellStyle name="Entrada 2 5 5 2 4 5" xfId="4830"/>
    <cellStyle name="Entrada 2 5 5 2 5" xfId="4831"/>
    <cellStyle name="Entrada 2 5 5 2 5 2" xfId="4832"/>
    <cellStyle name="Entrada 2 5 5 2 5 2 2" xfId="4833"/>
    <cellStyle name="Entrada 2 5 5 2 5 3" xfId="4834"/>
    <cellStyle name="Entrada 2 5 5 2 6" xfId="4835"/>
    <cellStyle name="Entrada 2 5 5 3" xfId="4836"/>
    <cellStyle name="Entrada 2 5 5 3 2" xfId="4837"/>
    <cellStyle name="Entrada 2 5 5 3 2 2" xfId="4838"/>
    <cellStyle name="Entrada 2 5 5 3 2 2 2" xfId="4839"/>
    <cellStyle name="Entrada 2 5 5 3 2 3" xfId="4840"/>
    <cellStyle name="Entrada 2 5 5 3 3" xfId="4841"/>
    <cellStyle name="Entrada 2 5 5 3 3 2" xfId="4842"/>
    <cellStyle name="Entrada 2 5 5 3 4" xfId="4843"/>
    <cellStyle name="Entrada 2 5 5 4" xfId="4844"/>
    <cellStyle name="Entrada 2 5 5 4 2" xfId="4845"/>
    <cellStyle name="Entrada 2 5 5 4 2 2" xfId="4846"/>
    <cellStyle name="Entrada 2 5 5 4 2 2 2" xfId="4847"/>
    <cellStyle name="Entrada 2 5 5 4 2 3" xfId="4848"/>
    <cellStyle name="Entrada 2 5 5 4 3" xfId="4849"/>
    <cellStyle name="Entrada 2 5 5 4 3 2" xfId="4850"/>
    <cellStyle name="Entrada 2 5 5 4 4" xfId="4851"/>
    <cellStyle name="Entrada 2 5 5 5" xfId="4852"/>
    <cellStyle name="Entrada 2 5 5 5 2" xfId="4853"/>
    <cellStyle name="Entrada 2 5 5 5 2 2" xfId="4854"/>
    <cellStyle name="Entrada 2 5 5 5 2 2 2" xfId="4855"/>
    <cellStyle name="Entrada 2 5 5 5 2 3" xfId="4856"/>
    <cellStyle name="Entrada 2 5 5 5 3" xfId="4857"/>
    <cellStyle name="Entrada 2 5 5 5 3 2" xfId="4858"/>
    <cellStyle name="Entrada 2 5 5 5 3 2 2" xfId="4859"/>
    <cellStyle name="Entrada 2 5 5 5 3 3" xfId="4860"/>
    <cellStyle name="Entrada 2 5 5 5 4" xfId="4861"/>
    <cellStyle name="Entrada 2 5 5 5 4 2" xfId="4862"/>
    <cellStyle name="Entrada 2 5 5 5 5" xfId="4863"/>
    <cellStyle name="Entrada 2 5 5 6" xfId="4864"/>
    <cellStyle name="Entrada 2 5 5 6 2" xfId="4865"/>
    <cellStyle name="Entrada 2 5 5 6 2 2" xfId="4866"/>
    <cellStyle name="Entrada 2 5 5 6 3" xfId="4867"/>
    <cellStyle name="Entrada 2 5 5 7" xfId="4868"/>
    <cellStyle name="Entrada 2 5 6" xfId="4869"/>
    <cellStyle name="Entrada 2 5 6 2" xfId="4870"/>
    <cellStyle name="Entrada 2 5 6 2 2" xfId="4871"/>
    <cellStyle name="Entrada 2 5 6 2 2 2" xfId="4872"/>
    <cellStyle name="Entrada 2 5 6 2 3" xfId="4873"/>
    <cellStyle name="Entrada 2 5 6 3" xfId="4874"/>
    <cellStyle name="Entrada 2 5 6 3 2" xfId="4875"/>
    <cellStyle name="Entrada 2 5 6 4" xfId="4876"/>
    <cellStyle name="Entrada 2 5 7" xfId="4877"/>
    <cellStyle name="Entrada 2 5 7 2" xfId="4878"/>
    <cellStyle name="Entrada 2 5 7 2 2" xfId="4879"/>
    <cellStyle name="Entrada 2 5 7 2 2 2" xfId="4880"/>
    <cellStyle name="Entrada 2 5 7 2 3" xfId="4881"/>
    <cellStyle name="Entrada 2 5 7 3" xfId="4882"/>
    <cellStyle name="Entrada 2 5 7 3 2" xfId="4883"/>
    <cellStyle name="Entrada 2 5 7 4" xfId="4884"/>
    <cellStyle name="Entrada 2 5 8" xfId="4885"/>
    <cellStyle name="Entrada 2 5 8 2" xfId="4886"/>
    <cellStyle name="Entrada 2 5 8 2 2" xfId="4887"/>
    <cellStyle name="Entrada 2 5 8 2 2 2" xfId="4888"/>
    <cellStyle name="Entrada 2 5 8 2 3" xfId="4889"/>
    <cellStyle name="Entrada 2 5 8 3" xfId="4890"/>
    <cellStyle name="Entrada 2 5 8 3 2" xfId="4891"/>
    <cellStyle name="Entrada 2 5 8 3 2 2" xfId="4892"/>
    <cellStyle name="Entrada 2 5 8 3 3" xfId="4893"/>
    <cellStyle name="Entrada 2 5 8 4" xfId="4894"/>
    <cellStyle name="Entrada 2 5 8 4 2" xfId="4895"/>
    <cellStyle name="Entrada 2 5 8 5" xfId="4896"/>
    <cellStyle name="Entrada 2 5 9" xfId="4897"/>
    <cellStyle name="Entrada 2 5 9 2" xfId="4898"/>
    <cellStyle name="Entrada 2 5 9 2 2" xfId="4899"/>
    <cellStyle name="Entrada 2 5 9 3" xfId="4900"/>
    <cellStyle name="Entrada 2 5_FundsFlow" xfId="4901"/>
    <cellStyle name="Entrada 2 6" xfId="4902"/>
    <cellStyle name="Entrada 2 6 2" xfId="4903"/>
    <cellStyle name="Entrada 2 6 2 2" xfId="4904"/>
    <cellStyle name="Entrada 2 6 2 2 2" xfId="4905"/>
    <cellStyle name="Entrada 2 6 2 2 2 2" xfId="4906"/>
    <cellStyle name="Entrada 2 6 2 2 2 2 2" xfId="4907"/>
    <cellStyle name="Entrada 2 6 2 2 2 3" xfId="4908"/>
    <cellStyle name="Entrada 2 6 2 2 3" xfId="4909"/>
    <cellStyle name="Entrada 2 6 2 2 3 2" xfId="4910"/>
    <cellStyle name="Entrada 2 6 2 2 4" xfId="4911"/>
    <cellStyle name="Entrada 2 6 2 3" xfId="4912"/>
    <cellStyle name="Entrada 2 6 2 3 2" xfId="4913"/>
    <cellStyle name="Entrada 2 6 2 3 2 2" xfId="4914"/>
    <cellStyle name="Entrada 2 6 2 3 2 2 2" xfId="4915"/>
    <cellStyle name="Entrada 2 6 2 3 2 3" xfId="4916"/>
    <cellStyle name="Entrada 2 6 2 3 3" xfId="4917"/>
    <cellStyle name="Entrada 2 6 2 3 3 2" xfId="4918"/>
    <cellStyle name="Entrada 2 6 2 3 4" xfId="4919"/>
    <cellStyle name="Entrada 2 6 2 4" xfId="4920"/>
    <cellStyle name="Entrada 2 6 2 4 2" xfId="4921"/>
    <cellStyle name="Entrada 2 6 2 4 2 2" xfId="4922"/>
    <cellStyle name="Entrada 2 6 2 4 2 2 2" xfId="4923"/>
    <cellStyle name="Entrada 2 6 2 4 2 3" xfId="4924"/>
    <cellStyle name="Entrada 2 6 2 4 3" xfId="4925"/>
    <cellStyle name="Entrada 2 6 2 4 3 2" xfId="4926"/>
    <cellStyle name="Entrada 2 6 2 4 3 2 2" xfId="4927"/>
    <cellStyle name="Entrada 2 6 2 4 3 3" xfId="4928"/>
    <cellStyle name="Entrada 2 6 2 4 4" xfId="4929"/>
    <cellStyle name="Entrada 2 6 2 4 4 2" xfId="4930"/>
    <cellStyle name="Entrada 2 6 2 4 5" xfId="4931"/>
    <cellStyle name="Entrada 2 6 2 5" xfId="4932"/>
    <cellStyle name="Entrada 2 6 2 5 2" xfId="4933"/>
    <cellStyle name="Entrada 2 6 2 5 2 2" xfId="4934"/>
    <cellStyle name="Entrada 2 6 2 5 3" xfId="4935"/>
    <cellStyle name="Entrada 2 6 2 6" xfId="4936"/>
    <cellStyle name="Entrada 2 6 3" xfId="4937"/>
    <cellStyle name="Entrada 2 6 3 2" xfId="4938"/>
    <cellStyle name="Entrada 2 6 3 2 2" xfId="4939"/>
    <cellStyle name="Entrada 2 6 3 2 2 2" xfId="4940"/>
    <cellStyle name="Entrada 2 6 3 2 3" xfId="4941"/>
    <cellStyle name="Entrada 2 6 3 3" xfId="4942"/>
    <cellStyle name="Entrada 2 6 3 3 2" xfId="4943"/>
    <cellStyle name="Entrada 2 6 3 4" xfId="4944"/>
    <cellStyle name="Entrada 2 6 4" xfId="4945"/>
    <cellStyle name="Entrada 2 6 4 2" xfId="4946"/>
    <cellStyle name="Entrada 2 6 4 2 2" xfId="4947"/>
    <cellStyle name="Entrada 2 6 4 2 2 2" xfId="4948"/>
    <cellStyle name="Entrada 2 6 4 2 3" xfId="4949"/>
    <cellStyle name="Entrada 2 6 4 3" xfId="4950"/>
    <cellStyle name="Entrada 2 6 4 3 2" xfId="4951"/>
    <cellStyle name="Entrada 2 6 4 4" xfId="4952"/>
    <cellStyle name="Entrada 2 6 5" xfId="4953"/>
    <cellStyle name="Entrada 2 6 5 2" xfId="4954"/>
    <cellStyle name="Entrada 2 6 5 2 2" xfId="4955"/>
    <cellStyle name="Entrada 2 6 5 2 2 2" xfId="4956"/>
    <cellStyle name="Entrada 2 6 5 2 3" xfId="4957"/>
    <cellStyle name="Entrada 2 6 5 3" xfId="4958"/>
    <cellStyle name="Entrada 2 6 5 3 2" xfId="4959"/>
    <cellStyle name="Entrada 2 6 5 3 2 2" xfId="4960"/>
    <cellStyle name="Entrada 2 6 5 3 3" xfId="4961"/>
    <cellStyle name="Entrada 2 6 5 4" xfId="4962"/>
    <cellStyle name="Entrada 2 6 5 4 2" xfId="4963"/>
    <cellStyle name="Entrada 2 6 5 5" xfId="4964"/>
    <cellStyle name="Entrada 2 6 6" xfId="4965"/>
    <cellStyle name="Entrada 2 6 6 2" xfId="4966"/>
    <cellStyle name="Entrada 2 6 6 2 2" xfId="4967"/>
    <cellStyle name="Entrada 2 6 6 3" xfId="4968"/>
    <cellStyle name="Entrada 2 6 7" xfId="4969"/>
    <cellStyle name="Entrada 2 7" xfId="4970"/>
    <cellStyle name="Entrada 2 7 2" xfId="4971"/>
    <cellStyle name="Entrada 2 7 2 2" xfId="4972"/>
    <cellStyle name="Entrada 2 7 2 2 2" xfId="4973"/>
    <cellStyle name="Entrada 2 7 2 2 2 2" xfId="4974"/>
    <cellStyle name="Entrada 2 7 2 2 2 2 2" xfId="4975"/>
    <cellStyle name="Entrada 2 7 2 2 2 3" xfId="4976"/>
    <cellStyle name="Entrada 2 7 2 2 3" xfId="4977"/>
    <cellStyle name="Entrada 2 7 2 2 3 2" xfId="4978"/>
    <cellStyle name="Entrada 2 7 2 2 4" xfId="4979"/>
    <cellStyle name="Entrada 2 7 2 3" xfId="4980"/>
    <cellStyle name="Entrada 2 7 2 3 2" xfId="4981"/>
    <cellStyle name="Entrada 2 7 2 3 2 2" xfId="4982"/>
    <cellStyle name="Entrada 2 7 2 3 2 2 2" xfId="4983"/>
    <cellStyle name="Entrada 2 7 2 3 2 3" xfId="4984"/>
    <cellStyle name="Entrada 2 7 2 3 3" xfId="4985"/>
    <cellStyle name="Entrada 2 7 2 3 3 2" xfId="4986"/>
    <cellStyle name="Entrada 2 7 2 3 4" xfId="4987"/>
    <cellStyle name="Entrada 2 7 2 4" xfId="4988"/>
    <cellStyle name="Entrada 2 7 2 4 2" xfId="4989"/>
    <cellStyle name="Entrada 2 7 2 4 2 2" xfId="4990"/>
    <cellStyle name="Entrada 2 7 2 4 2 2 2" xfId="4991"/>
    <cellStyle name="Entrada 2 7 2 4 2 3" xfId="4992"/>
    <cellStyle name="Entrada 2 7 2 4 3" xfId="4993"/>
    <cellStyle name="Entrada 2 7 2 4 3 2" xfId="4994"/>
    <cellStyle name="Entrada 2 7 2 4 3 2 2" xfId="4995"/>
    <cellStyle name="Entrada 2 7 2 4 3 3" xfId="4996"/>
    <cellStyle name="Entrada 2 7 2 4 4" xfId="4997"/>
    <cellStyle name="Entrada 2 7 2 4 4 2" xfId="4998"/>
    <cellStyle name="Entrada 2 7 2 4 5" xfId="4999"/>
    <cellStyle name="Entrada 2 7 2 5" xfId="5000"/>
    <cellStyle name="Entrada 2 7 2 5 2" xfId="5001"/>
    <cellStyle name="Entrada 2 7 2 5 2 2" xfId="5002"/>
    <cellStyle name="Entrada 2 7 2 5 3" xfId="5003"/>
    <cellStyle name="Entrada 2 7 2 6" xfId="5004"/>
    <cellStyle name="Entrada 2 7 3" xfId="5005"/>
    <cellStyle name="Entrada 2 7 3 2" xfId="5006"/>
    <cellStyle name="Entrada 2 7 3 2 2" xfId="5007"/>
    <cellStyle name="Entrada 2 7 3 2 2 2" xfId="5008"/>
    <cellStyle name="Entrada 2 7 3 2 3" xfId="5009"/>
    <cellStyle name="Entrada 2 7 3 3" xfId="5010"/>
    <cellStyle name="Entrada 2 7 3 3 2" xfId="5011"/>
    <cellStyle name="Entrada 2 7 3 4" xfId="5012"/>
    <cellStyle name="Entrada 2 7 4" xfId="5013"/>
    <cellStyle name="Entrada 2 7 4 2" xfId="5014"/>
    <cellStyle name="Entrada 2 7 4 2 2" xfId="5015"/>
    <cellStyle name="Entrada 2 7 4 2 2 2" xfId="5016"/>
    <cellStyle name="Entrada 2 7 4 2 3" xfId="5017"/>
    <cellStyle name="Entrada 2 7 4 3" xfId="5018"/>
    <cellStyle name="Entrada 2 7 4 3 2" xfId="5019"/>
    <cellStyle name="Entrada 2 7 4 4" xfId="5020"/>
    <cellStyle name="Entrada 2 7 5" xfId="5021"/>
    <cellStyle name="Entrada 2 7 5 2" xfId="5022"/>
    <cellStyle name="Entrada 2 7 5 2 2" xfId="5023"/>
    <cellStyle name="Entrada 2 7 5 2 2 2" xfId="5024"/>
    <cellStyle name="Entrada 2 7 5 2 3" xfId="5025"/>
    <cellStyle name="Entrada 2 7 5 3" xfId="5026"/>
    <cellStyle name="Entrada 2 7 5 3 2" xfId="5027"/>
    <cellStyle name="Entrada 2 7 5 3 2 2" xfId="5028"/>
    <cellStyle name="Entrada 2 7 5 3 3" xfId="5029"/>
    <cellStyle name="Entrada 2 7 5 4" xfId="5030"/>
    <cellStyle name="Entrada 2 7 5 4 2" xfId="5031"/>
    <cellStyle name="Entrada 2 7 5 5" xfId="5032"/>
    <cellStyle name="Entrada 2 7 6" xfId="5033"/>
    <cellStyle name="Entrada 2 7 6 2" xfId="5034"/>
    <cellStyle name="Entrada 2 7 6 2 2" xfId="5035"/>
    <cellStyle name="Entrada 2 7 6 3" xfId="5036"/>
    <cellStyle name="Entrada 2 7 7" xfId="5037"/>
    <cellStyle name="Entrada 2 8" xfId="5038"/>
    <cellStyle name="Entrada 2 8 2" xfId="5039"/>
    <cellStyle name="Entrada 2 8 2 2" xfId="5040"/>
    <cellStyle name="Entrada 2 8 2 2 2" xfId="5041"/>
    <cellStyle name="Entrada 2 8 2 2 2 2" xfId="5042"/>
    <cellStyle name="Entrada 2 8 2 2 3" xfId="5043"/>
    <cellStyle name="Entrada 2 8 2 3" xfId="5044"/>
    <cellStyle name="Entrada 2 8 2 3 2" xfId="5045"/>
    <cellStyle name="Entrada 2 8 2 4" xfId="5046"/>
    <cellStyle name="Entrada 2 8 3" xfId="5047"/>
    <cellStyle name="Entrada 2 8 3 2" xfId="5048"/>
    <cellStyle name="Entrada 2 8 3 2 2" xfId="5049"/>
    <cellStyle name="Entrada 2 8 3 2 2 2" xfId="5050"/>
    <cellStyle name="Entrada 2 8 3 2 3" xfId="5051"/>
    <cellStyle name="Entrada 2 8 3 3" xfId="5052"/>
    <cellStyle name="Entrada 2 8 3 3 2" xfId="5053"/>
    <cellStyle name="Entrada 2 8 3 4" xfId="5054"/>
    <cellStyle name="Entrada 2 8 4" xfId="5055"/>
    <cellStyle name="Entrada 2 8 4 2" xfId="5056"/>
    <cellStyle name="Entrada 2 8 4 2 2" xfId="5057"/>
    <cellStyle name="Entrada 2 8 4 2 2 2" xfId="5058"/>
    <cellStyle name="Entrada 2 8 4 2 3" xfId="5059"/>
    <cellStyle name="Entrada 2 8 4 3" xfId="5060"/>
    <cellStyle name="Entrada 2 8 4 3 2" xfId="5061"/>
    <cellStyle name="Entrada 2 8 4 3 2 2" xfId="5062"/>
    <cellStyle name="Entrada 2 8 4 3 3" xfId="5063"/>
    <cellStyle name="Entrada 2 8 4 4" xfId="5064"/>
    <cellStyle name="Entrada 2 8 4 4 2" xfId="5065"/>
    <cellStyle name="Entrada 2 8 4 5" xfId="5066"/>
    <cellStyle name="Entrada 2 8 5" xfId="5067"/>
    <cellStyle name="Entrada 2 8 5 2" xfId="5068"/>
    <cellStyle name="Entrada 2 8 5 2 2" xfId="5069"/>
    <cellStyle name="Entrada 2 8 5 3" xfId="5070"/>
    <cellStyle name="Entrada 2 8 6" xfId="5071"/>
    <cellStyle name="Entrada 2 9" xfId="5072"/>
    <cellStyle name="Entrada 2 9 2" xfId="5073"/>
    <cellStyle name="Entrada 2 9 2 2" xfId="5074"/>
    <cellStyle name="Entrada 2 9 2 2 2" xfId="5075"/>
    <cellStyle name="Entrada 2 9 2 2 2 2" xfId="5076"/>
    <cellStyle name="Entrada 2 9 2 2 2 2 2" xfId="5077"/>
    <cellStyle name="Entrada 2 9 2 2 2 3" xfId="5078"/>
    <cellStyle name="Entrada 2 9 2 2 3" xfId="5079"/>
    <cellStyle name="Entrada 2 9 2 2 3 2" xfId="5080"/>
    <cellStyle name="Entrada 2 9 2 2 4" xfId="5081"/>
    <cellStyle name="Entrada 2 9 2 3" xfId="5082"/>
    <cellStyle name="Entrada 2 9 2 3 2" xfId="5083"/>
    <cellStyle name="Entrada 2 9 2 3 2 2" xfId="5084"/>
    <cellStyle name="Entrada 2 9 2 3 2 2 2" xfId="5085"/>
    <cellStyle name="Entrada 2 9 2 3 2 3" xfId="5086"/>
    <cellStyle name="Entrada 2 9 2 3 3" xfId="5087"/>
    <cellStyle name="Entrada 2 9 2 3 3 2" xfId="5088"/>
    <cellStyle name="Entrada 2 9 2 3 4" xfId="5089"/>
    <cellStyle name="Entrada 2 9 2 4" xfId="5090"/>
    <cellStyle name="Entrada 2 9 2 4 2" xfId="5091"/>
    <cellStyle name="Entrada 2 9 2 4 2 2" xfId="5092"/>
    <cellStyle name="Entrada 2 9 2 4 2 2 2" xfId="5093"/>
    <cellStyle name="Entrada 2 9 2 4 2 3" xfId="5094"/>
    <cellStyle name="Entrada 2 9 2 4 3" xfId="5095"/>
    <cellStyle name="Entrada 2 9 2 4 3 2" xfId="5096"/>
    <cellStyle name="Entrada 2 9 2 4 3 2 2" xfId="5097"/>
    <cellStyle name="Entrada 2 9 2 4 3 3" xfId="5098"/>
    <cellStyle name="Entrada 2 9 2 4 4" xfId="5099"/>
    <cellStyle name="Entrada 2 9 2 4 4 2" xfId="5100"/>
    <cellStyle name="Entrada 2 9 2 4 5" xfId="5101"/>
    <cellStyle name="Entrada 2 9 2 5" xfId="5102"/>
    <cellStyle name="Entrada 2 9 2 5 2" xfId="5103"/>
    <cellStyle name="Entrada 2 9 2 5 2 2" xfId="5104"/>
    <cellStyle name="Entrada 2 9 2 5 3" xfId="5105"/>
    <cellStyle name="Entrada 2 9 2 6" xfId="5106"/>
    <cellStyle name="Entrada 2 9 3" xfId="5107"/>
    <cellStyle name="Entrada 2 9 3 2" xfId="5108"/>
    <cellStyle name="Entrada 2 9 3 2 2" xfId="5109"/>
    <cellStyle name="Entrada 2 9 3 2 2 2" xfId="5110"/>
    <cellStyle name="Entrada 2 9 3 2 3" xfId="5111"/>
    <cellStyle name="Entrada 2 9 3 3" xfId="5112"/>
    <cellStyle name="Entrada 2 9 3 3 2" xfId="5113"/>
    <cellStyle name="Entrada 2 9 3 4" xfId="5114"/>
    <cellStyle name="Entrada 2 9 4" xfId="5115"/>
    <cellStyle name="Entrada 2 9 4 2" xfId="5116"/>
    <cellStyle name="Entrada 2 9 4 2 2" xfId="5117"/>
    <cellStyle name="Entrada 2 9 4 2 2 2" xfId="5118"/>
    <cellStyle name="Entrada 2 9 4 2 3" xfId="5119"/>
    <cellStyle name="Entrada 2 9 4 3" xfId="5120"/>
    <cellStyle name="Entrada 2 9 4 3 2" xfId="5121"/>
    <cellStyle name="Entrada 2 9 4 4" xfId="5122"/>
    <cellStyle name="Entrada 2 9 5" xfId="5123"/>
    <cellStyle name="Entrada 2 9 5 2" xfId="5124"/>
    <cellStyle name="Entrada 2 9 5 2 2" xfId="5125"/>
    <cellStyle name="Entrada 2 9 5 2 2 2" xfId="5126"/>
    <cellStyle name="Entrada 2 9 5 2 3" xfId="5127"/>
    <cellStyle name="Entrada 2 9 5 3" xfId="5128"/>
    <cellStyle name="Entrada 2 9 5 3 2" xfId="5129"/>
    <cellStyle name="Entrada 2 9 5 3 2 2" xfId="5130"/>
    <cellStyle name="Entrada 2 9 5 3 3" xfId="5131"/>
    <cellStyle name="Entrada 2 9 5 4" xfId="5132"/>
    <cellStyle name="Entrada 2 9 5 4 2" xfId="5133"/>
    <cellStyle name="Entrada 2 9 5 5" xfId="5134"/>
    <cellStyle name="Entrada 2 9 6" xfId="5135"/>
    <cellStyle name="Entrada 2 9 6 2" xfId="5136"/>
    <cellStyle name="Entrada 2 9 6 2 2" xfId="5137"/>
    <cellStyle name="Entrada 2 9 6 3" xfId="5138"/>
    <cellStyle name="Entrada 2 9 7" xfId="5139"/>
    <cellStyle name="Entrada 2_FundsFlow" xfId="5140"/>
    <cellStyle name="Error" xfId="5141"/>
    <cellStyle name="Estilo 1" xfId="5142"/>
    <cellStyle name="Euro" xfId="5143"/>
    <cellStyle name="Euro 2" xfId="5144"/>
    <cellStyle name="Euro_Commitments 5-29-2009(1)" xfId="5145"/>
    <cellStyle name="Explanatory Text 2" xfId="5146"/>
    <cellStyle name="Explanatory Text 2 2" xfId="5147"/>
    <cellStyle name="Explanatory Text 2 3" xfId="5148"/>
    <cellStyle name="Explanatory Text 3" xfId="5149"/>
    <cellStyle name="Explanatory Text 3 2" xfId="5150"/>
    <cellStyle name="Explanatory Text 3 3" xfId="5151"/>
    <cellStyle name="Explanatory Text 4" xfId="5152"/>
    <cellStyle name="Explanatory Text 4 2" xfId="5153"/>
    <cellStyle name="Explanatory Text 4 3" xfId="5154"/>
    <cellStyle name="Explanatory Text 5" xfId="5155"/>
    <cellStyle name="Explanatory Text 6" xfId="5156"/>
    <cellStyle name="Explanatory Text 7" xfId="5157"/>
    <cellStyle name="Explanatory Text 8" xfId="5158"/>
    <cellStyle name="Fixed" xfId="5159"/>
    <cellStyle name="Flag" xfId="5160"/>
    <cellStyle name="Flag 2" xfId="5161"/>
    <cellStyle name="Format Column" xfId="5162"/>
    <cellStyle name="Good 2" xfId="5163"/>
    <cellStyle name="Good 2 2" xfId="5164"/>
    <cellStyle name="Good 2 3" xfId="5165"/>
    <cellStyle name="Good 2 4" xfId="5166"/>
    <cellStyle name="Good 2_FundsFlow" xfId="5167"/>
    <cellStyle name="Good 3" xfId="5168"/>
    <cellStyle name="Good 3 2" xfId="5169"/>
    <cellStyle name="Good 3 3" xfId="5170"/>
    <cellStyle name="Good 4" xfId="5171"/>
    <cellStyle name="Good 4 2" xfId="5172"/>
    <cellStyle name="Good 4 3" xfId="5173"/>
    <cellStyle name="Good 5" xfId="5174"/>
    <cellStyle name="Good 6" xfId="5175"/>
    <cellStyle name="Head" xfId="5176"/>
    <cellStyle name="Header0" xfId="5177"/>
    <cellStyle name="Header0 2" xfId="5178"/>
    <cellStyle name="Header0_Development Costs to be paid" xfId="5179"/>
    <cellStyle name="Header1" xfId="5180"/>
    <cellStyle name="Header2" xfId="5181"/>
    <cellStyle name="Header3" xfId="5182"/>
    <cellStyle name="Header4" xfId="5183"/>
    <cellStyle name="Heading 1 2" xfId="5184"/>
    <cellStyle name="Heading 1 2 2" xfId="5185"/>
    <cellStyle name="Heading 1 2 3" xfId="5186"/>
    <cellStyle name="Heading 1 2 4" xfId="5187"/>
    <cellStyle name="Heading 1 2_FundsFlow" xfId="5188"/>
    <cellStyle name="Heading 1 3" xfId="5189"/>
    <cellStyle name="Heading 1 3 2" xfId="5190"/>
    <cellStyle name="Heading 1 3 3" xfId="5191"/>
    <cellStyle name="Heading 1 4" xfId="5192"/>
    <cellStyle name="Heading 1 4 2" xfId="5193"/>
    <cellStyle name="Heading 1 4 3" xfId="5194"/>
    <cellStyle name="Heading 1 5" xfId="5195"/>
    <cellStyle name="Heading 1 6" xfId="5196"/>
    <cellStyle name="Heading 1 7" xfId="5197"/>
    <cellStyle name="Heading 1 8" xfId="5198"/>
    <cellStyle name="Heading 2 2" xfId="5199"/>
    <cellStyle name="Heading 2 2 2" xfId="5200"/>
    <cellStyle name="Heading 2 2 3" xfId="5201"/>
    <cellStyle name="Heading 2 2 4" xfId="5202"/>
    <cellStyle name="Heading 2 2_FundsFlow" xfId="5203"/>
    <cellStyle name="Heading 2 3" xfId="5204"/>
    <cellStyle name="Heading 2 3 2" xfId="5205"/>
    <cellStyle name="Heading 2 3 3" xfId="5206"/>
    <cellStyle name="Heading 2 4" xfId="5207"/>
    <cellStyle name="Heading 2 4 2" xfId="5208"/>
    <cellStyle name="Heading 2 4 3" xfId="5209"/>
    <cellStyle name="Heading 2 5" xfId="5210"/>
    <cellStyle name="Heading 2 6" xfId="5211"/>
    <cellStyle name="Heading 2 7" xfId="5212"/>
    <cellStyle name="Heading 2 8" xfId="5213"/>
    <cellStyle name="Heading 3 2" xfId="5214"/>
    <cellStyle name="Heading 3 2 2" xfId="5215"/>
    <cellStyle name="Heading 3 2 3" xfId="5216"/>
    <cellStyle name="Heading 3 2 4" xfId="5217"/>
    <cellStyle name="Heading 3 2_FundsFlow" xfId="5218"/>
    <cellStyle name="Heading 3 3" xfId="5219"/>
    <cellStyle name="Heading 3 3 2" xfId="5220"/>
    <cellStyle name="Heading 3 3 3" xfId="5221"/>
    <cellStyle name="Heading 3 4" xfId="5222"/>
    <cellStyle name="Heading 3 4 2" xfId="5223"/>
    <cellStyle name="Heading 3 4 3" xfId="5224"/>
    <cellStyle name="Heading 3 5" xfId="5225"/>
    <cellStyle name="Heading 3 6" xfId="5226"/>
    <cellStyle name="Heading 3 7" xfId="5227"/>
    <cellStyle name="Heading 3 8" xfId="5228"/>
    <cellStyle name="Heading 4 2" xfId="5229"/>
    <cellStyle name="Heading 4 2 2" xfId="5230"/>
    <cellStyle name="Heading 4 2 3" xfId="5231"/>
    <cellStyle name="Heading 4 2 4" xfId="5232"/>
    <cellStyle name="Heading 4 2_FundsFlow" xfId="5233"/>
    <cellStyle name="Heading 4 3" xfId="5234"/>
    <cellStyle name="Heading 4 3 2" xfId="5235"/>
    <cellStyle name="Heading 4 3 3" xfId="5236"/>
    <cellStyle name="Heading 4 4" xfId="5237"/>
    <cellStyle name="Heading 4 4 2" xfId="5238"/>
    <cellStyle name="Heading 4 4 3" xfId="5239"/>
    <cellStyle name="Heading 4 5" xfId="5240"/>
    <cellStyle name="Heading 4 6" xfId="5241"/>
    <cellStyle name="Hyperlink" xfId="2" builtinId="8"/>
    <cellStyle name="Hyperlink 2" xfId="5242"/>
    <cellStyle name="Incorrecto 2" xfId="5243"/>
    <cellStyle name="Information" xfId="5244"/>
    <cellStyle name="Input 2" xfId="5245"/>
    <cellStyle name="Input 2 2" xfId="5246"/>
    <cellStyle name="Input 2 3" xfId="5247"/>
    <cellStyle name="Input 2 3 2" xfId="5248"/>
    <cellStyle name="Input 2 3 2 2" xfId="5249"/>
    <cellStyle name="Input 2 3 3" xfId="5250"/>
    <cellStyle name="Input 2 4" xfId="5251"/>
    <cellStyle name="Input 2 4 2" xfId="5252"/>
    <cellStyle name="Input 2 4 2 2" xfId="5253"/>
    <cellStyle name="Input 2 4 3" xfId="5254"/>
    <cellStyle name="Input 2 5" xfId="5255"/>
    <cellStyle name="Input 2 5 2" xfId="5256"/>
    <cellStyle name="Input 2 6" xfId="5257"/>
    <cellStyle name="Input 2 6 2" xfId="5258"/>
    <cellStyle name="Input 2 7" xfId="5259"/>
    <cellStyle name="Input 3" xfId="5260"/>
    <cellStyle name="Input 4" xfId="5261"/>
    <cellStyle name="Input 4 2" xfId="5262"/>
    <cellStyle name="Input 4 2 2" xfId="5263"/>
    <cellStyle name="Input 4 2 2 2" xfId="5264"/>
    <cellStyle name="Input 4 2 3" xfId="5265"/>
    <cellStyle name="Input 4 3" xfId="5266"/>
    <cellStyle name="Input 4 3 2" xfId="5267"/>
    <cellStyle name="Input 4 3 2 2" xfId="5268"/>
    <cellStyle name="Input 4 3 3" xfId="5269"/>
    <cellStyle name="Input 4 4" xfId="5270"/>
    <cellStyle name="Input 4 4 2" xfId="5271"/>
    <cellStyle name="Input 4 5" xfId="5272"/>
    <cellStyle name="Input 4 5 2" xfId="5273"/>
    <cellStyle name="Input 4 6" xfId="5274"/>
    <cellStyle name="Input 5" xfId="5275"/>
    <cellStyle name="Input 5 2" xfId="5276"/>
    <cellStyle name="Input 5 2 2" xfId="5277"/>
    <cellStyle name="Input 5 3" xfId="5278"/>
    <cellStyle name="Input 6" xfId="5279"/>
    <cellStyle name="Input 6 2" xfId="5280"/>
    <cellStyle name="Input 6 2 2" xfId="5281"/>
    <cellStyle name="Input 6 3" xfId="5282"/>
    <cellStyle name="Input 7" xfId="5283"/>
    <cellStyle name="Input 7 2" xfId="5284"/>
    <cellStyle name="Input 8" xfId="5285"/>
    <cellStyle name="Input 8 2" xfId="5286"/>
    <cellStyle name="Input 9" xfId="5287"/>
    <cellStyle name="Input 9 2" xfId="5288"/>
    <cellStyle name="InSheet" xfId="5289"/>
    <cellStyle name="InSheet 2" xfId="5290"/>
    <cellStyle name="Interface" xfId="5291"/>
    <cellStyle name="Justify Text M" xfId="5292"/>
    <cellStyle name="Line Para M" xfId="5293"/>
    <cellStyle name="Line_ClosingBal" xfId="5294"/>
    <cellStyle name="Linked Cell 2" xfId="5295"/>
    <cellStyle name="Linked Cell 3" xfId="5296"/>
    <cellStyle name="Linked Cell 4" xfId="5297"/>
    <cellStyle name="Linked Cell 5" xfId="5298"/>
    <cellStyle name="Macro_Paste" xfId="5299"/>
    <cellStyle name="Migliaia [0] 2" xfId="5300"/>
    <cellStyle name="Migliaia 2" xfId="5301"/>
    <cellStyle name="Migliaia 2 2" xfId="5302"/>
    <cellStyle name="Migliaia 2 3" xfId="5303"/>
    <cellStyle name="Migliaia 2 4" xfId="5304"/>
    <cellStyle name="Migliaia 3" xfId="5305"/>
    <cellStyle name="Migliaia 4" xfId="5306"/>
    <cellStyle name="Millares 2" xfId="5307"/>
    <cellStyle name="Millares 2 2" xfId="5308"/>
    <cellStyle name="Millares 2 3" xfId="5309"/>
    <cellStyle name="Millares 3" xfId="5310"/>
    <cellStyle name="Millares 4" xfId="5311"/>
    <cellStyle name="Millares 4 2" xfId="5312"/>
    <cellStyle name="Millares 4 2 2" xfId="5313"/>
    <cellStyle name="Millares 4 2 2 2" xfId="5314"/>
    <cellStyle name="Millares 4 2 2 2 2" xfId="5315"/>
    <cellStyle name="Millares 4 2 2 2 2 2" xfId="5316"/>
    <cellStyle name="Millares 4 2 2 2 3" xfId="5317"/>
    <cellStyle name="Millares 4 2 2 3" xfId="5318"/>
    <cellStyle name="Millares 4 2 2 3 2" xfId="5319"/>
    <cellStyle name="Millares 4 2 2 4" xfId="5320"/>
    <cellStyle name="Millares 4 2 3" xfId="5321"/>
    <cellStyle name="Millares 4 2 3 2" xfId="5322"/>
    <cellStyle name="Millares 4 2 3 2 2" xfId="5323"/>
    <cellStyle name="Millares 4 2 3 3" xfId="5324"/>
    <cellStyle name="Millares 4 2 4" xfId="5325"/>
    <cellStyle name="Millares 4 2 4 2" xfId="5326"/>
    <cellStyle name="Millares 4 2 4 2 2" xfId="5327"/>
    <cellStyle name="Millares 4 2 4 3" xfId="5328"/>
    <cellStyle name="Millares 4 2 5" xfId="5329"/>
    <cellStyle name="Millares 4 2 5 2" xfId="5330"/>
    <cellStyle name="Millares 4 2 6" xfId="5331"/>
    <cellStyle name="Millares 4 3" xfId="5332"/>
    <cellStyle name="Millares 4 3 2" xfId="5333"/>
    <cellStyle name="Millares 4 3 2 2" xfId="5334"/>
    <cellStyle name="Millares 4 3 2 2 2" xfId="5335"/>
    <cellStyle name="Millares 4 3 2 3" xfId="5336"/>
    <cellStyle name="Millares 4 3 3" xfId="5337"/>
    <cellStyle name="Millares 4 3 3 2" xfId="5338"/>
    <cellStyle name="Millares 4 3 4" xfId="5339"/>
    <cellStyle name="Millares 4 4" xfId="5340"/>
    <cellStyle name="Millares 4 4 2" xfId="5341"/>
    <cellStyle name="Millares 4 4 2 2" xfId="5342"/>
    <cellStyle name="Millares 4 4 3" xfId="5343"/>
    <cellStyle name="Millares 4 5" xfId="5344"/>
    <cellStyle name="Millares 4 5 2" xfId="5345"/>
    <cellStyle name="Millares 4 5 2 2" xfId="5346"/>
    <cellStyle name="Millares 4 5 3" xfId="5347"/>
    <cellStyle name="Millares 4 6" xfId="5348"/>
    <cellStyle name="Millares 4 6 2" xfId="5349"/>
    <cellStyle name="Millares 4 7" xfId="5350"/>
    <cellStyle name="Millares 5" xfId="5351"/>
    <cellStyle name="Millares 5 2" xfId="5352"/>
    <cellStyle name="Millares 5 2 2" xfId="5353"/>
    <cellStyle name="Millares 5 2 2 2" xfId="5354"/>
    <cellStyle name="Millares 5 2 2 2 2" xfId="5355"/>
    <cellStyle name="Millares 5 2 2 2 2 2" xfId="5356"/>
    <cellStyle name="Millares 5 2 2 2 3" xfId="5357"/>
    <cellStyle name="Millares 5 2 2 3" xfId="5358"/>
    <cellStyle name="Millares 5 2 2 3 2" xfId="5359"/>
    <cellStyle name="Millares 5 2 2 4" xfId="5360"/>
    <cellStyle name="Millares 5 2 3" xfId="5361"/>
    <cellStyle name="Millares 5 2 3 2" xfId="5362"/>
    <cellStyle name="Millares 5 2 3 2 2" xfId="5363"/>
    <cellStyle name="Millares 5 2 3 3" xfId="5364"/>
    <cellStyle name="Millares 5 2 4" xfId="5365"/>
    <cellStyle name="Millares 5 2 4 2" xfId="5366"/>
    <cellStyle name="Millares 5 2 4 2 2" xfId="5367"/>
    <cellStyle name="Millares 5 2 4 3" xfId="5368"/>
    <cellStyle name="Millares 5 2 5" xfId="5369"/>
    <cellStyle name="Millares 5 2 5 2" xfId="5370"/>
    <cellStyle name="Millares 5 2 6" xfId="5371"/>
    <cellStyle name="Millares 5 3" xfId="5372"/>
    <cellStyle name="Millares 5 3 2" xfId="5373"/>
    <cellStyle name="Millares 5 3 2 2" xfId="5374"/>
    <cellStyle name="Millares 5 3 2 2 2" xfId="5375"/>
    <cellStyle name="Millares 5 3 2 3" xfId="5376"/>
    <cellStyle name="Millares 5 3 3" xfId="5377"/>
    <cellStyle name="Millares 5 3 3 2" xfId="5378"/>
    <cellStyle name="Millares 5 3 4" xfId="5379"/>
    <cellStyle name="Millares 5 4" xfId="5380"/>
    <cellStyle name="Millares 5 4 2" xfId="5381"/>
    <cellStyle name="Millares 5 4 2 2" xfId="5382"/>
    <cellStyle name="Millares 5 4 3" xfId="5383"/>
    <cellStyle name="Millares 5 5" xfId="5384"/>
    <cellStyle name="Millares 5 5 2" xfId="5385"/>
    <cellStyle name="Millares 5 5 2 2" xfId="5386"/>
    <cellStyle name="Millares 5 5 3" xfId="5387"/>
    <cellStyle name="Millares 5 6" xfId="5388"/>
    <cellStyle name="Millares 5 6 2" xfId="5389"/>
    <cellStyle name="Millares 5 7" xfId="5390"/>
    <cellStyle name="Milliers_fvh_GEFA Bank" xfId="5391"/>
    <cellStyle name="Moneda 2" xfId="5392"/>
    <cellStyle name="Moneda 3" xfId="5393"/>
    <cellStyle name="Moneda 3 2" xfId="5394"/>
    <cellStyle name="Moneda 3 2 2" xfId="5395"/>
    <cellStyle name="Moneda 3 2 2 2" xfId="5396"/>
    <cellStyle name="Moneda 3 2 2 2 2" xfId="5397"/>
    <cellStyle name="Moneda 3 2 2 2 2 2" xfId="5398"/>
    <cellStyle name="Moneda 3 2 2 2 3" xfId="5399"/>
    <cellStyle name="Moneda 3 2 2 3" xfId="5400"/>
    <cellStyle name="Moneda 3 2 2 3 2" xfId="5401"/>
    <cellStyle name="Moneda 3 2 2 4" xfId="5402"/>
    <cellStyle name="Moneda 3 2 3" xfId="5403"/>
    <cellStyle name="Moneda 3 2 3 2" xfId="5404"/>
    <cellStyle name="Moneda 3 2 3 2 2" xfId="5405"/>
    <cellStyle name="Moneda 3 2 3 3" xfId="5406"/>
    <cellStyle name="Moneda 3 2 4" xfId="5407"/>
    <cellStyle name="Moneda 3 2 4 2" xfId="5408"/>
    <cellStyle name="Moneda 3 2 4 2 2" xfId="5409"/>
    <cellStyle name="Moneda 3 2 4 3" xfId="5410"/>
    <cellStyle name="Moneda 3 2 5" xfId="5411"/>
    <cellStyle name="Moneda 3 2 5 2" xfId="5412"/>
    <cellStyle name="Moneda 3 2 6" xfId="5413"/>
    <cellStyle name="Moneda 3 3" xfId="5414"/>
    <cellStyle name="Moneda 3 3 2" xfId="5415"/>
    <cellStyle name="Moneda 3 3 2 2" xfId="5416"/>
    <cellStyle name="Moneda 3 3 2 2 2" xfId="5417"/>
    <cellStyle name="Moneda 3 3 2 3" xfId="5418"/>
    <cellStyle name="Moneda 3 3 3" xfId="5419"/>
    <cellStyle name="Moneda 3 3 3 2" xfId="5420"/>
    <cellStyle name="Moneda 3 3 4" xfId="5421"/>
    <cellStyle name="Moneda 3 4" xfId="5422"/>
    <cellStyle name="Moneda 3 4 2" xfId="5423"/>
    <cellStyle name="Moneda 3 4 2 2" xfId="5424"/>
    <cellStyle name="Moneda 3 4 3" xfId="5425"/>
    <cellStyle name="Moneda 3 5" xfId="5426"/>
    <cellStyle name="Moneda 3 5 2" xfId="5427"/>
    <cellStyle name="Moneda 3 5 2 2" xfId="5428"/>
    <cellStyle name="Moneda 3 5 3" xfId="5429"/>
    <cellStyle name="Moneda 3 6" xfId="5430"/>
    <cellStyle name="Moneda 3 6 2" xfId="5431"/>
    <cellStyle name="Moneda 3 7" xfId="5432"/>
    <cellStyle name="Neutral 2" xfId="5433"/>
    <cellStyle name="Neutral 2 2" xfId="5434"/>
    <cellStyle name="Neutral 2 3" xfId="5435"/>
    <cellStyle name="Neutral 2_FundsFlow" xfId="5436"/>
    <cellStyle name="Neutral 3" xfId="5437"/>
    <cellStyle name="Neutral 4" xfId="5438"/>
    <cellStyle name="Neutrale" xfId="5439"/>
    <cellStyle name="Normal" xfId="0" builtinId="0"/>
    <cellStyle name="Normal 1" xfId="5440"/>
    <cellStyle name="Normal 10" xfId="5441"/>
    <cellStyle name="Normal 10 2" xfId="5442"/>
    <cellStyle name="Normal 10 3" xfId="5443"/>
    <cellStyle name="Normal 10 4" xfId="5444"/>
    <cellStyle name="Normal 10_Cash Situation USA 27-05" xfId="5445"/>
    <cellStyle name="Normal 11" xfId="5446"/>
    <cellStyle name="Normal 11 2" xfId="5447"/>
    <cellStyle name="Normal 11 2 2" xfId="5448"/>
    <cellStyle name="Normal 11 3" xfId="5449"/>
    <cellStyle name="Normal 12" xfId="5450"/>
    <cellStyle name="Normal 12 2" xfId="5451"/>
    <cellStyle name="Normal 12 2 2" xfId="5452"/>
    <cellStyle name="Normal 12 2 3" xfId="5453"/>
    <cellStyle name="Normal 12 3" xfId="5454"/>
    <cellStyle name="Normal 12 4" xfId="5455"/>
    <cellStyle name="Normal 13" xfId="5456"/>
    <cellStyle name="Normal 13 2" xfId="5457"/>
    <cellStyle name="Normal 13 3" xfId="5458"/>
    <cellStyle name="Normal 13 4" xfId="5459"/>
    <cellStyle name="Normal 14" xfId="5460"/>
    <cellStyle name="Normal 14 2" xfId="5461"/>
    <cellStyle name="Normal 15" xfId="5462"/>
    <cellStyle name="Normal 15 2" xfId="5463"/>
    <cellStyle name="Normal 16" xfId="5464"/>
    <cellStyle name="Normal 16 2" xfId="5465"/>
    <cellStyle name="Normal 17" xfId="5466"/>
    <cellStyle name="Normal 17 2" xfId="5467"/>
    <cellStyle name="Normal 18" xfId="5468"/>
    <cellStyle name="Normal 19" xfId="5469"/>
    <cellStyle name="Normal 19 2" xfId="5470"/>
    <cellStyle name="Normal 2" xfId="4"/>
    <cellStyle name="Normal 2 10" xfId="5471"/>
    <cellStyle name="Normal 2 10 2" xfId="5472"/>
    <cellStyle name="Normal 2 10 3" xfId="5473"/>
    <cellStyle name="Normal 2 11" xfId="5474"/>
    <cellStyle name="Normal 2 11 2" xfId="5475"/>
    <cellStyle name="Normal 2 12" xfId="5476"/>
    <cellStyle name="Normal 2 13" xfId="5477"/>
    <cellStyle name="Normal 2 2" xfId="5478"/>
    <cellStyle name="Normal 2 3" xfId="5479"/>
    <cellStyle name="Normal 2 3 2" xfId="5480"/>
    <cellStyle name="Normal 2 3 2 2" xfId="5481"/>
    <cellStyle name="Normal 2 3 2 2 2" xfId="5482"/>
    <cellStyle name="Normal 2 3 2 2 2 2" xfId="5483"/>
    <cellStyle name="Normal 2 3 2 2 2 2 2" xfId="5484"/>
    <cellStyle name="Normal 2 3 2 2 2 3" xfId="5485"/>
    <cellStyle name="Normal 2 3 2 2 3" xfId="5486"/>
    <cellStyle name="Normal 2 3 2 2 3 2" xfId="5487"/>
    <cellStyle name="Normal 2 3 2 2 4" xfId="5488"/>
    <cellStyle name="Normal 2 3 2 3" xfId="5489"/>
    <cellStyle name="Normal 2 3 2 3 2" xfId="5490"/>
    <cellStyle name="Normal 2 3 2 3 2 2" xfId="5491"/>
    <cellStyle name="Normal 2 3 2 3 3" xfId="5492"/>
    <cellStyle name="Normal 2 3 2 4" xfId="5493"/>
    <cellStyle name="Normal 2 3 2 4 2" xfId="5494"/>
    <cellStyle name="Normal 2 3 2 4 2 2" xfId="5495"/>
    <cellStyle name="Normal 2 3 2 4 3" xfId="5496"/>
    <cellStyle name="Normal 2 3 2 5" xfId="5497"/>
    <cellStyle name="Normal 2 3 2 5 2" xfId="5498"/>
    <cellStyle name="Normal 2 3 2 6" xfId="5499"/>
    <cellStyle name="Normal 2 3 3" xfId="5500"/>
    <cellStyle name="Normal 2 3 3 2" xfId="5501"/>
    <cellStyle name="Normal 2 3 3 2 2" xfId="5502"/>
    <cellStyle name="Normal 2 3 3 2 2 2" xfId="5503"/>
    <cellStyle name="Normal 2 3 3 2 3" xfId="5504"/>
    <cellStyle name="Normal 2 3 3 3" xfId="5505"/>
    <cellStyle name="Normal 2 3 3 3 2" xfId="5506"/>
    <cellStyle name="Normal 2 3 3 4" xfId="5507"/>
    <cellStyle name="Normal 2 3 4" xfId="5508"/>
    <cellStyle name="Normal 2 3 4 2" xfId="5509"/>
    <cellStyle name="Normal 2 3 4 2 2" xfId="5510"/>
    <cellStyle name="Normal 2 3 4 3" xfId="5511"/>
    <cellStyle name="Normal 2 3 5" xfId="5512"/>
    <cellStyle name="Normal 2 3 5 2" xfId="5513"/>
    <cellStyle name="Normal 2 3 5 2 2" xfId="5514"/>
    <cellStyle name="Normal 2 3 5 3" xfId="5515"/>
    <cellStyle name="Normal 2 3 6" xfId="5516"/>
    <cellStyle name="Normal 2 3 6 2" xfId="5517"/>
    <cellStyle name="Normal 2 3 7" xfId="5518"/>
    <cellStyle name="Normal 2 4" xfId="5519"/>
    <cellStyle name="Normal 2 4 2" xfId="5520"/>
    <cellStyle name="Normal 2 4 2 2" xfId="5521"/>
    <cellStyle name="Normal 2 4 2 2 2" xfId="5522"/>
    <cellStyle name="Normal 2 4 2 2 2 2" xfId="5523"/>
    <cellStyle name="Normal 2 4 2 2 3" xfId="5524"/>
    <cellStyle name="Normal 2 4 2 3" xfId="5525"/>
    <cellStyle name="Normal 2 4 2 3 2" xfId="5526"/>
    <cellStyle name="Normal 2 4 2 4" xfId="5527"/>
    <cellStyle name="Normal 2 4 3" xfId="5528"/>
    <cellStyle name="Normal 2 4 3 2" xfId="5529"/>
    <cellStyle name="Normal 2 4 3 2 2" xfId="5530"/>
    <cellStyle name="Normal 2 4 3 3" xfId="5531"/>
    <cellStyle name="Normal 2 4 4" xfId="5532"/>
    <cellStyle name="Normal 2 4 4 2" xfId="5533"/>
    <cellStyle name="Normal 2 4 4 2 2" xfId="5534"/>
    <cellStyle name="Normal 2 4 4 3" xfId="5535"/>
    <cellStyle name="Normal 2 4 5" xfId="5536"/>
    <cellStyle name="Normal 2 4 5 2" xfId="5537"/>
    <cellStyle name="Normal 2 4 6" xfId="5538"/>
    <cellStyle name="Normal 2 5" xfId="5539"/>
    <cellStyle name="Normal 2 6" xfId="5540"/>
    <cellStyle name="Normal 2 6 2" xfId="5541"/>
    <cellStyle name="Normal 2 6 2 2" xfId="5542"/>
    <cellStyle name="Normal 2 6 2 2 2" xfId="5543"/>
    <cellStyle name="Normal 2 6 2 3" xfId="5544"/>
    <cellStyle name="Normal 2 6 3" xfId="5545"/>
    <cellStyle name="Normal 2 6 3 2" xfId="5546"/>
    <cellStyle name="Normal 2 6 4" xfId="5547"/>
    <cellStyle name="Normal 2 7" xfId="5548"/>
    <cellStyle name="Normal 2 7 2" xfId="5549"/>
    <cellStyle name="Normal 2 7 2 2" xfId="5550"/>
    <cellStyle name="Normal 2 7 3" xfId="5551"/>
    <cellStyle name="Normal 2 8" xfId="5552"/>
    <cellStyle name="Normal 2 8 2" xfId="5553"/>
    <cellStyle name="Normal 2 8 2 2" xfId="5554"/>
    <cellStyle name="Normal 2 8 3" xfId="5555"/>
    <cellStyle name="Normal 2 9" xfId="5556"/>
    <cellStyle name="Normal 2 9 2" xfId="5557"/>
    <cellStyle name="Normal 2_FundsFlow" xfId="5558"/>
    <cellStyle name="Normal 20" xfId="5559"/>
    <cellStyle name="Normal 20 2" xfId="5560"/>
    <cellStyle name="Normal 3" xfId="5"/>
    <cellStyle name="Normal 3 2" xfId="5561"/>
    <cellStyle name="Normal 3 2 2" xfId="5562"/>
    <cellStyle name="Normal 3 3" xfId="5563"/>
    <cellStyle name="Normal 4" xfId="5564"/>
    <cellStyle name="Normal 4 2" xfId="5565"/>
    <cellStyle name="Normal 4 2 2" xfId="5566"/>
    <cellStyle name="Normal 4 2 2 2" xfId="5567"/>
    <cellStyle name="Normal 4 2 2 2 2" xfId="5568"/>
    <cellStyle name="Normal 4 2 2 2 2 2" xfId="5569"/>
    <cellStyle name="Normal 4 2 2 2 3" xfId="5570"/>
    <cellStyle name="Normal 4 2 2 3" xfId="5571"/>
    <cellStyle name="Normal 4 2 2 3 2" xfId="5572"/>
    <cellStyle name="Normal 4 2 2 4" xfId="5573"/>
    <cellStyle name="Normal 4 2 3" xfId="5574"/>
    <cellStyle name="Normal 4 2 3 2" xfId="5575"/>
    <cellStyle name="Normal 4 2 3 2 2" xfId="5576"/>
    <cellStyle name="Normal 4 2 3 3" xfId="5577"/>
    <cellStyle name="Normal 4 2 4" xfId="5578"/>
    <cellStyle name="Normal 4 2 4 2" xfId="5579"/>
    <cellStyle name="Normal 4 2 4 2 2" xfId="5580"/>
    <cellStyle name="Normal 4 2 4 3" xfId="5581"/>
    <cellStyle name="Normal 4 2 5" xfId="5582"/>
    <cellStyle name="Normal 4 2 5 2" xfId="5583"/>
    <cellStyle name="Normal 4 2 6" xfId="5584"/>
    <cellStyle name="Normal 4 3" xfId="5585"/>
    <cellStyle name="Normal 4 3 2" xfId="5586"/>
    <cellStyle name="Normal 4 3 2 2" xfId="5587"/>
    <cellStyle name="Normal 4 3 2 2 2" xfId="5588"/>
    <cellStyle name="Normal 4 3 2 3" xfId="5589"/>
    <cellStyle name="Normal 4 3 3" xfId="5590"/>
    <cellStyle name="Normal 4 3 3 2" xfId="5591"/>
    <cellStyle name="Normal 4 3 4" xfId="5592"/>
    <cellStyle name="Normal 4 4" xfId="5593"/>
    <cellStyle name="Normal 4 4 2" xfId="5594"/>
    <cellStyle name="Normal 4 4 2 2" xfId="5595"/>
    <cellStyle name="Normal 4 4 3" xfId="5596"/>
    <cellStyle name="Normal 4 5" xfId="5597"/>
    <cellStyle name="Normal 4 5 2" xfId="5598"/>
    <cellStyle name="Normal 4 5 2 2" xfId="5599"/>
    <cellStyle name="Normal 4 5 3" xfId="5600"/>
    <cellStyle name="Normal 4 6" xfId="5601"/>
    <cellStyle name="Normal 4 6 2" xfId="5602"/>
    <cellStyle name="Normal 4 7" xfId="5603"/>
    <cellStyle name="Normal 5" xfId="5604"/>
    <cellStyle name="Normal 6" xfId="5605"/>
    <cellStyle name="Normal 6 2" xfId="5606"/>
    <cellStyle name="Normal 6 2 2" xfId="5607"/>
    <cellStyle name="Normal 6 2 2 2" xfId="5608"/>
    <cellStyle name="Normal 6 2 2 2 2" xfId="5609"/>
    <cellStyle name="Normal 6 2 2 2 2 2" xfId="5610"/>
    <cellStyle name="Normal 6 2 2 2 3" xfId="5611"/>
    <cellStyle name="Normal 6 2 2 3" xfId="5612"/>
    <cellStyle name="Normal 6 2 2 3 2" xfId="5613"/>
    <cellStyle name="Normal 6 2 2 4" xfId="5614"/>
    <cellStyle name="Normal 6 2 3" xfId="5615"/>
    <cellStyle name="Normal 6 2 3 2" xfId="5616"/>
    <cellStyle name="Normal 6 2 3 2 2" xfId="5617"/>
    <cellStyle name="Normal 6 2 3 3" xfId="5618"/>
    <cellStyle name="Normal 6 2 4" xfId="5619"/>
    <cellStyle name="Normal 6 2 4 2" xfId="5620"/>
    <cellStyle name="Normal 6 2 4 2 2" xfId="5621"/>
    <cellStyle name="Normal 6 2 4 3" xfId="5622"/>
    <cellStyle name="Normal 6 2 5" xfId="5623"/>
    <cellStyle name="Normal 6 2 5 2" xfId="5624"/>
    <cellStyle name="Normal 6 2 6" xfId="5625"/>
    <cellStyle name="Normal 6 3" xfId="5626"/>
    <cellStyle name="Normal 6 3 2" xfId="5627"/>
    <cellStyle name="Normal 6 3 2 2" xfId="5628"/>
    <cellStyle name="Normal 6 3 2 2 2" xfId="5629"/>
    <cellStyle name="Normal 6 3 2 3" xfId="5630"/>
    <cellStyle name="Normal 6 3 3" xfId="5631"/>
    <cellStyle name="Normal 6 3 3 2" xfId="5632"/>
    <cellStyle name="Normal 6 3 4" xfId="5633"/>
    <cellStyle name="Normal 6 4" xfId="5634"/>
    <cellStyle name="Normal 6 4 2" xfId="5635"/>
    <cellStyle name="Normal 6 4 2 2" xfId="5636"/>
    <cellStyle name="Normal 6 4 3" xfId="5637"/>
    <cellStyle name="Normal 6 5" xfId="5638"/>
    <cellStyle name="Normal 6 5 2" xfId="5639"/>
    <cellStyle name="Normal 6 5 2 2" xfId="5640"/>
    <cellStyle name="Normal 6 5 3" xfId="5641"/>
    <cellStyle name="Normal 6 6" xfId="5642"/>
    <cellStyle name="Normal 6 6 2" xfId="5643"/>
    <cellStyle name="Normal 6 7" xfId="5644"/>
    <cellStyle name="Normal 7" xfId="5645"/>
    <cellStyle name="Normal 7 2" xfId="5646"/>
    <cellStyle name="Normal 7 2 2" xfId="5647"/>
    <cellStyle name="Normal 7 2 2 2" xfId="5648"/>
    <cellStyle name="Normal 7 2 2 2 2" xfId="5649"/>
    <cellStyle name="Normal 7 2 2 2 2 2" xfId="5650"/>
    <cellStyle name="Normal 7 2 2 2 2 2 2" xfId="5651"/>
    <cellStyle name="Normal 7 2 2 2 2 3" xfId="5652"/>
    <cellStyle name="Normal 7 2 2 2 3" xfId="5653"/>
    <cellStyle name="Normal 7 2 2 2 3 2" xfId="5654"/>
    <cellStyle name="Normal 7 2 2 2 4" xfId="5655"/>
    <cellStyle name="Normal 7 2 2 3" xfId="5656"/>
    <cellStyle name="Normal 7 2 2 3 2" xfId="5657"/>
    <cellStyle name="Normal 7 2 2 3 2 2" xfId="5658"/>
    <cellStyle name="Normal 7 2 2 3 3" xfId="5659"/>
    <cellStyle name="Normal 7 2 2 4" xfId="5660"/>
    <cellStyle name="Normal 7 2 2 4 2" xfId="5661"/>
    <cellStyle name="Normal 7 2 2 4 2 2" xfId="5662"/>
    <cellStyle name="Normal 7 2 2 4 3" xfId="5663"/>
    <cellStyle name="Normal 7 2 2 5" xfId="5664"/>
    <cellStyle name="Normal 7 2 2 5 2" xfId="5665"/>
    <cellStyle name="Normal 7 2 2 6" xfId="5666"/>
    <cellStyle name="Normal 7 2 3" xfId="5667"/>
    <cellStyle name="Normal 7 2 3 2" xfId="5668"/>
    <cellStyle name="Normal 7 2 3 2 2" xfId="5669"/>
    <cellStyle name="Normal 7 2 3 2 2 2" xfId="5670"/>
    <cellStyle name="Normal 7 2 3 2 3" xfId="5671"/>
    <cellStyle name="Normal 7 2 3 3" xfId="5672"/>
    <cellStyle name="Normal 7 2 3 3 2" xfId="5673"/>
    <cellStyle name="Normal 7 2 3 4" xfId="5674"/>
    <cellStyle name="Normal 7 2 4" xfId="5675"/>
    <cellStyle name="Normal 7 2 4 2" xfId="5676"/>
    <cellStyle name="Normal 7 2 4 2 2" xfId="5677"/>
    <cellStyle name="Normal 7 2 4 3" xfId="5678"/>
    <cellStyle name="Normal 7 2 5" xfId="5679"/>
    <cellStyle name="Normal 7 2 5 2" xfId="5680"/>
    <cellStyle name="Normal 7 2 5 2 2" xfId="5681"/>
    <cellStyle name="Normal 7 2 5 3" xfId="5682"/>
    <cellStyle name="Normal 7 2 6" xfId="5683"/>
    <cellStyle name="Normal 7 2 6 2" xfId="5684"/>
    <cellStyle name="Normal 7 2 7" xfId="5685"/>
    <cellStyle name="Normal 7 3" xfId="5686"/>
    <cellStyle name="Normal 7 3 2" xfId="5687"/>
    <cellStyle name="Normal 7 3 2 2" xfId="5688"/>
    <cellStyle name="Normal 7 3 2 2 2" xfId="5689"/>
    <cellStyle name="Normal 7 3 2 2 2 2" xfId="5690"/>
    <cellStyle name="Normal 7 3 2 2 3" xfId="5691"/>
    <cellStyle name="Normal 7 3 2 3" xfId="5692"/>
    <cellStyle name="Normal 7 3 2 3 2" xfId="5693"/>
    <cellStyle name="Normal 7 3 2 4" xfId="5694"/>
    <cellStyle name="Normal 7 3 3" xfId="5695"/>
    <cellStyle name="Normal 7 3 3 2" xfId="5696"/>
    <cellStyle name="Normal 7 3 3 2 2" xfId="5697"/>
    <cellStyle name="Normal 7 3 3 3" xfId="5698"/>
    <cellStyle name="Normal 7 3 4" xfId="5699"/>
    <cellStyle name="Normal 7 3 4 2" xfId="5700"/>
    <cellStyle name="Normal 7 3 4 2 2" xfId="5701"/>
    <cellStyle name="Normal 7 3 4 3" xfId="5702"/>
    <cellStyle name="Normal 7 3 5" xfId="5703"/>
    <cellStyle name="Normal 7 3 5 2" xfId="5704"/>
    <cellStyle name="Normal 7 3 6" xfId="5705"/>
    <cellStyle name="Normal 7 4" xfId="5706"/>
    <cellStyle name="Normal 7 4 2" xfId="5707"/>
    <cellStyle name="Normal 7 4 2 2" xfId="5708"/>
    <cellStyle name="Normal 7 4 2 2 2" xfId="5709"/>
    <cellStyle name="Normal 7 4 2 3" xfId="5710"/>
    <cellStyle name="Normal 7 4 3" xfId="5711"/>
    <cellStyle name="Normal 7 4 3 2" xfId="5712"/>
    <cellStyle name="Normal 7 4 4" xfId="5713"/>
    <cellStyle name="Normal 7 5" xfId="5714"/>
    <cellStyle name="Normal 7 5 2" xfId="5715"/>
    <cellStyle name="Normal 7 5 2 2" xfId="5716"/>
    <cellStyle name="Normal 7 5 3" xfId="5717"/>
    <cellStyle name="Normal 7 6" xfId="5718"/>
    <cellStyle name="Normal 7 6 2" xfId="5719"/>
    <cellStyle name="Normal 7 6 2 2" xfId="5720"/>
    <cellStyle name="Normal 7 6 3" xfId="5721"/>
    <cellStyle name="Normal 7 7" xfId="5722"/>
    <cellStyle name="Normal 7 7 2" xfId="5723"/>
    <cellStyle name="Normal 7 8" xfId="5724"/>
    <cellStyle name="Normal 8" xfId="5725"/>
    <cellStyle name="Normal 8 2" xfId="5726"/>
    <cellStyle name="Normal 8 2 2" xfId="5727"/>
    <cellStyle name="Normal 8 2 2 2" xfId="5728"/>
    <cellStyle name="Normal 8 2 2 2 2" xfId="5729"/>
    <cellStyle name="Normal 8 2 2 2 2 2" xfId="5730"/>
    <cellStyle name="Normal 8 2 2 2 3" xfId="5731"/>
    <cellStyle name="Normal 8 2 2 3" xfId="5732"/>
    <cellStyle name="Normal 8 2 2 3 2" xfId="5733"/>
    <cellStyle name="Normal 8 2 2 4" xfId="5734"/>
    <cellStyle name="Normal 8 2 3" xfId="5735"/>
    <cellStyle name="Normal 8 2 3 2" xfId="5736"/>
    <cellStyle name="Normal 8 2 3 2 2" xfId="5737"/>
    <cellStyle name="Normal 8 2 3 3" xfId="5738"/>
    <cellStyle name="Normal 8 2 4" xfId="5739"/>
    <cellStyle name="Normal 8 2 4 2" xfId="5740"/>
    <cellStyle name="Normal 8 2 4 2 2" xfId="5741"/>
    <cellStyle name="Normal 8 2 4 3" xfId="5742"/>
    <cellStyle name="Normal 8 2 5" xfId="5743"/>
    <cellStyle name="Normal 8 2 5 2" xfId="5744"/>
    <cellStyle name="Normal 8 2 6" xfId="5745"/>
    <cellStyle name="Normal 8 3" xfId="5746"/>
    <cellStyle name="Normal 8 3 2" xfId="5747"/>
    <cellStyle name="Normal 8 3 2 2" xfId="5748"/>
    <cellStyle name="Normal 8 3 2 2 2" xfId="5749"/>
    <cellStyle name="Normal 8 3 2 3" xfId="5750"/>
    <cellStyle name="Normal 8 3 3" xfId="5751"/>
    <cellStyle name="Normal 8 3 3 2" xfId="5752"/>
    <cellStyle name="Normal 8 3 4" xfId="5753"/>
    <cellStyle name="Normal 8 4" xfId="5754"/>
    <cellStyle name="Normal 8 4 2" xfId="5755"/>
    <cellStyle name="Normal 8 4 2 2" xfId="5756"/>
    <cellStyle name="Normal 8 4 3" xfId="5757"/>
    <cellStyle name="Normal 8 5" xfId="5758"/>
    <cellStyle name="Normal 8 5 2" xfId="5759"/>
    <cellStyle name="Normal 8 5 2 2" xfId="5760"/>
    <cellStyle name="Normal 8 5 3" xfId="5761"/>
    <cellStyle name="Normal 8 6" xfId="5762"/>
    <cellStyle name="Normal 8 6 2" xfId="5763"/>
    <cellStyle name="Normal 8 7" xfId="5764"/>
    <cellStyle name="Normal 8 8" xfId="5765"/>
    <cellStyle name="Normal 9" xfId="5766"/>
    <cellStyle name="Normal 9 2" xfId="5767"/>
    <cellStyle name="Normal 9 2 2" xfId="5768"/>
    <cellStyle name="Normal 9 2 2 2" xfId="5769"/>
    <cellStyle name="Normal 9 2 2 2 2" xfId="5770"/>
    <cellStyle name="Normal 9 2 2 3" xfId="5771"/>
    <cellStyle name="Normal 9 2 3" xfId="5772"/>
    <cellStyle name="Normal 9 2 3 2" xfId="5773"/>
    <cellStyle name="Normal 9 2 4" xfId="5774"/>
    <cellStyle name="Normal 9 3" xfId="5775"/>
    <cellStyle name="Normal 9 3 2" xfId="5776"/>
    <cellStyle name="Normal 9 3 2 2" xfId="5777"/>
    <cellStyle name="Normal 9 3 3" xfId="5778"/>
    <cellStyle name="Normal 9 4" xfId="5779"/>
    <cellStyle name="Normal 9 4 2" xfId="5780"/>
    <cellStyle name="Normal 9 4 2 2" xfId="5781"/>
    <cellStyle name="Normal 9 4 3" xfId="5782"/>
    <cellStyle name="Normal 9 5" xfId="5783"/>
    <cellStyle name="Normal 9 5 2" xfId="5784"/>
    <cellStyle name="Normal 9 6" xfId="5785"/>
    <cellStyle name="Normal 9 6 2" xfId="5786"/>
    <cellStyle name="Normal 9 7" xfId="5787"/>
    <cellStyle name="Normale 2" xfId="5788"/>
    <cellStyle name="Normale 2 2" xfId="5789"/>
    <cellStyle name="Normale 2 3" xfId="5790"/>
    <cellStyle name="Normale 2 4" xfId="5791"/>
    <cellStyle name="Normale 2_Cash Flow ANA todo" xfId="5792"/>
    <cellStyle name="Normale 3" xfId="5793"/>
    <cellStyle name="Normale 4" xfId="5794"/>
    <cellStyle name="Normale 5" xfId="5795"/>
    <cellStyle name="Nota" xfId="5796"/>
    <cellStyle name="Nota 10" xfId="5797"/>
    <cellStyle name="Nota 10 2" xfId="5798"/>
    <cellStyle name="Nota 11" xfId="5799"/>
    <cellStyle name="Nota 11 2" xfId="5800"/>
    <cellStyle name="Nota 12" xfId="5801"/>
    <cellStyle name="Nota 2" xfId="5802"/>
    <cellStyle name="Nota 2 10" xfId="5803"/>
    <cellStyle name="Nota 2 10 2" xfId="5804"/>
    <cellStyle name="Nota 2 11" xfId="5805"/>
    <cellStyle name="Nota 2 2" xfId="5806"/>
    <cellStyle name="Nota 2 2 2" xfId="5807"/>
    <cellStyle name="Nota 2 2 2 2" xfId="5808"/>
    <cellStyle name="Nota 2 2 2 2 2" xfId="5809"/>
    <cellStyle name="Nota 2 2 2 2 2 2" xfId="5810"/>
    <cellStyle name="Nota 2 2 2 2 2 2 2" xfId="5811"/>
    <cellStyle name="Nota 2 2 2 2 2 3" xfId="5812"/>
    <cellStyle name="Nota 2 2 2 2 3" xfId="5813"/>
    <cellStyle name="Nota 2 2 2 2 3 2" xfId="5814"/>
    <cellStyle name="Nota 2 2 2 2 4" xfId="5815"/>
    <cellStyle name="Nota 2 2 2 3" xfId="5816"/>
    <cellStyle name="Nota 2 2 2 3 2" xfId="5817"/>
    <cellStyle name="Nota 2 2 2 3 2 2" xfId="5818"/>
    <cellStyle name="Nota 2 2 2 3 2 2 2" xfId="5819"/>
    <cellStyle name="Nota 2 2 2 3 2 3" xfId="5820"/>
    <cellStyle name="Nota 2 2 2 3 3" xfId="5821"/>
    <cellStyle name="Nota 2 2 2 3 3 2" xfId="5822"/>
    <cellStyle name="Nota 2 2 2 3 4" xfId="5823"/>
    <cellStyle name="Nota 2 2 2 4" xfId="5824"/>
    <cellStyle name="Nota 2 2 2 4 2" xfId="5825"/>
    <cellStyle name="Nota 2 2 2 4 2 2" xfId="5826"/>
    <cellStyle name="Nota 2 2 2 4 2 2 2" xfId="5827"/>
    <cellStyle name="Nota 2 2 2 4 2 3" xfId="5828"/>
    <cellStyle name="Nota 2 2 2 4 3" xfId="5829"/>
    <cellStyle name="Nota 2 2 2 4 3 2" xfId="5830"/>
    <cellStyle name="Nota 2 2 2 4 3 2 2" xfId="5831"/>
    <cellStyle name="Nota 2 2 2 4 3 3" xfId="5832"/>
    <cellStyle name="Nota 2 2 2 4 4" xfId="5833"/>
    <cellStyle name="Nota 2 2 2 4 4 2" xfId="5834"/>
    <cellStyle name="Nota 2 2 2 4 5" xfId="5835"/>
    <cellStyle name="Nota 2 2 2 5" xfId="5836"/>
    <cellStyle name="Nota 2 2 2 5 2" xfId="5837"/>
    <cellStyle name="Nota 2 2 2 6" xfId="5838"/>
    <cellStyle name="Nota 2 2 2 6 2" xfId="5839"/>
    <cellStyle name="Nota 2 2 2 7" xfId="5840"/>
    <cellStyle name="Nota 2 2 3" xfId="5841"/>
    <cellStyle name="Nota 2 2 3 2" xfId="5842"/>
    <cellStyle name="Nota 2 2 3 2 2" xfId="5843"/>
    <cellStyle name="Nota 2 2 3 2 2 2" xfId="5844"/>
    <cellStyle name="Nota 2 2 3 2 3" xfId="5845"/>
    <cellStyle name="Nota 2 2 3 3" xfId="5846"/>
    <cellStyle name="Nota 2 2 3 3 2" xfId="5847"/>
    <cellStyle name="Nota 2 2 3 4" xfId="5848"/>
    <cellStyle name="Nota 2 2 4" xfId="5849"/>
    <cellStyle name="Nota 2 2 4 2" xfId="5850"/>
    <cellStyle name="Nota 2 2 4 2 2" xfId="5851"/>
    <cellStyle name="Nota 2 2 4 2 2 2" xfId="5852"/>
    <cellStyle name="Nota 2 2 4 2 3" xfId="5853"/>
    <cellStyle name="Nota 2 2 4 3" xfId="5854"/>
    <cellStyle name="Nota 2 2 4 3 2" xfId="5855"/>
    <cellStyle name="Nota 2 2 4 4" xfId="5856"/>
    <cellStyle name="Nota 2 2 5" xfId="5857"/>
    <cellStyle name="Nota 2 2 5 2" xfId="5858"/>
    <cellStyle name="Nota 2 2 5 2 2" xfId="5859"/>
    <cellStyle name="Nota 2 2 5 2 2 2" xfId="5860"/>
    <cellStyle name="Nota 2 2 5 2 3" xfId="5861"/>
    <cellStyle name="Nota 2 2 5 3" xfId="5862"/>
    <cellStyle name="Nota 2 2 5 3 2" xfId="5863"/>
    <cellStyle name="Nota 2 2 5 3 2 2" xfId="5864"/>
    <cellStyle name="Nota 2 2 5 3 3" xfId="5865"/>
    <cellStyle name="Nota 2 2 5 4" xfId="5866"/>
    <cellStyle name="Nota 2 2 5 4 2" xfId="5867"/>
    <cellStyle name="Nota 2 2 5 5" xfId="5868"/>
    <cellStyle name="Nota 2 2 6" xfId="5869"/>
    <cellStyle name="Nota 2 2 6 2" xfId="5870"/>
    <cellStyle name="Nota 2 2 7" xfId="5871"/>
    <cellStyle name="Nota 2 2 7 2" xfId="5872"/>
    <cellStyle name="Nota 2 2 8" xfId="5873"/>
    <cellStyle name="Nota 2 3" xfId="5874"/>
    <cellStyle name="Nota 2 3 2" xfId="5875"/>
    <cellStyle name="Nota 2 3 2 2" xfId="5876"/>
    <cellStyle name="Nota 2 3 2 2 2" xfId="5877"/>
    <cellStyle name="Nota 2 3 2 2 2 2" xfId="5878"/>
    <cellStyle name="Nota 2 3 2 2 2 2 2" xfId="5879"/>
    <cellStyle name="Nota 2 3 2 2 2 3" xfId="5880"/>
    <cellStyle name="Nota 2 3 2 2 3" xfId="5881"/>
    <cellStyle name="Nota 2 3 2 2 3 2" xfId="5882"/>
    <cellStyle name="Nota 2 3 2 2 4" xfId="5883"/>
    <cellStyle name="Nota 2 3 2 3" xfId="5884"/>
    <cellStyle name="Nota 2 3 2 3 2" xfId="5885"/>
    <cellStyle name="Nota 2 3 2 3 2 2" xfId="5886"/>
    <cellStyle name="Nota 2 3 2 3 2 2 2" xfId="5887"/>
    <cellStyle name="Nota 2 3 2 3 2 3" xfId="5888"/>
    <cellStyle name="Nota 2 3 2 3 3" xfId="5889"/>
    <cellStyle name="Nota 2 3 2 3 3 2" xfId="5890"/>
    <cellStyle name="Nota 2 3 2 3 4" xfId="5891"/>
    <cellStyle name="Nota 2 3 2 4" xfId="5892"/>
    <cellStyle name="Nota 2 3 2 4 2" xfId="5893"/>
    <cellStyle name="Nota 2 3 2 4 2 2" xfId="5894"/>
    <cellStyle name="Nota 2 3 2 4 2 2 2" xfId="5895"/>
    <cellStyle name="Nota 2 3 2 4 2 3" xfId="5896"/>
    <cellStyle name="Nota 2 3 2 4 3" xfId="5897"/>
    <cellStyle name="Nota 2 3 2 4 3 2" xfId="5898"/>
    <cellStyle name="Nota 2 3 2 4 3 2 2" xfId="5899"/>
    <cellStyle name="Nota 2 3 2 4 3 3" xfId="5900"/>
    <cellStyle name="Nota 2 3 2 4 4" xfId="5901"/>
    <cellStyle name="Nota 2 3 2 4 4 2" xfId="5902"/>
    <cellStyle name="Nota 2 3 2 4 5" xfId="5903"/>
    <cellStyle name="Nota 2 3 2 5" xfId="5904"/>
    <cellStyle name="Nota 2 3 2 5 2" xfId="5905"/>
    <cellStyle name="Nota 2 3 2 6" xfId="5906"/>
    <cellStyle name="Nota 2 3 2 6 2" xfId="5907"/>
    <cellStyle name="Nota 2 3 2 7" xfId="5908"/>
    <cellStyle name="Nota 2 3 3" xfId="5909"/>
    <cellStyle name="Nota 2 3 3 2" xfId="5910"/>
    <cellStyle name="Nota 2 3 3 2 2" xfId="5911"/>
    <cellStyle name="Nota 2 3 3 2 2 2" xfId="5912"/>
    <cellStyle name="Nota 2 3 3 2 3" xfId="5913"/>
    <cellStyle name="Nota 2 3 3 3" xfId="5914"/>
    <cellStyle name="Nota 2 3 3 3 2" xfId="5915"/>
    <cellStyle name="Nota 2 3 3 4" xfId="5916"/>
    <cellStyle name="Nota 2 3 4" xfId="5917"/>
    <cellStyle name="Nota 2 3 4 2" xfId="5918"/>
    <cellStyle name="Nota 2 3 4 2 2" xfId="5919"/>
    <cellStyle name="Nota 2 3 4 2 2 2" xfId="5920"/>
    <cellStyle name="Nota 2 3 4 2 3" xfId="5921"/>
    <cellStyle name="Nota 2 3 4 3" xfId="5922"/>
    <cellStyle name="Nota 2 3 4 3 2" xfId="5923"/>
    <cellStyle name="Nota 2 3 4 4" xfId="5924"/>
    <cellStyle name="Nota 2 3 5" xfId="5925"/>
    <cellStyle name="Nota 2 3 5 2" xfId="5926"/>
    <cellStyle name="Nota 2 3 5 2 2" xfId="5927"/>
    <cellStyle name="Nota 2 3 5 2 2 2" xfId="5928"/>
    <cellStyle name="Nota 2 3 5 2 3" xfId="5929"/>
    <cellStyle name="Nota 2 3 5 3" xfId="5930"/>
    <cellStyle name="Nota 2 3 5 3 2" xfId="5931"/>
    <cellStyle name="Nota 2 3 5 3 2 2" xfId="5932"/>
    <cellStyle name="Nota 2 3 5 3 3" xfId="5933"/>
    <cellStyle name="Nota 2 3 5 4" xfId="5934"/>
    <cellStyle name="Nota 2 3 5 4 2" xfId="5935"/>
    <cellStyle name="Nota 2 3 5 5" xfId="5936"/>
    <cellStyle name="Nota 2 3 6" xfId="5937"/>
    <cellStyle name="Nota 2 3 6 2" xfId="5938"/>
    <cellStyle name="Nota 2 3 7" xfId="5939"/>
    <cellStyle name="Nota 2 3 7 2" xfId="5940"/>
    <cellStyle name="Nota 2 3 8" xfId="5941"/>
    <cellStyle name="Nota 2 4" xfId="5942"/>
    <cellStyle name="Nota 2 4 2" xfId="5943"/>
    <cellStyle name="Nota 2 4 2 2" xfId="5944"/>
    <cellStyle name="Nota 2 4 2 2 2" xfId="5945"/>
    <cellStyle name="Nota 2 4 2 2 2 2" xfId="5946"/>
    <cellStyle name="Nota 2 4 2 2 3" xfId="5947"/>
    <cellStyle name="Nota 2 4 2 3" xfId="5948"/>
    <cellStyle name="Nota 2 4 2 3 2" xfId="5949"/>
    <cellStyle name="Nota 2 4 2 4" xfId="5950"/>
    <cellStyle name="Nota 2 4 3" xfId="5951"/>
    <cellStyle name="Nota 2 4 3 2" xfId="5952"/>
    <cellStyle name="Nota 2 4 3 2 2" xfId="5953"/>
    <cellStyle name="Nota 2 4 3 2 2 2" xfId="5954"/>
    <cellStyle name="Nota 2 4 3 2 3" xfId="5955"/>
    <cellStyle name="Nota 2 4 3 3" xfId="5956"/>
    <cellStyle name="Nota 2 4 3 3 2" xfId="5957"/>
    <cellStyle name="Nota 2 4 3 4" xfId="5958"/>
    <cellStyle name="Nota 2 4 4" xfId="5959"/>
    <cellStyle name="Nota 2 4 4 2" xfId="5960"/>
    <cellStyle name="Nota 2 4 4 2 2" xfId="5961"/>
    <cellStyle name="Nota 2 4 4 2 2 2" xfId="5962"/>
    <cellStyle name="Nota 2 4 4 2 3" xfId="5963"/>
    <cellStyle name="Nota 2 4 4 3" xfId="5964"/>
    <cellStyle name="Nota 2 4 4 3 2" xfId="5965"/>
    <cellStyle name="Nota 2 4 4 3 2 2" xfId="5966"/>
    <cellStyle name="Nota 2 4 4 3 3" xfId="5967"/>
    <cellStyle name="Nota 2 4 4 4" xfId="5968"/>
    <cellStyle name="Nota 2 4 4 4 2" xfId="5969"/>
    <cellStyle name="Nota 2 4 4 5" xfId="5970"/>
    <cellStyle name="Nota 2 4 5" xfId="5971"/>
    <cellStyle name="Nota 2 4 5 2" xfId="5972"/>
    <cellStyle name="Nota 2 4 6" xfId="5973"/>
    <cellStyle name="Nota 2 4 6 2" xfId="5974"/>
    <cellStyle name="Nota 2 4 7" xfId="5975"/>
    <cellStyle name="Nota 2 5" xfId="5976"/>
    <cellStyle name="Nota 2 5 2" xfId="5977"/>
    <cellStyle name="Nota 2 5 2 2" xfId="5978"/>
    <cellStyle name="Nota 2 5 2 2 2" xfId="5979"/>
    <cellStyle name="Nota 2 5 2 2 2 2" xfId="5980"/>
    <cellStyle name="Nota 2 5 2 2 2 2 2" xfId="5981"/>
    <cellStyle name="Nota 2 5 2 2 2 3" xfId="5982"/>
    <cellStyle name="Nota 2 5 2 2 3" xfId="5983"/>
    <cellStyle name="Nota 2 5 2 2 3 2" xfId="5984"/>
    <cellStyle name="Nota 2 5 2 2 4" xfId="5985"/>
    <cellStyle name="Nota 2 5 2 3" xfId="5986"/>
    <cellStyle name="Nota 2 5 2 3 2" xfId="5987"/>
    <cellStyle name="Nota 2 5 2 3 2 2" xfId="5988"/>
    <cellStyle name="Nota 2 5 2 3 2 2 2" xfId="5989"/>
    <cellStyle name="Nota 2 5 2 3 2 3" xfId="5990"/>
    <cellStyle name="Nota 2 5 2 3 3" xfId="5991"/>
    <cellStyle name="Nota 2 5 2 3 3 2" xfId="5992"/>
    <cellStyle name="Nota 2 5 2 3 4" xfId="5993"/>
    <cellStyle name="Nota 2 5 2 4" xfId="5994"/>
    <cellStyle name="Nota 2 5 2 4 2" xfId="5995"/>
    <cellStyle name="Nota 2 5 2 4 2 2" xfId="5996"/>
    <cellStyle name="Nota 2 5 2 4 2 2 2" xfId="5997"/>
    <cellStyle name="Nota 2 5 2 4 2 3" xfId="5998"/>
    <cellStyle name="Nota 2 5 2 4 3" xfId="5999"/>
    <cellStyle name="Nota 2 5 2 4 3 2" xfId="6000"/>
    <cellStyle name="Nota 2 5 2 4 3 2 2" xfId="6001"/>
    <cellStyle name="Nota 2 5 2 4 3 3" xfId="6002"/>
    <cellStyle name="Nota 2 5 2 4 4" xfId="6003"/>
    <cellStyle name="Nota 2 5 2 4 4 2" xfId="6004"/>
    <cellStyle name="Nota 2 5 2 4 5" xfId="6005"/>
    <cellStyle name="Nota 2 5 2 5" xfId="6006"/>
    <cellStyle name="Nota 2 5 2 5 2" xfId="6007"/>
    <cellStyle name="Nota 2 5 2 6" xfId="6008"/>
    <cellStyle name="Nota 2 5 2 6 2" xfId="6009"/>
    <cellStyle name="Nota 2 5 2 7" xfId="6010"/>
    <cellStyle name="Nota 2 5 3" xfId="6011"/>
    <cellStyle name="Nota 2 5 3 2" xfId="6012"/>
    <cellStyle name="Nota 2 5 3 2 2" xfId="6013"/>
    <cellStyle name="Nota 2 5 3 2 2 2" xfId="6014"/>
    <cellStyle name="Nota 2 5 3 2 3" xfId="6015"/>
    <cellStyle name="Nota 2 5 3 3" xfId="6016"/>
    <cellStyle name="Nota 2 5 3 3 2" xfId="6017"/>
    <cellStyle name="Nota 2 5 3 4" xfId="6018"/>
    <cellStyle name="Nota 2 5 4" xfId="6019"/>
    <cellStyle name="Nota 2 5 4 2" xfId="6020"/>
    <cellStyle name="Nota 2 5 4 2 2" xfId="6021"/>
    <cellStyle name="Nota 2 5 4 2 2 2" xfId="6022"/>
    <cellStyle name="Nota 2 5 4 2 3" xfId="6023"/>
    <cellStyle name="Nota 2 5 4 3" xfId="6024"/>
    <cellStyle name="Nota 2 5 4 3 2" xfId="6025"/>
    <cellStyle name="Nota 2 5 4 4" xfId="6026"/>
    <cellStyle name="Nota 2 5 5" xfId="6027"/>
    <cellStyle name="Nota 2 5 5 2" xfId="6028"/>
    <cellStyle name="Nota 2 5 5 2 2" xfId="6029"/>
    <cellStyle name="Nota 2 5 5 2 2 2" xfId="6030"/>
    <cellStyle name="Nota 2 5 5 2 3" xfId="6031"/>
    <cellStyle name="Nota 2 5 5 3" xfId="6032"/>
    <cellStyle name="Nota 2 5 5 3 2" xfId="6033"/>
    <cellStyle name="Nota 2 5 5 3 2 2" xfId="6034"/>
    <cellStyle name="Nota 2 5 5 3 3" xfId="6035"/>
    <cellStyle name="Nota 2 5 5 4" xfId="6036"/>
    <cellStyle name="Nota 2 5 5 4 2" xfId="6037"/>
    <cellStyle name="Nota 2 5 5 5" xfId="6038"/>
    <cellStyle name="Nota 2 5 6" xfId="6039"/>
    <cellStyle name="Nota 2 5 6 2" xfId="6040"/>
    <cellStyle name="Nota 2 5 7" xfId="6041"/>
    <cellStyle name="Nota 2 5 7 2" xfId="6042"/>
    <cellStyle name="Nota 2 5 8" xfId="6043"/>
    <cellStyle name="Nota 2 6" xfId="6044"/>
    <cellStyle name="Nota 2 6 2" xfId="6045"/>
    <cellStyle name="Nota 2 6 2 2" xfId="6046"/>
    <cellStyle name="Nota 2 6 2 2 2" xfId="6047"/>
    <cellStyle name="Nota 2 6 2 3" xfId="6048"/>
    <cellStyle name="Nota 2 6 3" xfId="6049"/>
    <cellStyle name="Nota 2 6 3 2" xfId="6050"/>
    <cellStyle name="Nota 2 6 4" xfId="6051"/>
    <cellStyle name="Nota 2 7" xfId="6052"/>
    <cellStyle name="Nota 2 7 2" xfId="6053"/>
    <cellStyle name="Nota 2 7 2 2" xfId="6054"/>
    <cellStyle name="Nota 2 7 2 2 2" xfId="6055"/>
    <cellStyle name="Nota 2 7 2 3" xfId="6056"/>
    <cellStyle name="Nota 2 7 3" xfId="6057"/>
    <cellStyle name="Nota 2 7 3 2" xfId="6058"/>
    <cellStyle name="Nota 2 7 4" xfId="6059"/>
    <cellStyle name="Nota 2 8" xfId="6060"/>
    <cellStyle name="Nota 2 8 2" xfId="6061"/>
    <cellStyle name="Nota 2 8 2 2" xfId="6062"/>
    <cellStyle name="Nota 2 8 2 2 2" xfId="6063"/>
    <cellStyle name="Nota 2 8 2 3" xfId="6064"/>
    <cellStyle name="Nota 2 8 3" xfId="6065"/>
    <cellStyle name="Nota 2 8 3 2" xfId="6066"/>
    <cellStyle name="Nota 2 8 3 2 2" xfId="6067"/>
    <cellStyle name="Nota 2 8 3 3" xfId="6068"/>
    <cellStyle name="Nota 2 8 4" xfId="6069"/>
    <cellStyle name="Nota 2 8 4 2" xfId="6070"/>
    <cellStyle name="Nota 2 8 5" xfId="6071"/>
    <cellStyle name="Nota 2 9" xfId="6072"/>
    <cellStyle name="Nota 2 9 2" xfId="6073"/>
    <cellStyle name="Nota 2_FundsFlow" xfId="6074"/>
    <cellStyle name="Nota 3" xfId="6075"/>
    <cellStyle name="Nota 3 2" xfId="6076"/>
    <cellStyle name="Nota 3 2 2" xfId="6077"/>
    <cellStyle name="Nota 3 2 2 2" xfId="6078"/>
    <cellStyle name="Nota 3 2 2 2 2" xfId="6079"/>
    <cellStyle name="Nota 3 2 2 2 2 2" xfId="6080"/>
    <cellStyle name="Nota 3 2 2 2 3" xfId="6081"/>
    <cellStyle name="Nota 3 2 2 3" xfId="6082"/>
    <cellStyle name="Nota 3 2 2 3 2" xfId="6083"/>
    <cellStyle name="Nota 3 2 2 4" xfId="6084"/>
    <cellStyle name="Nota 3 2 3" xfId="6085"/>
    <cellStyle name="Nota 3 2 3 2" xfId="6086"/>
    <cellStyle name="Nota 3 2 3 2 2" xfId="6087"/>
    <cellStyle name="Nota 3 2 3 2 2 2" xfId="6088"/>
    <cellStyle name="Nota 3 2 3 2 3" xfId="6089"/>
    <cellStyle name="Nota 3 2 3 3" xfId="6090"/>
    <cellStyle name="Nota 3 2 3 3 2" xfId="6091"/>
    <cellStyle name="Nota 3 2 3 4" xfId="6092"/>
    <cellStyle name="Nota 3 2 4" xfId="6093"/>
    <cellStyle name="Nota 3 2 4 2" xfId="6094"/>
    <cellStyle name="Nota 3 2 4 2 2" xfId="6095"/>
    <cellStyle name="Nota 3 2 4 2 2 2" xfId="6096"/>
    <cellStyle name="Nota 3 2 4 2 3" xfId="6097"/>
    <cellStyle name="Nota 3 2 4 3" xfId="6098"/>
    <cellStyle name="Nota 3 2 4 3 2" xfId="6099"/>
    <cellStyle name="Nota 3 2 4 3 2 2" xfId="6100"/>
    <cellStyle name="Nota 3 2 4 3 3" xfId="6101"/>
    <cellStyle name="Nota 3 2 4 4" xfId="6102"/>
    <cellStyle name="Nota 3 2 4 4 2" xfId="6103"/>
    <cellStyle name="Nota 3 2 4 5" xfId="6104"/>
    <cellStyle name="Nota 3 2 5" xfId="6105"/>
    <cellStyle name="Nota 3 2 5 2" xfId="6106"/>
    <cellStyle name="Nota 3 2 6" xfId="6107"/>
    <cellStyle name="Nota 3 2 6 2" xfId="6108"/>
    <cellStyle name="Nota 3 2 7" xfId="6109"/>
    <cellStyle name="Nota 3 3" xfId="6110"/>
    <cellStyle name="Nota 3 3 2" xfId="6111"/>
    <cellStyle name="Nota 3 3 2 2" xfId="6112"/>
    <cellStyle name="Nota 3 3 2 2 2" xfId="6113"/>
    <cellStyle name="Nota 3 3 2 3" xfId="6114"/>
    <cellStyle name="Nota 3 3 3" xfId="6115"/>
    <cellStyle name="Nota 3 3 3 2" xfId="6116"/>
    <cellStyle name="Nota 3 3 4" xfId="6117"/>
    <cellStyle name="Nota 3 4" xfId="6118"/>
    <cellStyle name="Nota 3 4 2" xfId="6119"/>
    <cellStyle name="Nota 3 4 2 2" xfId="6120"/>
    <cellStyle name="Nota 3 4 2 2 2" xfId="6121"/>
    <cellStyle name="Nota 3 4 2 3" xfId="6122"/>
    <cellStyle name="Nota 3 4 3" xfId="6123"/>
    <cellStyle name="Nota 3 4 3 2" xfId="6124"/>
    <cellStyle name="Nota 3 4 4" xfId="6125"/>
    <cellStyle name="Nota 3 5" xfId="6126"/>
    <cellStyle name="Nota 3 5 2" xfId="6127"/>
    <cellStyle name="Nota 3 5 2 2" xfId="6128"/>
    <cellStyle name="Nota 3 5 2 2 2" xfId="6129"/>
    <cellStyle name="Nota 3 5 2 3" xfId="6130"/>
    <cellStyle name="Nota 3 5 3" xfId="6131"/>
    <cellStyle name="Nota 3 5 3 2" xfId="6132"/>
    <cellStyle name="Nota 3 5 3 2 2" xfId="6133"/>
    <cellStyle name="Nota 3 5 3 3" xfId="6134"/>
    <cellStyle name="Nota 3 5 4" xfId="6135"/>
    <cellStyle name="Nota 3 5 4 2" xfId="6136"/>
    <cellStyle name="Nota 3 5 5" xfId="6137"/>
    <cellStyle name="Nota 3 6" xfId="6138"/>
    <cellStyle name="Nota 3 6 2" xfId="6139"/>
    <cellStyle name="Nota 3 7" xfId="6140"/>
    <cellStyle name="Nota 3 7 2" xfId="6141"/>
    <cellStyle name="Nota 3 8" xfId="6142"/>
    <cellStyle name="Nota 4" xfId="6143"/>
    <cellStyle name="Nota 4 2" xfId="6144"/>
    <cellStyle name="Nota 4 2 2" xfId="6145"/>
    <cellStyle name="Nota 4 2 2 2" xfId="6146"/>
    <cellStyle name="Nota 4 2 2 2 2" xfId="6147"/>
    <cellStyle name="Nota 4 2 2 2 2 2" xfId="6148"/>
    <cellStyle name="Nota 4 2 2 2 3" xfId="6149"/>
    <cellStyle name="Nota 4 2 2 3" xfId="6150"/>
    <cellStyle name="Nota 4 2 2 3 2" xfId="6151"/>
    <cellStyle name="Nota 4 2 2 4" xfId="6152"/>
    <cellStyle name="Nota 4 2 3" xfId="6153"/>
    <cellStyle name="Nota 4 2 3 2" xfId="6154"/>
    <cellStyle name="Nota 4 2 3 2 2" xfId="6155"/>
    <cellStyle name="Nota 4 2 3 2 2 2" xfId="6156"/>
    <cellStyle name="Nota 4 2 3 2 3" xfId="6157"/>
    <cellStyle name="Nota 4 2 3 3" xfId="6158"/>
    <cellStyle name="Nota 4 2 3 3 2" xfId="6159"/>
    <cellStyle name="Nota 4 2 3 4" xfId="6160"/>
    <cellStyle name="Nota 4 2 4" xfId="6161"/>
    <cellStyle name="Nota 4 2 4 2" xfId="6162"/>
    <cellStyle name="Nota 4 2 4 2 2" xfId="6163"/>
    <cellStyle name="Nota 4 2 4 2 2 2" xfId="6164"/>
    <cellStyle name="Nota 4 2 4 2 3" xfId="6165"/>
    <cellStyle name="Nota 4 2 4 3" xfId="6166"/>
    <cellStyle name="Nota 4 2 4 3 2" xfId="6167"/>
    <cellStyle name="Nota 4 2 4 3 2 2" xfId="6168"/>
    <cellStyle name="Nota 4 2 4 3 3" xfId="6169"/>
    <cellStyle name="Nota 4 2 4 4" xfId="6170"/>
    <cellStyle name="Nota 4 2 4 4 2" xfId="6171"/>
    <cellStyle name="Nota 4 2 4 5" xfId="6172"/>
    <cellStyle name="Nota 4 2 5" xfId="6173"/>
    <cellStyle name="Nota 4 2 5 2" xfId="6174"/>
    <cellStyle name="Nota 4 2 6" xfId="6175"/>
    <cellStyle name="Nota 4 2 6 2" xfId="6176"/>
    <cellStyle name="Nota 4 2 7" xfId="6177"/>
    <cellStyle name="Nota 4 3" xfId="6178"/>
    <cellStyle name="Nota 4 3 2" xfId="6179"/>
    <cellStyle name="Nota 4 3 2 2" xfId="6180"/>
    <cellStyle name="Nota 4 3 2 2 2" xfId="6181"/>
    <cellStyle name="Nota 4 3 2 3" xfId="6182"/>
    <cellStyle name="Nota 4 3 3" xfId="6183"/>
    <cellStyle name="Nota 4 3 3 2" xfId="6184"/>
    <cellStyle name="Nota 4 3 4" xfId="6185"/>
    <cellStyle name="Nota 4 4" xfId="6186"/>
    <cellStyle name="Nota 4 4 2" xfId="6187"/>
    <cellStyle name="Nota 4 4 2 2" xfId="6188"/>
    <cellStyle name="Nota 4 4 2 2 2" xfId="6189"/>
    <cellStyle name="Nota 4 4 2 3" xfId="6190"/>
    <cellStyle name="Nota 4 4 3" xfId="6191"/>
    <cellStyle name="Nota 4 4 3 2" xfId="6192"/>
    <cellStyle name="Nota 4 4 4" xfId="6193"/>
    <cellStyle name="Nota 4 5" xfId="6194"/>
    <cellStyle name="Nota 4 5 2" xfId="6195"/>
    <cellStyle name="Nota 4 5 2 2" xfId="6196"/>
    <cellStyle name="Nota 4 5 2 2 2" xfId="6197"/>
    <cellStyle name="Nota 4 5 2 3" xfId="6198"/>
    <cellStyle name="Nota 4 5 3" xfId="6199"/>
    <cellStyle name="Nota 4 5 3 2" xfId="6200"/>
    <cellStyle name="Nota 4 5 3 2 2" xfId="6201"/>
    <cellStyle name="Nota 4 5 3 3" xfId="6202"/>
    <cellStyle name="Nota 4 5 4" xfId="6203"/>
    <cellStyle name="Nota 4 5 4 2" xfId="6204"/>
    <cellStyle name="Nota 4 5 5" xfId="6205"/>
    <cellStyle name="Nota 4 6" xfId="6206"/>
    <cellStyle name="Nota 4 6 2" xfId="6207"/>
    <cellStyle name="Nota 4 7" xfId="6208"/>
    <cellStyle name="Nota 4 7 2" xfId="6209"/>
    <cellStyle name="Nota 4 8" xfId="6210"/>
    <cellStyle name="Nota 5" xfId="6211"/>
    <cellStyle name="Nota 5 2" xfId="6212"/>
    <cellStyle name="Nota 5 2 2" xfId="6213"/>
    <cellStyle name="Nota 5 2 2 2" xfId="6214"/>
    <cellStyle name="Nota 5 2 2 2 2" xfId="6215"/>
    <cellStyle name="Nota 5 2 2 3" xfId="6216"/>
    <cellStyle name="Nota 5 2 3" xfId="6217"/>
    <cellStyle name="Nota 5 2 3 2" xfId="6218"/>
    <cellStyle name="Nota 5 2 4" xfId="6219"/>
    <cellStyle name="Nota 5 3" xfId="6220"/>
    <cellStyle name="Nota 5 3 2" xfId="6221"/>
    <cellStyle name="Nota 5 3 2 2" xfId="6222"/>
    <cellStyle name="Nota 5 3 2 2 2" xfId="6223"/>
    <cellStyle name="Nota 5 3 2 3" xfId="6224"/>
    <cellStyle name="Nota 5 3 3" xfId="6225"/>
    <cellStyle name="Nota 5 3 3 2" xfId="6226"/>
    <cellStyle name="Nota 5 3 4" xfId="6227"/>
    <cellStyle name="Nota 5 4" xfId="6228"/>
    <cellStyle name="Nota 5 4 2" xfId="6229"/>
    <cellStyle name="Nota 5 4 2 2" xfId="6230"/>
    <cellStyle name="Nota 5 4 2 2 2" xfId="6231"/>
    <cellStyle name="Nota 5 4 2 3" xfId="6232"/>
    <cellStyle name="Nota 5 4 3" xfId="6233"/>
    <cellStyle name="Nota 5 4 3 2" xfId="6234"/>
    <cellStyle name="Nota 5 4 3 2 2" xfId="6235"/>
    <cellStyle name="Nota 5 4 3 3" xfId="6236"/>
    <cellStyle name="Nota 5 4 4" xfId="6237"/>
    <cellStyle name="Nota 5 4 4 2" xfId="6238"/>
    <cellStyle name="Nota 5 4 5" xfId="6239"/>
    <cellStyle name="Nota 5 5" xfId="6240"/>
    <cellStyle name="Nota 5 5 2" xfId="6241"/>
    <cellStyle name="Nota 5 6" xfId="6242"/>
    <cellStyle name="Nota 5 6 2" xfId="6243"/>
    <cellStyle name="Nota 5 7" xfId="6244"/>
    <cellStyle name="Nota 6" xfId="6245"/>
    <cellStyle name="Nota 6 2" xfId="6246"/>
    <cellStyle name="Nota 6 2 2" xfId="6247"/>
    <cellStyle name="Nota 6 2 2 2" xfId="6248"/>
    <cellStyle name="Nota 6 2 2 2 2" xfId="6249"/>
    <cellStyle name="Nota 6 2 2 2 2 2" xfId="6250"/>
    <cellStyle name="Nota 6 2 2 2 3" xfId="6251"/>
    <cellStyle name="Nota 6 2 2 3" xfId="6252"/>
    <cellStyle name="Nota 6 2 2 3 2" xfId="6253"/>
    <cellStyle name="Nota 6 2 2 4" xfId="6254"/>
    <cellStyle name="Nota 6 2 3" xfId="6255"/>
    <cellStyle name="Nota 6 2 3 2" xfId="6256"/>
    <cellStyle name="Nota 6 2 3 2 2" xfId="6257"/>
    <cellStyle name="Nota 6 2 3 2 2 2" xfId="6258"/>
    <cellStyle name="Nota 6 2 3 2 3" xfId="6259"/>
    <cellStyle name="Nota 6 2 3 3" xfId="6260"/>
    <cellStyle name="Nota 6 2 3 3 2" xfId="6261"/>
    <cellStyle name="Nota 6 2 3 4" xfId="6262"/>
    <cellStyle name="Nota 6 2 4" xfId="6263"/>
    <cellStyle name="Nota 6 2 4 2" xfId="6264"/>
    <cellStyle name="Nota 6 2 4 2 2" xfId="6265"/>
    <cellStyle name="Nota 6 2 4 2 2 2" xfId="6266"/>
    <cellStyle name="Nota 6 2 4 2 3" xfId="6267"/>
    <cellStyle name="Nota 6 2 4 3" xfId="6268"/>
    <cellStyle name="Nota 6 2 4 3 2" xfId="6269"/>
    <cellStyle name="Nota 6 2 4 3 2 2" xfId="6270"/>
    <cellStyle name="Nota 6 2 4 3 3" xfId="6271"/>
    <cellStyle name="Nota 6 2 4 4" xfId="6272"/>
    <cellStyle name="Nota 6 2 4 4 2" xfId="6273"/>
    <cellStyle name="Nota 6 2 4 5" xfId="6274"/>
    <cellStyle name="Nota 6 2 5" xfId="6275"/>
    <cellStyle name="Nota 6 2 5 2" xfId="6276"/>
    <cellStyle name="Nota 6 2 6" xfId="6277"/>
    <cellStyle name="Nota 6 2 6 2" xfId="6278"/>
    <cellStyle name="Nota 6 2 7" xfId="6279"/>
    <cellStyle name="Nota 6 3" xfId="6280"/>
    <cellStyle name="Nota 6 3 2" xfId="6281"/>
    <cellStyle name="Nota 6 3 2 2" xfId="6282"/>
    <cellStyle name="Nota 6 3 2 2 2" xfId="6283"/>
    <cellStyle name="Nota 6 3 2 3" xfId="6284"/>
    <cellStyle name="Nota 6 3 3" xfId="6285"/>
    <cellStyle name="Nota 6 3 3 2" xfId="6286"/>
    <cellStyle name="Nota 6 3 4" xfId="6287"/>
    <cellStyle name="Nota 6 4" xfId="6288"/>
    <cellStyle name="Nota 6 4 2" xfId="6289"/>
    <cellStyle name="Nota 6 4 2 2" xfId="6290"/>
    <cellStyle name="Nota 6 4 2 2 2" xfId="6291"/>
    <cellStyle name="Nota 6 4 2 3" xfId="6292"/>
    <cellStyle name="Nota 6 4 3" xfId="6293"/>
    <cellStyle name="Nota 6 4 3 2" xfId="6294"/>
    <cellStyle name="Nota 6 4 4" xfId="6295"/>
    <cellStyle name="Nota 6 5" xfId="6296"/>
    <cellStyle name="Nota 6 5 2" xfId="6297"/>
    <cellStyle name="Nota 6 5 2 2" xfId="6298"/>
    <cellStyle name="Nota 6 5 2 2 2" xfId="6299"/>
    <cellStyle name="Nota 6 5 2 3" xfId="6300"/>
    <cellStyle name="Nota 6 5 3" xfId="6301"/>
    <cellStyle name="Nota 6 5 3 2" xfId="6302"/>
    <cellStyle name="Nota 6 5 3 2 2" xfId="6303"/>
    <cellStyle name="Nota 6 5 3 3" xfId="6304"/>
    <cellStyle name="Nota 6 5 4" xfId="6305"/>
    <cellStyle name="Nota 6 5 4 2" xfId="6306"/>
    <cellStyle name="Nota 6 5 5" xfId="6307"/>
    <cellStyle name="Nota 6 6" xfId="6308"/>
    <cellStyle name="Nota 6 6 2" xfId="6309"/>
    <cellStyle name="Nota 6 7" xfId="6310"/>
    <cellStyle name="Nota 6 7 2" xfId="6311"/>
    <cellStyle name="Nota 6 8" xfId="6312"/>
    <cellStyle name="Nota 7" xfId="6313"/>
    <cellStyle name="Nota 7 2" xfId="6314"/>
    <cellStyle name="Nota 7 2 2" xfId="6315"/>
    <cellStyle name="Nota 7 2 2 2" xfId="6316"/>
    <cellStyle name="Nota 7 2 3" xfId="6317"/>
    <cellStyle name="Nota 7 3" xfId="6318"/>
    <cellStyle name="Nota 7 3 2" xfId="6319"/>
    <cellStyle name="Nota 7 4" xfId="6320"/>
    <cellStyle name="Nota 8" xfId="6321"/>
    <cellStyle name="Nota 8 2" xfId="6322"/>
    <cellStyle name="Nota 8 2 2" xfId="6323"/>
    <cellStyle name="Nota 8 2 2 2" xfId="6324"/>
    <cellStyle name="Nota 8 2 3" xfId="6325"/>
    <cellStyle name="Nota 8 3" xfId="6326"/>
    <cellStyle name="Nota 8 3 2" xfId="6327"/>
    <cellStyle name="Nota 8 4" xfId="6328"/>
    <cellStyle name="Nota 9" xfId="6329"/>
    <cellStyle name="Nota 9 2" xfId="6330"/>
    <cellStyle name="Nota 9 2 2" xfId="6331"/>
    <cellStyle name="Nota 9 2 2 2" xfId="6332"/>
    <cellStyle name="Nota 9 2 3" xfId="6333"/>
    <cellStyle name="Nota 9 3" xfId="6334"/>
    <cellStyle name="Nota 9 3 2" xfId="6335"/>
    <cellStyle name="Nota 9 3 2 2" xfId="6336"/>
    <cellStyle name="Nota 9 3 3" xfId="6337"/>
    <cellStyle name="Nota 9 4" xfId="6338"/>
    <cellStyle name="Nota 9 4 2" xfId="6339"/>
    <cellStyle name="Nota 9 5" xfId="6340"/>
    <cellStyle name="Nota_FundsFlow" xfId="6341"/>
    <cellStyle name="Notas 2" xfId="6342"/>
    <cellStyle name="Notas 2 10" xfId="6343"/>
    <cellStyle name="Notas 2 10 2" xfId="6344"/>
    <cellStyle name="Notas 2 10 2 2" xfId="6345"/>
    <cellStyle name="Notas 2 10 2 2 2" xfId="6346"/>
    <cellStyle name="Notas 2 10 2 3" xfId="6347"/>
    <cellStyle name="Notas 2 10 3" xfId="6348"/>
    <cellStyle name="Notas 2 10 3 2" xfId="6349"/>
    <cellStyle name="Notas 2 10 4" xfId="6350"/>
    <cellStyle name="Notas 2 11" xfId="6351"/>
    <cellStyle name="Notas 2 11 2" xfId="6352"/>
    <cellStyle name="Notas 2 11 2 2" xfId="6353"/>
    <cellStyle name="Notas 2 11 2 2 2" xfId="6354"/>
    <cellStyle name="Notas 2 11 2 3" xfId="6355"/>
    <cellStyle name="Notas 2 11 3" xfId="6356"/>
    <cellStyle name="Notas 2 11 3 2" xfId="6357"/>
    <cellStyle name="Notas 2 11 3 2 2" xfId="6358"/>
    <cellStyle name="Notas 2 11 3 3" xfId="6359"/>
    <cellStyle name="Notas 2 11 4" xfId="6360"/>
    <cellStyle name="Notas 2 11 4 2" xfId="6361"/>
    <cellStyle name="Notas 2 11 5" xfId="6362"/>
    <cellStyle name="Notas 2 12" xfId="6363"/>
    <cellStyle name="Notas 2 12 2" xfId="6364"/>
    <cellStyle name="Notas 2 13" xfId="6365"/>
    <cellStyle name="Notas 2 13 2" xfId="6366"/>
    <cellStyle name="Notas 2 14" xfId="6367"/>
    <cellStyle name="Notas 2 2" xfId="6368"/>
    <cellStyle name="Notas 2 2 10" xfId="6369"/>
    <cellStyle name="Notas 2 2 10 2" xfId="6370"/>
    <cellStyle name="Notas 2 2 11" xfId="6371"/>
    <cellStyle name="Notas 2 2 2" xfId="6372"/>
    <cellStyle name="Notas 2 2 2 2" xfId="6373"/>
    <cellStyle name="Notas 2 2 2 2 2" xfId="6374"/>
    <cellStyle name="Notas 2 2 2 2 2 2" xfId="6375"/>
    <cellStyle name="Notas 2 2 2 2 2 2 2" xfId="6376"/>
    <cellStyle name="Notas 2 2 2 2 2 2 2 2" xfId="6377"/>
    <cellStyle name="Notas 2 2 2 2 2 2 3" xfId="6378"/>
    <cellStyle name="Notas 2 2 2 2 2 3" xfId="6379"/>
    <cellStyle name="Notas 2 2 2 2 2 3 2" xfId="6380"/>
    <cellStyle name="Notas 2 2 2 2 2 4" xfId="6381"/>
    <cellStyle name="Notas 2 2 2 2 3" xfId="6382"/>
    <cellStyle name="Notas 2 2 2 2 3 2" xfId="6383"/>
    <cellStyle name="Notas 2 2 2 2 3 2 2" xfId="6384"/>
    <cellStyle name="Notas 2 2 2 2 3 2 2 2" xfId="6385"/>
    <cellStyle name="Notas 2 2 2 2 3 2 3" xfId="6386"/>
    <cellStyle name="Notas 2 2 2 2 3 3" xfId="6387"/>
    <cellStyle name="Notas 2 2 2 2 3 3 2" xfId="6388"/>
    <cellStyle name="Notas 2 2 2 2 3 4" xfId="6389"/>
    <cellStyle name="Notas 2 2 2 2 4" xfId="6390"/>
    <cellStyle name="Notas 2 2 2 2 4 2" xfId="6391"/>
    <cellStyle name="Notas 2 2 2 2 4 2 2" xfId="6392"/>
    <cellStyle name="Notas 2 2 2 2 4 2 2 2" xfId="6393"/>
    <cellStyle name="Notas 2 2 2 2 4 2 3" xfId="6394"/>
    <cellStyle name="Notas 2 2 2 2 4 3" xfId="6395"/>
    <cellStyle name="Notas 2 2 2 2 4 3 2" xfId="6396"/>
    <cellStyle name="Notas 2 2 2 2 4 3 2 2" xfId="6397"/>
    <cellStyle name="Notas 2 2 2 2 4 3 3" xfId="6398"/>
    <cellStyle name="Notas 2 2 2 2 4 4" xfId="6399"/>
    <cellStyle name="Notas 2 2 2 2 4 4 2" xfId="6400"/>
    <cellStyle name="Notas 2 2 2 2 4 5" xfId="6401"/>
    <cellStyle name="Notas 2 2 2 2 5" xfId="6402"/>
    <cellStyle name="Notas 2 2 2 2 5 2" xfId="6403"/>
    <cellStyle name="Notas 2 2 2 2 6" xfId="6404"/>
    <cellStyle name="Notas 2 2 2 2 6 2" xfId="6405"/>
    <cellStyle name="Notas 2 2 2 2 7" xfId="6406"/>
    <cellStyle name="Notas 2 2 2 3" xfId="6407"/>
    <cellStyle name="Notas 2 2 2 3 2" xfId="6408"/>
    <cellStyle name="Notas 2 2 2 3 2 2" xfId="6409"/>
    <cellStyle name="Notas 2 2 2 3 2 2 2" xfId="6410"/>
    <cellStyle name="Notas 2 2 2 3 2 3" xfId="6411"/>
    <cellStyle name="Notas 2 2 2 3 3" xfId="6412"/>
    <cellStyle name="Notas 2 2 2 3 3 2" xfId="6413"/>
    <cellStyle name="Notas 2 2 2 3 4" xfId="6414"/>
    <cellStyle name="Notas 2 2 2 4" xfId="6415"/>
    <cellStyle name="Notas 2 2 2 4 2" xfId="6416"/>
    <cellStyle name="Notas 2 2 2 4 2 2" xfId="6417"/>
    <cellStyle name="Notas 2 2 2 4 2 2 2" xfId="6418"/>
    <cellStyle name="Notas 2 2 2 4 2 3" xfId="6419"/>
    <cellStyle name="Notas 2 2 2 4 3" xfId="6420"/>
    <cellStyle name="Notas 2 2 2 4 3 2" xfId="6421"/>
    <cellStyle name="Notas 2 2 2 4 4" xfId="6422"/>
    <cellStyle name="Notas 2 2 2 5" xfId="6423"/>
    <cellStyle name="Notas 2 2 2 5 2" xfId="6424"/>
    <cellStyle name="Notas 2 2 2 5 2 2" xfId="6425"/>
    <cellStyle name="Notas 2 2 2 5 2 2 2" xfId="6426"/>
    <cellStyle name="Notas 2 2 2 5 2 3" xfId="6427"/>
    <cellStyle name="Notas 2 2 2 5 3" xfId="6428"/>
    <cellStyle name="Notas 2 2 2 5 3 2" xfId="6429"/>
    <cellStyle name="Notas 2 2 2 5 3 2 2" xfId="6430"/>
    <cellStyle name="Notas 2 2 2 5 3 3" xfId="6431"/>
    <cellStyle name="Notas 2 2 2 5 4" xfId="6432"/>
    <cellStyle name="Notas 2 2 2 5 4 2" xfId="6433"/>
    <cellStyle name="Notas 2 2 2 5 5" xfId="6434"/>
    <cellStyle name="Notas 2 2 2 6" xfId="6435"/>
    <cellStyle name="Notas 2 2 2 6 2" xfId="6436"/>
    <cellStyle name="Notas 2 2 2 7" xfId="6437"/>
    <cellStyle name="Notas 2 2 2 7 2" xfId="6438"/>
    <cellStyle name="Notas 2 2 2 8" xfId="6439"/>
    <cellStyle name="Notas 2 2 3" xfId="6440"/>
    <cellStyle name="Notas 2 2 3 2" xfId="6441"/>
    <cellStyle name="Notas 2 2 3 2 2" xfId="6442"/>
    <cellStyle name="Notas 2 2 3 2 2 2" xfId="6443"/>
    <cellStyle name="Notas 2 2 3 2 2 2 2" xfId="6444"/>
    <cellStyle name="Notas 2 2 3 2 2 2 2 2" xfId="6445"/>
    <cellStyle name="Notas 2 2 3 2 2 2 3" xfId="6446"/>
    <cellStyle name="Notas 2 2 3 2 2 3" xfId="6447"/>
    <cellStyle name="Notas 2 2 3 2 2 3 2" xfId="6448"/>
    <cellStyle name="Notas 2 2 3 2 2 4" xfId="6449"/>
    <cellStyle name="Notas 2 2 3 2 3" xfId="6450"/>
    <cellStyle name="Notas 2 2 3 2 3 2" xfId="6451"/>
    <cellStyle name="Notas 2 2 3 2 3 2 2" xfId="6452"/>
    <cellStyle name="Notas 2 2 3 2 3 2 2 2" xfId="6453"/>
    <cellStyle name="Notas 2 2 3 2 3 2 3" xfId="6454"/>
    <cellStyle name="Notas 2 2 3 2 3 3" xfId="6455"/>
    <cellStyle name="Notas 2 2 3 2 3 3 2" xfId="6456"/>
    <cellStyle name="Notas 2 2 3 2 3 4" xfId="6457"/>
    <cellStyle name="Notas 2 2 3 2 4" xfId="6458"/>
    <cellStyle name="Notas 2 2 3 2 4 2" xfId="6459"/>
    <cellStyle name="Notas 2 2 3 2 4 2 2" xfId="6460"/>
    <cellStyle name="Notas 2 2 3 2 4 2 2 2" xfId="6461"/>
    <cellStyle name="Notas 2 2 3 2 4 2 3" xfId="6462"/>
    <cellStyle name="Notas 2 2 3 2 4 3" xfId="6463"/>
    <cellStyle name="Notas 2 2 3 2 4 3 2" xfId="6464"/>
    <cellStyle name="Notas 2 2 3 2 4 3 2 2" xfId="6465"/>
    <cellStyle name="Notas 2 2 3 2 4 3 3" xfId="6466"/>
    <cellStyle name="Notas 2 2 3 2 4 4" xfId="6467"/>
    <cellStyle name="Notas 2 2 3 2 4 4 2" xfId="6468"/>
    <cellStyle name="Notas 2 2 3 2 4 5" xfId="6469"/>
    <cellStyle name="Notas 2 2 3 2 5" xfId="6470"/>
    <cellStyle name="Notas 2 2 3 2 5 2" xfId="6471"/>
    <cellStyle name="Notas 2 2 3 2 6" xfId="6472"/>
    <cellStyle name="Notas 2 2 3 2 6 2" xfId="6473"/>
    <cellStyle name="Notas 2 2 3 2 7" xfId="6474"/>
    <cellStyle name="Notas 2 2 3 3" xfId="6475"/>
    <cellStyle name="Notas 2 2 3 3 2" xfId="6476"/>
    <cellStyle name="Notas 2 2 3 3 2 2" xfId="6477"/>
    <cellStyle name="Notas 2 2 3 3 2 2 2" xfId="6478"/>
    <cellStyle name="Notas 2 2 3 3 2 3" xfId="6479"/>
    <cellStyle name="Notas 2 2 3 3 3" xfId="6480"/>
    <cellStyle name="Notas 2 2 3 3 3 2" xfId="6481"/>
    <cellStyle name="Notas 2 2 3 3 4" xfId="6482"/>
    <cellStyle name="Notas 2 2 3 4" xfId="6483"/>
    <cellStyle name="Notas 2 2 3 4 2" xfId="6484"/>
    <cellStyle name="Notas 2 2 3 4 2 2" xfId="6485"/>
    <cellStyle name="Notas 2 2 3 4 2 2 2" xfId="6486"/>
    <cellStyle name="Notas 2 2 3 4 2 3" xfId="6487"/>
    <cellStyle name="Notas 2 2 3 4 3" xfId="6488"/>
    <cellStyle name="Notas 2 2 3 4 3 2" xfId="6489"/>
    <cellStyle name="Notas 2 2 3 4 4" xfId="6490"/>
    <cellStyle name="Notas 2 2 3 5" xfId="6491"/>
    <cellStyle name="Notas 2 2 3 5 2" xfId="6492"/>
    <cellStyle name="Notas 2 2 3 5 2 2" xfId="6493"/>
    <cellStyle name="Notas 2 2 3 5 2 2 2" xfId="6494"/>
    <cellStyle name="Notas 2 2 3 5 2 3" xfId="6495"/>
    <cellStyle name="Notas 2 2 3 5 3" xfId="6496"/>
    <cellStyle name="Notas 2 2 3 5 3 2" xfId="6497"/>
    <cellStyle name="Notas 2 2 3 5 3 2 2" xfId="6498"/>
    <cellStyle name="Notas 2 2 3 5 3 3" xfId="6499"/>
    <cellStyle name="Notas 2 2 3 5 4" xfId="6500"/>
    <cellStyle name="Notas 2 2 3 5 4 2" xfId="6501"/>
    <cellStyle name="Notas 2 2 3 5 5" xfId="6502"/>
    <cellStyle name="Notas 2 2 3 6" xfId="6503"/>
    <cellStyle name="Notas 2 2 3 6 2" xfId="6504"/>
    <cellStyle name="Notas 2 2 3 7" xfId="6505"/>
    <cellStyle name="Notas 2 2 3 7 2" xfId="6506"/>
    <cellStyle name="Notas 2 2 3 8" xfId="6507"/>
    <cellStyle name="Notas 2 2 4" xfId="6508"/>
    <cellStyle name="Notas 2 2 4 2" xfId="6509"/>
    <cellStyle name="Notas 2 2 4 2 2" xfId="6510"/>
    <cellStyle name="Notas 2 2 4 2 2 2" xfId="6511"/>
    <cellStyle name="Notas 2 2 4 2 2 2 2" xfId="6512"/>
    <cellStyle name="Notas 2 2 4 2 2 3" xfId="6513"/>
    <cellStyle name="Notas 2 2 4 2 3" xfId="6514"/>
    <cellStyle name="Notas 2 2 4 2 3 2" xfId="6515"/>
    <cellStyle name="Notas 2 2 4 2 4" xfId="6516"/>
    <cellStyle name="Notas 2 2 4 3" xfId="6517"/>
    <cellStyle name="Notas 2 2 4 3 2" xfId="6518"/>
    <cellStyle name="Notas 2 2 4 3 2 2" xfId="6519"/>
    <cellStyle name="Notas 2 2 4 3 2 2 2" xfId="6520"/>
    <cellStyle name="Notas 2 2 4 3 2 3" xfId="6521"/>
    <cellStyle name="Notas 2 2 4 3 3" xfId="6522"/>
    <cellStyle name="Notas 2 2 4 3 3 2" xfId="6523"/>
    <cellStyle name="Notas 2 2 4 3 4" xfId="6524"/>
    <cellStyle name="Notas 2 2 4 4" xfId="6525"/>
    <cellStyle name="Notas 2 2 4 4 2" xfId="6526"/>
    <cellStyle name="Notas 2 2 4 4 2 2" xfId="6527"/>
    <cellStyle name="Notas 2 2 4 4 2 2 2" xfId="6528"/>
    <cellStyle name="Notas 2 2 4 4 2 3" xfId="6529"/>
    <cellStyle name="Notas 2 2 4 4 3" xfId="6530"/>
    <cellStyle name="Notas 2 2 4 4 3 2" xfId="6531"/>
    <cellStyle name="Notas 2 2 4 4 3 2 2" xfId="6532"/>
    <cellStyle name="Notas 2 2 4 4 3 3" xfId="6533"/>
    <cellStyle name="Notas 2 2 4 4 4" xfId="6534"/>
    <cellStyle name="Notas 2 2 4 4 4 2" xfId="6535"/>
    <cellStyle name="Notas 2 2 4 4 5" xfId="6536"/>
    <cellStyle name="Notas 2 2 4 5" xfId="6537"/>
    <cellStyle name="Notas 2 2 4 5 2" xfId="6538"/>
    <cellStyle name="Notas 2 2 4 6" xfId="6539"/>
    <cellStyle name="Notas 2 2 4 6 2" xfId="6540"/>
    <cellStyle name="Notas 2 2 4 7" xfId="6541"/>
    <cellStyle name="Notas 2 2 5" xfId="6542"/>
    <cellStyle name="Notas 2 2 5 2" xfId="6543"/>
    <cellStyle name="Notas 2 2 5 2 2" xfId="6544"/>
    <cellStyle name="Notas 2 2 5 2 2 2" xfId="6545"/>
    <cellStyle name="Notas 2 2 5 2 2 2 2" xfId="6546"/>
    <cellStyle name="Notas 2 2 5 2 2 2 2 2" xfId="6547"/>
    <cellStyle name="Notas 2 2 5 2 2 2 3" xfId="6548"/>
    <cellStyle name="Notas 2 2 5 2 2 3" xfId="6549"/>
    <cellStyle name="Notas 2 2 5 2 2 3 2" xfId="6550"/>
    <cellStyle name="Notas 2 2 5 2 2 4" xfId="6551"/>
    <cellStyle name="Notas 2 2 5 2 3" xfId="6552"/>
    <cellStyle name="Notas 2 2 5 2 3 2" xfId="6553"/>
    <cellStyle name="Notas 2 2 5 2 3 2 2" xfId="6554"/>
    <cellStyle name="Notas 2 2 5 2 3 2 2 2" xfId="6555"/>
    <cellStyle name="Notas 2 2 5 2 3 2 3" xfId="6556"/>
    <cellStyle name="Notas 2 2 5 2 3 3" xfId="6557"/>
    <cellStyle name="Notas 2 2 5 2 3 3 2" xfId="6558"/>
    <cellStyle name="Notas 2 2 5 2 3 4" xfId="6559"/>
    <cellStyle name="Notas 2 2 5 2 4" xfId="6560"/>
    <cellStyle name="Notas 2 2 5 2 4 2" xfId="6561"/>
    <cellStyle name="Notas 2 2 5 2 4 2 2" xfId="6562"/>
    <cellStyle name="Notas 2 2 5 2 4 2 2 2" xfId="6563"/>
    <cellStyle name="Notas 2 2 5 2 4 2 3" xfId="6564"/>
    <cellStyle name="Notas 2 2 5 2 4 3" xfId="6565"/>
    <cellStyle name="Notas 2 2 5 2 4 3 2" xfId="6566"/>
    <cellStyle name="Notas 2 2 5 2 4 3 2 2" xfId="6567"/>
    <cellStyle name="Notas 2 2 5 2 4 3 3" xfId="6568"/>
    <cellStyle name="Notas 2 2 5 2 4 4" xfId="6569"/>
    <cellStyle name="Notas 2 2 5 2 4 4 2" xfId="6570"/>
    <cellStyle name="Notas 2 2 5 2 4 5" xfId="6571"/>
    <cellStyle name="Notas 2 2 5 2 5" xfId="6572"/>
    <cellStyle name="Notas 2 2 5 2 5 2" xfId="6573"/>
    <cellStyle name="Notas 2 2 5 2 6" xfId="6574"/>
    <cellStyle name="Notas 2 2 5 2 6 2" xfId="6575"/>
    <cellStyle name="Notas 2 2 5 2 7" xfId="6576"/>
    <cellStyle name="Notas 2 2 5 3" xfId="6577"/>
    <cellStyle name="Notas 2 2 5 3 2" xfId="6578"/>
    <cellStyle name="Notas 2 2 5 3 2 2" xfId="6579"/>
    <cellStyle name="Notas 2 2 5 3 2 2 2" xfId="6580"/>
    <cellStyle name="Notas 2 2 5 3 2 3" xfId="6581"/>
    <cellStyle name="Notas 2 2 5 3 3" xfId="6582"/>
    <cellStyle name="Notas 2 2 5 3 3 2" xfId="6583"/>
    <cellStyle name="Notas 2 2 5 3 4" xfId="6584"/>
    <cellStyle name="Notas 2 2 5 4" xfId="6585"/>
    <cellStyle name="Notas 2 2 5 4 2" xfId="6586"/>
    <cellStyle name="Notas 2 2 5 4 2 2" xfId="6587"/>
    <cellStyle name="Notas 2 2 5 4 2 2 2" xfId="6588"/>
    <cellStyle name="Notas 2 2 5 4 2 3" xfId="6589"/>
    <cellStyle name="Notas 2 2 5 4 3" xfId="6590"/>
    <cellStyle name="Notas 2 2 5 4 3 2" xfId="6591"/>
    <cellStyle name="Notas 2 2 5 4 4" xfId="6592"/>
    <cellStyle name="Notas 2 2 5 5" xfId="6593"/>
    <cellStyle name="Notas 2 2 5 5 2" xfId="6594"/>
    <cellStyle name="Notas 2 2 5 5 2 2" xfId="6595"/>
    <cellStyle name="Notas 2 2 5 5 2 2 2" xfId="6596"/>
    <cellStyle name="Notas 2 2 5 5 2 3" xfId="6597"/>
    <cellStyle name="Notas 2 2 5 5 3" xfId="6598"/>
    <cellStyle name="Notas 2 2 5 5 3 2" xfId="6599"/>
    <cellStyle name="Notas 2 2 5 5 3 2 2" xfId="6600"/>
    <cellStyle name="Notas 2 2 5 5 3 3" xfId="6601"/>
    <cellStyle name="Notas 2 2 5 5 4" xfId="6602"/>
    <cellStyle name="Notas 2 2 5 5 4 2" xfId="6603"/>
    <cellStyle name="Notas 2 2 5 5 5" xfId="6604"/>
    <cellStyle name="Notas 2 2 5 6" xfId="6605"/>
    <cellStyle name="Notas 2 2 5 6 2" xfId="6606"/>
    <cellStyle name="Notas 2 2 5 7" xfId="6607"/>
    <cellStyle name="Notas 2 2 5 7 2" xfId="6608"/>
    <cellStyle name="Notas 2 2 5 8" xfId="6609"/>
    <cellStyle name="Notas 2 2 6" xfId="6610"/>
    <cellStyle name="Notas 2 2 6 2" xfId="6611"/>
    <cellStyle name="Notas 2 2 6 2 2" xfId="6612"/>
    <cellStyle name="Notas 2 2 6 2 2 2" xfId="6613"/>
    <cellStyle name="Notas 2 2 6 2 3" xfId="6614"/>
    <cellStyle name="Notas 2 2 6 3" xfId="6615"/>
    <cellStyle name="Notas 2 2 6 3 2" xfId="6616"/>
    <cellStyle name="Notas 2 2 6 4" xfId="6617"/>
    <cellStyle name="Notas 2 2 7" xfId="6618"/>
    <cellStyle name="Notas 2 2 7 2" xfId="6619"/>
    <cellStyle name="Notas 2 2 7 2 2" xfId="6620"/>
    <cellStyle name="Notas 2 2 7 2 2 2" xfId="6621"/>
    <cellStyle name="Notas 2 2 7 2 3" xfId="6622"/>
    <cellStyle name="Notas 2 2 7 3" xfId="6623"/>
    <cellStyle name="Notas 2 2 7 3 2" xfId="6624"/>
    <cellStyle name="Notas 2 2 7 4" xfId="6625"/>
    <cellStyle name="Notas 2 2 8" xfId="6626"/>
    <cellStyle name="Notas 2 2 8 2" xfId="6627"/>
    <cellStyle name="Notas 2 2 8 2 2" xfId="6628"/>
    <cellStyle name="Notas 2 2 8 2 2 2" xfId="6629"/>
    <cellStyle name="Notas 2 2 8 2 3" xfId="6630"/>
    <cellStyle name="Notas 2 2 8 3" xfId="6631"/>
    <cellStyle name="Notas 2 2 8 3 2" xfId="6632"/>
    <cellStyle name="Notas 2 2 8 3 2 2" xfId="6633"/>
    <cellStyle name="Notas 2 2 8 3 3" xfId="6634"/>
    <cellStyle name="Notas 2 2 8 4" xfId="6635"/>
    <cellStyle name="Notas 2 2 8 4 2" xfId="6636"/>
    <cellStyle name="Notas 2 2 8 5" xfId="6637"/>
    <cellStyle name="Notas 2 2 9" xfId="6638"/>
    <cellStyle name="Notas 2 2 9 2" xfId="6639"/>
    <cellStyle name="Notas 2 2_FundsFlow" xfId="6640"/>
    <cellStyle name="Notas 2 3" xfId="6641"/>
    <cellStyle name="Notas 2 3 10" xfId="6642"/>
    <cellStyle name="Notas 2 3 10 2" xfId="6643"/>
    <cellStyle name="Notas 2 3 11" xfId="6644"/>
    <cellStyle name="Notas 2 3 2" xfId="6645"/>
    <cellStyle name="Notas 2 3 2 2" xfId="6646"/>
    <cellStyle name="Notas 2 3 2 2 2" xfId="6647"/>
    <cellStyle name="Notas 2 3 2 2 2 2" xfId="6648"/>
    <cellStyle name="Notas 2 3 2 2 2 2 2" xfId="6649"/>
    <cellStyle name="Notas 2 3 2 2 2 2 2 2" xfId="6650"/>
    <cellStyle name="Notas 2 3 2 2 2 2 3" xfId="6651"/>
    <cellStyle name="Notas 2 3 2 2 2 3" xfId="6652"/>
    <cellStyle name="Notas 2 3 2 2 2 3 2" xfId="6653"/>
    <cellStyle name="Notas 2 3 2 2 2 4" xfId="6654"/>
    <cellStyle name="Notas 2 3 2 2 3" xfId="6655"/>
    <cellStyle name="Notas 2 3 2 2 3 2" xfId="6656"/>
    <cellStyle name="Notas 2 3 2 2 3 2 2" xfId="6657"/>
    <cellStyle name="Notas 2 3 2 2 3 2 2 2" xfId="6658"/>
    <cellStyle name="Notas 2 3 2 2 3 2 3" xfId="6659"/>
    <cellStyle name="Notas 2 3 2 2 3 3" xfId="6660"/>
    <cellStyle name="Notas 2 3 2 2 3 3 2" xfId="6661"/>
    <cellStyle name="Notas 2 3 2 2 3 4" xfId="6662"/>
    <cellStyle name="Notas 2 3 2 2 4" xfId="6663"/>
    <cellStyle name="Notas 2 3 2 2 4 2" xfId="6664"/>
    <cellStyle name="Notas 2 3 2 2 4 2 2" xfId="6665"/>
    <cellStyle name="Notas 2 3 2 2 4 2 2 2" xfId="6666"/>
    <cellStyle name="Notas 2 3 2 2 4 2 3" xfId="6667"/>
    <cellStyle name="Notas 2 3 2 2 4 3" xfId="6668"/>
    <cellStyle name="Notas 2 3 2 2 4 3 2" xfId="6669"/>
    <cellStyle name="Notas 2 3 2 2 4 3 2 2" xfId="6670"/>
    <cellStyle name="Notas 2 3 2 2 4 3 3" xfId="6671"/>
    <cellStyle name="Notas 2 3 2 2 4 4" xfId="6672"/>
    <cellStyle name="Notas 2 3 2 2 4 4 2" xfId="6673"/>
    <cellStyle name="Notas 2 3 2 2 4 5" xfId="6674"/>
    <cellStyle name="Notas 2 3 2 2 5" xfId="6675"/>
    <cellStyle name="Notas 2 3 2 2 5 2" xfId="6676"/>
    <cellStyle name="Notas 2 3 2 2 6" xfId="6677"/>
    <cellStyle name="Notas 2 3 2 2 6 2" xfId="6678"/>
    <cellStyle name="Notas 2 3 2 2 7" xfId="6679"/>
    <cellStyle name="Notas 2 3 2 3" xfId="6680"/>
    <cellStyle name="Notas 2 3 2 3 2" xfId="6681"/>
    <cellStyle name="Notas 2 3 2 3 2 2" xfId="6682"/>
    <cellStyle name="Notas 2 3 2 3 2 2 2" xfId="6683"/>
    <cellStyle name="Notas 2 3 2 3 2 3" xfId="6684"/>
    <cellStyle name="Notas 2 3 2 3 3" xfId="6685"/>
    <cellStyle name="Notas 2 3 2 3 3 2" xfId="6686"/>
    <cellStyle name="Notas 2 3 2 3 4" xfId="6687"/>
    <cellStyle name="Notas 2 3 2 4" xfId="6688"/>
    <cellStyle name="Notas 2 3 2 4 2" xfId="6689"/>
    <cellStyle name="Notas 2 3 2 4 2 2" xfId="6690"/>
    <cellStyle name="Notas 2 3 2 4 2 2 2" xfId="6691"/>
    <cellStyle name="Notas 2 3 2 4 2 3" xfId="6692"/>
    <cellStyle name="Notas 2 3 2 4 3" xfId="6693"/>
    <cellStyle name="Notas 2 3 2 4 3 2" xfId="6694"/>
    <cellStyle name="Notas 2 3 2 4 4" xfId="6695"/>
    <cellStyle name="Notas 2 3 2 5" xfId="6696"/>
    <cellStyle name="Notas 2 3 2 5 2" xfId="6697"/>
    <cellStyle name="Notas 2 3 2 5 2 2" xfId="6698"/>
    <cellStyle name="Notas 2 3 2 5 2 2 2" xfId="6699"/>
    <cellStyle name="Notas 2 3 2 5 2 3" xfId="6700"/>
    <cellStyle name="Notas 2 3 2 5 3" xfId="6701"/>
    <cellStyle name="Notas 2 3 2 5 3 2" xfId="6702"/>
    <cellStyle name="Notas 2 3 2 5 3 2 2" xfId="6703"/>
    <cellStyle name="Notas 2 3 2 5 3 3" xfId="6704"/>
    <cellStyle name="Notas 2 3 2 5 4" xfId="6705"/>
    <cellStyle name="Notas 2 3 2 5 4 2" xfId="6706"/>
    <cellStyle name="Notas 2 3 2 5 5" xfId="6707"/>
    <cellStyle name="Notas 2 3 2 6" xfId="6708"/>
    <cellStyle name="Notas 2 3 2 6 2" xfId="6709"/>
    <cellStyle name="Notas 2 3 2 7" xfId="6710"/>
    <cellStyle name="Notas 2 3 2 7 2" xfId="6711"/>
    <cellStyle name="Notas 2 3 2 8" xfId="6712"/>
    <cellStyle name="Notas 2 3 3" xfId="6713"/>
    <cellStyle name="Notas 2 3 3 2" xfId="6714"/>
    <cellStyle name="Notas 2 3 3 2 2" xfId="6715"/>
    <cellStyle name="Notas 2 3 3 2 2 2" xfId="6716"/>
    <cellStyle name="Notas 2 3 3 2 2 2 2" xfId="6717"/>
    <cellStyle name="Notas 2 3 3 2 2 2 2 2" xfId="6718"/>
    <cellStyle name="Notas 2 3 3 2 2 2 3" xfId="6719"/>
    <cellStyle name="Notas 2 3 3 2 2 3" xfId="6720"/>
    <cellStyle name="Notas 2 3 3 2 2 3 2" xfId="6721"/>
    <cellStyle name="Notas 2 3 3 2 2 4" xfId="6722"/>
    <cellStyle name="Notas 2 3 3 2 3" xfId="6723"/>
    <cellStyle name="Notas 2 3 3 2 3 2" xfId="6724"/>
    <cellStyle name="Notas 2 3 3 2 3 2 2" xfId="6725"/>
    <cellStyle name="Notas 2 3 3 2 3 2 2 2" xfId="6726"/>
    <cellStyle name="Notas 2 3 3 2 3 2 3" xfId="6727"/>
    <cellStyle name="Notas 2 3 3 2 3 3" xfId="6728"/>
    <cellStyle name="Notas 2 3 3 2 3 3 2" xfId="6729"/>
    <cellStyle name="Notas 2 3 3 2 3 4" xfId="6730"/>
    <cellStyle name="Notas 2 3 3 2 4" xfId="6731"/>
    <cellStyle name="Notas 2 3 3 2 4 2" xfId="6732"/>
    <cellStyle name="Notas 2 3 3 2 4 2 2" xfId="6733"/>
    <cellStyle name="Notas 2 3 3 2 4 2 2 2" xfId="6734"/>
    <cellStyle name="Notas 2 3 3 2 4 2 3" xfId="6735"/>
    <cellStyle name="Notas 2 3 3 2 4 3" xfId="6736"/>
    <cellStyle name="Notas 2 3 3 2 4 3 2" xfId="6737"/>
    <cellStyle name="Notas 2 3 3 2 4 3 2 2" xfId="6738"/>
    <cellStyle name="Notas 2 3 3 2 4 3 3" xfId="6739"/>
    <cellStyle name="Notas 2 3 3 2 4 4" xfId="6740"/>
    <cellStyle name="Notas 2 3 3 2 4 4 2" xfId="6741"/>
    <cellStyle name="Notas 2 3 3 2 4 5" xfId="6742"/>
    <cellStyle name="Notas 2 3 3 2 5" xfId="6743"/>
    <cellStyle name="Notas 2 3 3 2 5 2" xfId="6744"/>
    <cellStyle name="Notas 2 3 3 2 6" xfId="6745"/>
    <cellStyle name="Notas 2 3 3 2 6 2" xfId="6746"/>
    <cellStyle name="Notas 2 3 3 2 7" xfId="6747"/>
    <cellStyle name="Notas 2 3 3 3" xfId="6748"/>
    <cellStyle name="Notas 2 3 3 3 2" xfId="6749"/>
    <cellStyle name="Notas 2 3 3 3 2 2" xfId="6750"/>
    <cellStyle name="Notas 2 3 3 3 2 2 2" xfId="6751"/>
    <cellStyle name="Notas 2 3 3 3 2 3" xfId="6752"/>
    <cellStyle name="Notas 2 3 3 3 3" xfId="6753"/>
    <cellStyle name="Notas 2 3 3 3 3 2" xfId="6754"/>
    <cellStyle name="Notas 2 3 3 3 4" xfId="6755"/>
    <cellStyle name="Notas 2 3 3 4" xfId="6756"/>
    <cellStyle name="Notas 2 3 3 4 2" xfId="6757"/>
    <cellStyle name="Notas 2 3 3 4 2 2" xfId="6758"/>
    <cellStyle name="Notas 2 3 3 4 2 2 2" xfId="6759"/>
    <cellStyle name="Notas 2 3 3 4 2 3" xfId="6760"/>
    <cellStyle name="Notas 2 3 3 4 3" xfId="6761"/>
    <cellStyle name="Notas 2 3 3 4 3 2" xfId="6762"/>
    <cellStyle name="Notas 2 3 3 4 4" xfId="6763"/>
    <cellStyle name="Notas 2 3 3 5" xfId="6764"/>
    <cellStyle name="Notas 2 3 3 5 2" xfId="6765"/>
    <cellStyle name="Notas 2 3 3 5 2 2" xfId="6766"/>
    <cellStyle name="Notas 2 3 3 5 2 2 2" xfId="6767"/>
    <cellStyle name="Notas 2 3 3 5 2 3" xfId="6768"/>
    <cellStyle name="Notas 2 3 3 5 3" xfId="6769"/>
    <cellStyle name="Notas 2 3 3 5 3 2" xfId="6770"/>
    <cellStyle name="Notas 2 3 3 5 3 2 2" xfId="6771"/>
    <cellStyle name="Notas 2 3 3 5 3 3" xfId="6772"/>
    <cellStyle name="Notas 2 3 3 5 4" xfId="6773"/>
    <cellStyle name="Notas 2 3 3 5 4 2" xfId="6774"/>
    <cellStyle name="Notas 2 3 3 5 5" xfId="6775"/>
    <cellStyle name="Notas 2 3 3 6" xfId="6776"/>
    <cellStyle name="Notas 2 3 3 6 2" xfId="6777"/>
    <cellStyle name="Notas 2 3 3 7" xfId="6778"/>
    <cellStyle name="Notas 2 3 3 7 2" xfId="6779"/>
    <cellStyle name="Notas 2 3 3 8" xfId="6780"/>
    <cellStyle name="Notas 2 3 4" xfId="6781"/>
    <cellStyle name="Notas 2 3 4 2" xfId="6782"/>
    <cellStyle name="Notas 2 3 4 2 2" xfId="6783"/>
    <cellStyle name="Notas 2 3 4 2 2 2" xfId="6784"/>
    <cellStyle name="Notas 2 3 4 2 2 2 2" xfId="6785"/>
    <cellStyle name="Notas 2 3 4 2 2 3" xfId="6786"/>
    <cellStyle name="Notas 2 3 4 2 3" xfId="6787"/>
    <cellStyle name="Notas 2 3 4 2 3 2" xfId="6788"/>
    <cellStyle name="Notas 2 3 4 2 4" xfId="6789"/>
    <cellStyle name="Notas 2 3 4 3" xfId="6790"/>
    <cellStyle name="Notas 2 3 4 3 2" xfId="6791"/>
    <cellStyle name="Notas 2 3 4 3 2 2" xfId="6792"/>
    <cellStyle name="Notas 2 3 4 3 2 2 2" xfId="6793"/>
    <cellStyle name="Notas 2 3 4 3 2 3" xfId="6794"/>
    <cellStyle name="Notas 2 3 4 3 3" xfId="6795"/>
    <cellStyle name="Notas 2 3 4 3 3 2" xfId="6796"/>
    <cellStyle name="Notas 2 3 4 3 4" xfId="6797"/>
    <cellStyle name="Notas 2 3 4 4" xfId="6798"/>
    <cellStyle name="Notas 2 3 4 4 2" xfId="6799"/>
    <cellStyle name="Notas 2 3 4 4 2 2" xfId="6800"/>
    <cellStyle name="Notas 2 3 4 4 2 2 2" xfId="6801"/>
    <cellStyle name="Notas 2 3 4 4 2 3" xfId="6802"/>
    <cellStyle name="Notas 2 3 4 4 3" xfId="6803"/>
    <cellStyle name="Notas 2 3 4 4 3 2" xfId="6804"/>
    <cellStyle name="Notas 2 3 4 4 3 2 2" xfId="6805"/>
    <cellStyle name="Notas 2 3 4 4 3 3" xfId="6806"/>
    <cellStyle name="Notas 2 3 4 4 4" xfId="6807"/>
    <cellStyle name="Notas 2 3 4 4 4 2" xfId="6808"/>
    <cellStyle name="Notas 2 3 4 4 5" xfId="6809"/>
    <cellStyle name="Notas 2 3 4 5" xfId="6810"/>
    <cellStyle name="Notas 2 3 4 5 2" xfId="6811"/>
    <cellStyle name="Notas 2 3 4 6" xfId="6812"/>
    <cellStyle name="Notas 2 3 4 6 2" xfId="6813"/>
    <cellStyle name="Notas 2 3 4 7" xfId="6814"/>
    <cellStyle name="Notas 2 3 5" xfId="6815"/>
    <cellStyle name="Notas 2 3 5 2" xfId="6816"/>
    <cellStyle name="Notas 2 3 5 2 2" xfId="6817"/>
    <cellStyle name="Notas 2 3 5 2 2 2" xfId="6818"/>
    <cellStyle name="Notas 2 3 5 2 2 2 2" xfId="6819"/>
    <cellStyle name="Notas 2 3 5 2 2 2 2 2" xfId="6820"/>
    <cellStyle name="Notas 2 3 5 2 2 2 3" xfId="6821"/>
    <cellStyle name="Notas 2 3 5 2 2 3" xfId="6822"/>
    <cellStyle name="Notas 2 3 5 2 2 3 2" xfId="6823"/>
    <cellStyle name="Notas 2 3 5 2 2 4" xfId="6824"/>
    <cellStyle name="Notas 2 3 5 2 3" xfId="6825"/>
    <cellStyle name="Notas 2 3 5 2 3 2" xfId="6826"/>
    <cellStyle name="Notas 2 3 5 2 3 2 2" xfId="6827"/>
    <cellStyle name="Notas 2 3 5 2 3 2 2 2" xfId="6828"/>
    <cellStyle name="Notas 2 3 5 2 3 2 3" xfId="6829"/>
    <cellStyle name="Notas 2 3 5 2 3 3" xfId="6830"/>
    <cellStyle name="Notas 2 3 5 2 3 3 2" xfId="6831"/>
    <cellStyle name="Notas 2 3 5 2 3 4" xfId="6832"/>
    <cellStyle name="Notas 2 3 5 2 4" xfId="6833"/>
    <cellStyle name="Notas 2 3 5 2 4 2" xfId="6834"/>
    <cellStyle name="Notas 2 3 5 2 4 2 2" xfId="6835"/>
    <cellStyle name="Notas 2 3 5 2 4 2 2 2" xfId="6836"/>
    <cellStyle name="Notas 2 3 5 2 4 2 3" xfId="6837"/>
    <cellStyle name="Notas 2 3 5 2 4 3" xfId="6838"/>
    <cellStyle name="Notas 2 3 5 2 4 3 2" xfId="6839"/>
    <cellStyle name="Notas 2 3 5 2 4 3 2 2" xfId="6840"/>
    <cellStyle name="Notas 2 3 5 2 4 3 3" xfId="6841"/>
    <cellStyle name="Notas 2 3 5 2 4 4" xfId="6842"/>
    <cellStyle name="Notas 2 3 5 2 4 4 2" xfId="6843"/>
    <cellStyle name="Notas 2 3 5 2 4 5" xfId="6844"/>
    <cellStyle name="Notas 2 3 5 2 5" xfId="6845"/>
    <cellStyle name="Notas 2 3 5 2 5 2" xfId="6846"/>
    <cellStyle name="Notas 2 3 5 2 6" xfId="6847"/>
    <cellStyle name="Notas 2 3 5 2 6 2" xfId="6848"/>
    <cellStyle name="Notas 2 3 5 2 7" xfId="6849"/>
    <cellStyle name="Notas 2 3 5 3" xfId="6850"/>
    <cellStyle name="Notas 2 3 5 3 2" xfId="6851"/>
    <cellStyle name="Notas 2 3 5 3 2 2" xfId="6852"/>
    <cellStyle name="Notas 2 3 5 3 2 2 2" xfId="6853"/>
    <cellStyle name="Notas 2 3 5 3 2 3" xfId="6854"/>
    <cellStyle name="Notas 2 3 5 3 3" xfId="6855"/>
    <cellStyle name="Notas 2 3 5 3 3 2" xfId="6856"/>
    <cellStyle name="Notas 2 3 5 3 4" xfId="6857"/>
    <cellStyle name="Notas 2 3 5 4" xfId="6858"/>
    <cellStyle name="Notas 2 3 5 4 2" xfId="6859"/>
    <cellStyle name="Notas 2 3 5 4 2 2" xfId="6860"/>
    <cellStyle name="Notas 2 3 5 4 2 2 2" xfId="6861"/>
    <cellStyle name="Notas 2 3 5 4 2 3" xfId="6862"/>
    <cellStyle name="Notas 2 3 5 4 3" xfId="6863"/>
    <cellStyle name="Notas 2 3 5 4 3 2" xfId="6864"/>
    <cellStyle name="Notas 2 3 5 4 4" xfId="6865"/>
    <cellStyle name="Notas 2 3 5 5" xfId="6866"/>
    <cellStyle name="Notas 2 3 5 5 2" xfId="6867"/>
    <cellStyle name="Notas 2 3 5 5 2 2" xfId="6868"/>
    <cellStyle name="Notas 2 3 5 5 2 2 2" xfId="6869"/>
    <cellStyle name="Notas 2 3 5 5 2 3" xfId="6870"/>
    <cellStyle name="Notas 2 3 5 5 3" xfId="6871"/>
    <cellStyle name="Notas 2 3 5 5 3 2" xfId="6872"/>
    <cellStyle name="Notas 2 3 5 5 3 2 2" xfId="6873"/>
    <cellStyle name="Notas 2 3 5 5 3 3" xfId="6874"/>
    <cellStyle name="Notas 2 3 5 5 4" xfId="6875"/>
    <cellStyle name="Notas 2 3 5 5 4 2" xfId="6876"/>
    <cellStyle name="Notas 2 3 5 5 5" xfId="6877"/>
    <cellStyle name="Notas 2 3 5 6" xfId="6878"/>
    <cellStyle name="Notas 2 3 5 6 2" xfId="6879"/>
    <cellStyle name="Notas 2 3 5 7" xfId="6880"/>
    <cellStyle name="Notas 2 3 5 7 2" xfId="6881"/>
    <cellStyle name="Notas 2 3 5 8" xfId="6882"/>
    <cellStyle name="Notas 2 3 6" xfId="6883"/>
    <cellStyle name="Notas 2 3 6 2" xfId="6884"/>
    <cellStyle name="Notas 2 3 6 2 2" xfId="6885"/>
    <cellStyle name="Notas 2 3 6 2 2 2" xfId="6886"/>
    <cellStyle name="Notas 2 3 6 2 3" xfId="6887"/>
    <cellStyle name="Notas 2 3 6 3" xfId="6888"/>
    <cellStyle name="Notas 2 3 6 3 2" xfId="6889"/>
    <cellStyle name="Notas 2 3 6 4" xfId="6890"/>
    <cellStyle name="Notas 2 3 7" xfId="6891"/>
    <cellStyle name="Notas 2 3 7 2" xfId="6892"/>
    <cellStyle name="Notas 2 3 7 2 2" xfId="6893"/>
    <cellStyle name="Notas 2 3 7 2 2 2" xfId="6894"/>
    <cellStyle name="Notas 2 3 7 2 3" xfId="6895"/>
    <cellStyle name="Notas 2 3 7 3" xfId="6896"/>
    <cellStyle name="Notas 2 3 7 3 2" xfId="6897"/>
    <cellStyle name="Notas 2 3 7 4" xfId="6898"/>
    <cellStyle name="Notas 2 3 8" xfId="6899"/>
    <cellStyle name="Notas 2 3 8 2" xfId="6900"/>
    <cellStyle name="Notas 2 3 8 2 2" xfId="6901"/>
    <cellStyle name="Notas 2 3 8 2 2 2" xfId="6902"/>
    <cellStyle name="Notas 2 3 8 2 3" xfId="6903"/>
    <cellStyle name="Notas 2 3 8 3" xfId="6904"/>
    <cellStyle name="Notas 2 3 8 3 2" xfId="6905"/>
    <cellStyle name="Notas 2 3 8 3 2 2" xfId="6906"/>
    <cellStyle name="Notas 2 3 8 3 3" xfId="6907"/>
    <cellStyle name="Notas 2 3 8 4" xfId="6908"/>
    <cellStyle name="Notas 2 3 8 4 2" xfId="6909"/>
    <cellStyle name="Notas 2 3 8 5" xfId="6910"/>
    <cellStyle name="Notas 2 3 9" xfId="6911"/>
    <cellStyle name="Notas 2 3 9 2" xfId="6912"/>
    <cellStyle name="Notas 2 3_FundsFlow" xfId="6913"/>
    <cellStyle name="Notas 2 4" xfId="6914"/>
    <cellStyle name="Notas 2 4 10" xfId="6915"/>
    <cellStyle name="Notas 2 4 10 2" xfId="6916"/>
    <cellStyle name="Notas 2 4 11" xfId="6917"/>
    <cellStyle name="Notas 2 4 2" xfId="6918"/>
    <cellStyle name="Notas 2 4 2 2" xfId="6919"/>
    <cellStyle name="Notas 2 4 2 2 2" xfId="6920"/>
    <cellStyle name="Notas 2 4 2 2 2 2" xfId="6921"/>
    <cellStyle name="Notas 2 4 2 2 2 2 2" xfId="6922"/>
    <cellStyle name="Notas 2 4 2 2 2 2 2 2" xfId="6923"/>
    <cellStyle name="Notas 2 4 2 2 2 2 3" xfId="6924"/>
    <cellStyle name="Notas 2 4 2 2 2 3" xfId="6925"/>
    <cellStyle name="Notas 2 4 2 2 2 3 2" xfId="6926"/>
    <cellStyle name="Notas 2 4 2 2 2 4" xfId="6927"/>
    <cellStyle name="Notas 2 4 2 2 3" xfId="6928"/>
    <cellStyle name="Notas 2 4 2 2 3 2" xfId="6929"/>
    <cellStyle name="Notas 2 4 2 2 3 2 2" xfId="6930"/>
    <cellStyle name="Notas 2 4 2 2 3 2 2 2" xfId="6931"/>
    <cellStyle name="Notas 2 4 2 2 3 2 3" xfId="6932"/>
    <cellStyle name="Notas 2 4 2 2 3 3" xfId="6933"/>
    <cellStyle name="Notas 2 4 2 2 3 3 2" xfId="6934"/>
    <cellStyle name="Notas 2 4 2 2 3 4" xfId="6935"/>
    <cellStyle name="Notas 2 4 2 2 4" xfId="6936"/>
    <cellStyle name="Notas 2 4 2 2 4 2" xfId="6937"/>
    <cellStyle name="Notas 2 4 2 2 4 2 2" xfId="6938"/>
    <cellStyle name="Notas 2 4 2 2 4 2 2 2" xfId="6939"/>
    <cellStyle name="Notas 2 4 2 2 4 2 3" xfId="6940"/>
    <cellStyle name="Notas 2 4 2 2 4 3" xfId="6941"/>
    <cellStyle name="Notas 2 4 2 2 4 3 2" xfId="6942"/>
    <cellStyle name="Notas 2 4 2 2 4 3 2 2" xfId="6943"/>
    <cellStyle name="Notas 2 4 2 2 4 3 3" xfId="6944"/>
    <cellStyle name="Notas 2 4 2 2 4 4" xfId="6945"/>
    <cellStyle name="Notas 2 4 2 2 4 4 2" xfId="6946"/>
    <cellStyle name="Notas 2 4 2 2 4 5" xfId="6947"/>
    <cellStyle name="Notas 2 4 2 2 5" xfId="6948"/>
    <cellStyle name="Notas 2 4 2 2 5 2" xfId="6949"/>
    <cellStyle name="Notas 2 4 2 2 6" xfId="6950"/>
    <cellStyle name="Notas 2 4 2 2 6 2" xfId="6951"/>
    <cellStyle name="Notas 2 4 2 2 7" xfId="6952"/>
    <cellStyle name="Notas 2 4 2 3" xfId="6953"/>
    <cellStyle name="Notas 2 4 2 3 2" xfId="6954"/>
    <cellStyle name="Notas 2 4 2 3 2 2" xfId="6955"/>
    <cellStyle name="Notas 2 4 2 3 2 2 2" xfId="6956"/>
    <cellStyle name="Notas 2 4 2 3 2 3" xfId="6957"/>
    <cellStyle name="Notas 2 4 2 3 3" xfId="6958"/>
    <cellStyle name="Notas 2 4 2 3 3 2" xfId="6959"/>
    <cellStyle name="Notas 2 4 2 3 4" xfId="6960"/>
    <cellStyle name="Notas 2 4 2 4" xfId="6961"/>
    <cellStyle name="Notas 2 4 2 4 2" xfId="6962"/>
    <cellStyle name="Notas 2 4 2 4 2 2" xfId="6963"/>
    <cellStyle name="Notas 2 4 2 4 2 2 2" xfId="6964"/>
    <cellStyle name="Notas 2 4 2 4 2 3" xfId="6965"/>
    <cellStyle name="Notas 2 4 2 4 3" xfId="6966"/>
    <cellStyle name="Notas 2 4 2 4 3 2" xfId="6967"/>
    <cellStyle name="Notas 2 4 2 4 4" xfId="6968"/>
    <cellStyle name="Notas 2 4 2 5" xfId="6969"/>
    <cellStyle name="Notas 2 4 2 5 2" xfId="6970"/>
    <cellStyle name="Notas 2 4 2 5 2 2" xfId="6971"/>
    <cellStyle name="Notas 2 4 2 5 2 2 2" xfId="6972"/>
    <cellStyle name="Notas 2 4 2 5 2 3" xfId="6973"/>
    <cellStyle name="Notas 2 4 2 5 3" xfId="6974"/>
    <cellStyle name="Notas 2 4 2 5 3 2" xfId="6975"/>
    <cellStyle name="Notas 2 4 2 5 3 2 2" xfId="6976"/>
    <cellStyle name="Notas 2 4 2 5 3 3" xfId="6977"/>
    <cellStyle name="Notas 2 4 2 5 4" xfId="6978"/>
    <cellStyle name="Notas 2 4 2 5 4 2" xfId="6979"/>
    <cellStyle name="Notas 2 4 2 5 5" xfId="6980"/>
    <cellStyle name="Notas 2 4 2 6" xfId="6981"/>
    <cellStyle name="Notas 2 4 2 6 2" xfId="6982"/>
    <cellStyle name="Notas 2 4 2 7" xfId="6983"/>
    <cellStyle name="Notas 2 4 2 7 2" xfId="6984"/>
    <cellStyle name="Notas 2 4 2 8" xfId="6985"/>
    <cellStyle name="Notas 2 4 3" xfId="6986"/>
    <cellStyle name="Notas 2 4 3 2" xfId="6987"/>
    <cellStyle name="Notas 2 4 3 2 2" xfId="6988"/>
    <cellStyle name="Notas 2 4 3 2 2 2" xfId="6989"/>
    <cellStyle name="Notas 2 4 3 2 2 2 2" xfId="6990"/>
    <cellStyle name="Notas 2 4 3 2 2 2 2 2" xfId="6991"/>
    <cellStyle name="Notas 2 4 3 2 2 2 3" xfId="6992"/>
    <cellStyle name="Notas 2 4 3 2 2 3" xfId="6993"/>
    <cellStyle name="Notas 2 4 3 2 2 3 2" xfId="6994"/>
    <cellStyle name="Notas 2 4 3 2 2 4" xfId="6995"/>
    <cellStyle name="Notas 2 4 3 2 3" xfId="6996"/>
    <cellStyle name="Notas 2 4 3 2 3 2" xfId="6997"/>
    <cellStyle name="Notas 2 4 3 2 3 2 2" xfId="6998"/>
    <cellStyle name="Notas 2 4 3 2 3 2 2 2" xfId="6999"/>
    <cellStyle name="Notas 2 4 3 2 3 2 3" xfId="7000"/>
    <cellStyle name="Notas 2 4 3 2 3 3" xfId="7001"/>
    <cellStyle name="Notas 2 4 3 2 3 3 2" xfId="7002"/>
    <cellStyle name="Notas 2 4 3 2 3 4" xfId="7003"/>
    <cellStyle name="Notas 2 4 3 2 4" xfId="7004"/>
    <cellStyle name="Notas 2 4 3 2 4 2" xfId="7005"/>
    <cellStyle name="Notas 2 4 3 2 4 2 2" xfId="7006"/>
    <cellStyle name="Notas 2 4 3 2 4 2 2 2" xfId="7007"/>
    <cellStyle name="Notas 2 4 3 2 4 2 3" xfId="7008"/>
    <cellStyle name="Notas 2 4 3 2 4 3" xfId="7009"/>
    <cellStyle name="Notas 2 4 3 2 4 3 2" xfId="7010"/>
    <cellStyle name="Notas 2 4 3 2 4 3 2 2" xfId="7011"/>
    <cellStyle name="Notas 2 4 3 2 4 3 3" xfId="7012"/>
    <cellStyle name="Notas 2 4 3 2 4 4" xfId="7013"/>
    <cellStyle name="Notas 2 4 3 2 4 4 2" xfId="7014"/>
    <cellStyle name="Notas 2 4 3 2 4 5" xfId="7015"/>
    <cellStyle name="Notas 2 4 3 2 5" xfId="7016"/>
    <cellStyle name="Notas 2 4 3 2 5 2" xfId="7017"/>
    <cellStyle name="Notas 2 4 3 2 6" xfId="7018"/>
    <cellStyle name="Notas 2 4 3 2 6 2" xfId="7019"/>
    <cellStyle name="Notas 2 4 3 2 7" xfId="7020"/>
    <cellStyle name="Notas 2 4 3 3" xfId="7021"/>
    <cellStyle name="Notas 2 4 3 3 2" xfId="7022"/>
    <cellStyle name="Notas 2 4 3 3 2 2" xfId="7023"/>
    <cellStyle name="Notas 2 4 3 3 2 2 2" xfId="7024"/>
    <cellStyle name="Notas 2 4 3 3 2 3" xfId="7025"/>
    <cellStyle name="Notas 2 4 3 3 3" xfId="7026"/>
    <cellStyle name="Notas 2 4 3 3 3 2" xfId="7027"/>
    <cellStyle name="Notas 2 4 3 3 4" xfId="7028"/>
    <cellStyle name="Notas 2 4 3 4" xfId="7029"/>
    <cellStyle name="Notas 2 4 3 4 2" xfId="7030"/>
    <cellStyle name="Notas 2 4 3 4 2 2" xfId="7031"/>
    <cellStyle name="Notas 2 4 3 4 2 2 2" xfId="7032"/>
    <cellStyle name="Notas 2 4 3 4 2 3" xfId="7033"/>
    <cellStyle name="Notas 2 4 3 4 3" xfId="7034"/>
    <cellStyle name="Notas 2 4 3 4 3 2" xfId="7035"/>
    <cellStyle name="Notas 2 4 3 4 4" xfId="7036"/>
    <cellStyle name="Notas 2 4 3 5" xfId="7037"/>
    <cellStyle name="Notas 2 4 3 5 2" xfId="7038"/>
    <cellStyle name="Notas 2 4 3 5 2 2" xfId="7039"/>
    <cellStyle name="Notas 2 4 3 5 2 2 2" xfId="7040"/>
    <cellStyle name="Notas 2 4 3 5 2 3" xfId="7041"/>
    <cellStyle name="Notas 2 4 3 5 3" xfId="7042"/>
    <cellStyle name="Notas 2 4 3 5 3 2" xfId="7043"/>
    <cellStyle name="Notas 2 4 3 5 3 2 2" xfId="7044"/>
    <cellStyle name="Notas 2 4 3 5 3 3" xfId="7045"/>
    <cellStyle name="Notas 2 4 3 5 4" xfId="7046"/>
    <cellStyle name="Notas 2 4 3 5 4 2" xfId="7047"/>
    <cellStyle name="Notas 2 4 3 5 5" xfId="7048"/>
    <cellStyle name="Notas 2 4 3 6" xfId="7049"/>
    <cellStyle name="Notas 2 4 3 6 2" xfId="7050"/>
    <cellStyle name="Notas 2 4 3 7" xfId="7051"/>
    <cellStyle name="Notas 2 4 3 7 2" xfId="7052"/>
    <cellStyle name="Notas 2 4 3 8" xfId="7053"/>
    <cellStyle name="Notas 2 4 4" xfId="7054"/>
    <cellStyle name="Notas 2 4 4 2" xfId="7055"/>
    <cellStyle name="Notas 2 4 4 2 2" xfId="7056"/>
    <cellStyle name="Notas 2 4 4 2 2 2" xfId="7057"/>
    <cellStyle name="Notas 2 4 4 2 2 2 2" xfId="7058"/>
    <cellStyle name="Notas 2 4 4 2 2 3" xfId="7059"/>
    <cellStyle name="Notas 2 4 4 2 3" xfId="7060"/>
    <cellStyle name="Notas 2 4 4 2 3 2" xfId="7061"/>
    <cellStyle name="Notas 2 4 4 2 4" xfId="7062"/>
    <cellStyle name="Notas 2 4 4 3" xfId="7063"/>
    <cellStyle name="Notas 2 4 4 3 2" xfId="7064"/>
    <cellStyle name="Notas 2 4 4 3 2 2" xfId="7065"/>
    <cellStyle name="Notas 2 4 4 3 2 2 2" xfId="7066"/>
    <cellStyle name="Notas 2 4 4 3 2 3" xfId="7067"/>
    <cellStyle name="Notas 2 4 4 3 3" xfId="7068"/>
    <cellStyle name="Notas 2 4 4 3 3 2" xfId="7069"/>
    <cellStyle name="Notas 2 4 4 3 4" xfId="7070"/>
    <cellStyle name="Notas 2 4 4 4" xfId="7071"/>
    <cellStyle name="Notas 2 4 4 4 2" xfId="7072"/>
    <cellStyle name="Notas 2 4 4 4 2 2" xfId="7073"/>
    <cellStyle name="Notas 2 4 4 4 2 2 2" xfId="7074"/>
    <cellStyle name="Notas 2 4 4 4 2 3" xfId="7075"/>
    <cellStyle name="Notas 2 4 4 4 3" xfId="7076"/>
    <cellStyle name="Notas 2 4 4 4 3 2" xfId="7077"/>
    <cellStyle name="Notas 2 4 4 4 3 2 2" xfId="7078"/>
    <cellStyle name="Notas 2 4 4 4 3 3" xfId="7079"/>
    <cellStyle name="Notas 2 4 4 4 4" xfId="7080"/>
    <cellStyle name="Notas 2 4 4 4 4 2" xfId="7081"/>
    <cellStyle name="Notas 2 4 4 4 5" xfId="7082"/>
    <cellStyle name="Notas 2 4 4 5" xfId="7083"/>
    <cellStyle name="Notas 2 4 4 5 2" xfId="7084"/>
    <cellStyle name="Notas 2 4 4 6" xfId="7085"/>
    <cellStyle name="Notas 2 4 4 6 2" xfId="7086"/>
    <cellStyle name="Notas 2 4 4 7" xfId="7087"/>
    <cellStyle name="Notas 2 4 5" xfId="7088"/>
    <cellStyle name="Notas 2 4 5 2" xfId="7089"/>
    <cellStyle name="Notas 2 4 5 2 2" xfId="7090"/>
    <cellStyle name="Notas 2 4 5 2 2 2" xfId="7091"/>
    <cellStyle name="Notas 2 4 5 2 2 2 2" xfId="7092"/>
    <cellStyle name="Notas 2 4 5 2 2 2 2 2" xfId="7093"/>
    <cellStyle name="Notas 2 4 5 2 2 2 3" xfId="7094"/>
    <cellStyle name="Notas 2 4 5 2 2 3" xfId="7095"/>
    <cellStyle name="Notas 2 4 5 2 2 3 2" xfId="7096"/>
    <cellStyle name="Notas 2 4 5 2 2 4" xfId="7097"/>
    <cellStyle name="Notas 2 4 5 2 3" xfId="7098"/>
    <cellStyle name="Notas 2 4 5 2 3 2" xfId="7099"/>
    <cellStyle name="Notas 2 4 5 2 3 2 2" xfId="7100"/>
    <cellStyle name="Notas 2 4 5 2 3 2 2 2" xfId="7101"/>
    <cellStyle name="Notas 2 4 5 2 3 2 3" xfId="7102"/>
    <cellStyle name="Notas 2 4 5 2 3 3" xfId="7103"/>
    <cellStyle name="Notas 2 4 5 2 3 3 2" xfId="7104"/>
    <cellStyle name="Notas 2 4 5 2 3 4" xfId="7105"/>
    <cellStyle name="Notas 2 4 5 2 4" xfId="7106"/>
    <cellStyle name="Notas 2 4 5 2 4 2" xfId="7107"/>
    <cellStyle name="Notas 2 4 5 2 4 2 2" xfId="7108"/>
    <cellStyle name="Notas 2 4 5 2 4 2 2 2" xfId="7109"/>
    <cellStyle name="Notas 2 4 5 2 4 2 3" xfId="7110"/>
    <cellStyle name="Notas 2 4 5 2 4 3" xfId="7111"/>
    <cellStyle name="Notas 2 4 5 2 4 3 2" xfId="7112"/>
    <cellStyle name="Notas 2 4 5 2 4 3 2 2" xfId="7113"/>
    <cellStyle name="Notas 2 4 5 2 4 3 3" xfId="7114"/>
    <cellStyle name="Notas 2 4 5 2 4 4" xfId="7115"/>
    <cellStyle name="Notas 2 4 5 2 4 4 2" xfId="7116"/>
    <cellStyle name="Notas 2 4 5 2 4 5" xfId="7117"/>
    <cellStyle name="Notas 2 4 5 2 5" xfId="7118"/>
    <cellStyle name="Notas 2 4 5 2 5 2" xfId="7119"/>
    <cellStyle name="Notas 2 4 5 2 6" xfId="7120"/>
    <cellStyle name="Notas 2 4 5 2 6 2" xfId="7121"/>
    <cellStyle name="Notas 2 4 5 2 7" xfId="7122"/>
    <cellStyle name="Notas 2 4 5 3" xfId="7123"/>
    <cellStyle name="Notas 2 4 5 3 2" xfId="7124"/>
    <cellStyle name="Notas 2 4 5 3 2 2" xfId="7125"/>
    <cellStyle name="Notas 2 4 5 3 2 2 2" xfId="7126"/>
    <cellStyle name="Notas 2 4 5 3 2 3" xfId="7127"/>
    <cellStyle name="Notas 2 4 5 3 3" xfId="7128"/>
    <cellStyle name="Notas 2 4 5 3 3 2" xfId="7129"/>
    <cellStyle name="Notas 2 4 5 3 4" xfId="7130"/>
    <cellStyle name="Notas 2 4 5 4" xfId="7131"/>
    <cellStyle name="Notas 2 4 5 4 2" xfId="7132"/>
    <cellStyle name="Notas 2 4 5 4 2 2" xfId="7133"/>
    <cellStyle name="Notas 2 4 5 4 2 2 2" xfId="7134"/>
    <cellStyle name="Notas 2 4 5 4 2 3" xfId="7135"/>
    <cellStyle name="Notas 2 4 5 4 3" xfId="7136"/>
    <cellStyle name="Notas 2 4 5 4 3 2" xfId="7137"/>
    <cellStyle name="Notas 2 4 5 4 4" xfId="7138"/>
    <cellStyle name="Notas 2 4 5 5" xfId="7139"/>
    <cellStyle name="Notas 2 4 5 5 2" xfId="7140"/>
    <cellStyle name="Notas 2 4 5 5 2 2" xfId="7141"/>
    <cellStyle name="Notas 2 4 5 5 2 2 2" xfId="7142"/>
    <cellStyle name="Notas 2 4 5 5 2 3" xfId="7143"/>
    <cellStyle name="Notas 2 4 5 5 3" xfId="7144"/>
    <cellStyle name="Notas 2 4 5 5 3 2" xfId="7145"/>
    <cellStyle name="Notas 2 4 5 5 3 2 2" xfId="7146"/>
    <cellStyle name="Notas 2 4 5 5 3 3" xfId="7147"/>
    <cellStyle name="Notas 2 4 5 5 4" xfId="7148"/>
    <cellStyle name="Notas 2 4 5 5 4 2" xfId="7149"/>
    <cellStyle name="Notas 2 4 5 5 5" xfId="7150"/>
    <cellStyle name="Notas 2 4 5 6" xfId="7151"/>
    <cellStyle name="Notas 2 4 5 6 2" xfId="7152"/>
    <cellStyle name="Notas 2 4 5 7" xfId="7153"/>
    <cellStyle name="Notas 2 4 5 7 2" xfId="7154"/>
    <cellStyle name="Notas 2 4 5 8" xfId="7155"/>
    <cellStyle name="Notas 2 4 6" xfId="7156"/>
    <cellStyle name="Notas 2 4 6 2" xfId="7157"/>
    <cellStyle name="Notas 2 4 6 2 2" xfId="7158"/>
    <cellStyle name="Notas 2 4 6 2 2 2" xfId="7159"/>
    <cellStyle name="Notas 2 4 6 2 3" xfId="7160"/>
    <cellStyle name="Notas 2 4 6 3" xfId="7161"/>
    <cellStyle name="Notas 2 4 6 3 2" xfId="7162"/>
    <cellStyle name="Notas 2 4 6 4" xfId="7163"/>
    <cellStyle name="Notas 2 4 7" xfId="7164"/>
    <cellStyle name="Notas 2 4 7 2" xfId="7165"/>
    <cellStyle name="Notas 2 4 7 2 2" xfId="7166"/>
    <cellStyle name="Notas 2 4 7 2 2 2" xfId="7167"/>
    <cellStyle name="Notas 2 4 7 2 3" xfId="7168"/>
    <cellStyle name="Notas 2 4 7 3" xfId="7169"/>
    <cellStyle name="Notas 2 4 7 3 2" xfId="7170"/>
    <cellStyle name="Notas 2 4 7 4" xfId="7171"/>
    <cellStyle name="Notas 2 4 8" xfId="7172"/>
    <cellStyle name="Notas 2 4 8 2" xfId="7173"/>
    <cellStyle name="Notas 2 4 8 2 2" xfId="7174"/>
    <cellStyle name="Notas 2 4 8 2 2 2" xfId="7175"/>
    <cellStyle name="Notas 2 4 8 2 3" xfId="7176"/>
    <cellStyle name="Notas 2 4 8 3" xfId="7177"/>
    <cellStyle name="Notas 2 4 8 3 2" xfId="7178"/>
    <cellStyle name="Notas 2 4 8 3 2 2" xfId="7179"/>
    <cellStyle name="Notas 2 4 8 3 3" xfId="7180"/>
    <cellStyle name="Notas 2 4 8 4" xfId="7181"/>
    <cellStyle name="Notas 2 4 8 4 2" xfId="7182"/>
    <cellStyle name="Notas 2 4 8 5" xfId="7183"/>
    <cellStyle name="Notas 2 4 9" xfId="7184"/>
    <cellStyle name="Notas 2 4 9 2" xfId="7185"/>
    <cellStyle name="Notas 2 4_FundsFlow" xfId="7186"/>
    <cellStyle name="Notas 2 5" xfId="7187"/>
    <cellStyle name="Notas 2 5 2" xfId="7188"/>
    <cellStyle name="Notas 2 5 2 2" xfId="7189"/>
    <cellStyle name="Notas 2 5 2 2 2" xfId="7190"/>
    <cellStyle name="Notas 2 5 2 2 2 2" xfId="7191"/>
    <cellStyle name="Notas 2 5 2 2 2 2 2" xfId="7192"/>
    <cellStyle name="Notas 2 5 2 2 2 3" xfId="7193"/>
    <cellStyle name="Notas 2 5 2 2 3" xfId="7194"/>
    <cellStyle name="Notas 2 5 2 2 3 2" xfId="7195"/>
    <cellStyle name="Notas 2 5 2 2 4" xfId="7196"/>
    <cellStyle name="Notas 2 5 2 3" xfId="7197"/>
    <cellStyle name="Notas 2 5 2 3 2" xfId="7198"/>
    <cellStyle name="Notas 2 5 2 3 2 2" xfId="7199"/>
    <cellStyle name="Notas 2 5 2 3 2 2 2" xfId="7200"/>
    <cellStyle name="Notas 2 5 2 3 2 3" xfId="7201"/>
    <cellStyle name="Notas 2 5 2 3 3" xfId="7202"/>
    <cellStyle name="Notas 2 5 2 3 3 2" xfId="7203"/>
    <cellStyle name="Notas 2 5 2 3 4" xfId="7204"/>
    <cellStyle name="Notas 2 5 2 4" xfId="7205"/>
    <cellStyle name="Notas 2 5 2 4 2" xfId="7206"/>
    <cellStyle name="Notas 2 5 2 4 2 2" xfId="7207"/>
    <cellStyle name="Notas 2 5 2 4 2 2 2" xfId="7208"/>
    <cellStyle name="Notas 2 5 2 4 2 3" xfId="7209"/>
    <cellStyle name="Notas 2 5 2 4 3" xfId="7210"/>
    <cellStyle name="Notas 2 5 2 4 3 2" xfId="7211"/>
    <cellStyle name="Notas 2 5 2 4 3 2 2" xfId="7212"/>
    <cellStyle name="Notas 2 5 2 4 3 3" xfId="7213"/>
    <cellStyle name="Notas 2 5 2 4 4" xfId="7214"/>
    <cellStyle name="Notas 2 5 2 4 4 2" xfId="7215"/>
    <cellStyle name="Notas 2 5 2 4 5" xfId="7216"/>
    <cellStyle name="Notas 2 5 2 5" xfId="7217"/>
    <cellStyle name="Notas 2 5 2 5 2" xfId="7218"/>
    <cellStyle name="Notas 2 5 2 6" xfId="7219"/>
    <cellStyle name="Notas 2 5 2 6 2" xfId="7220"/>
    <cellStyle name="Notas 2 5 2 7" xfId="7221"/>
    <cellStyle name="Notas 2 5 3" xfId="7222"/>
    <cellStyle name="Notas 2 5 3 2" xfId="7223"/>
    <cellStyle name="Notas 2 5 3 2 2" xfId="7224"/>
    <cellStyle name="Notas 2 5 3 2 2 2" xfId="7225"/>
    <cellStyle name="Notas 2 5 3 2 3" xfId="7226"/>
    <cellStyle name="Notas 2 5 3 3" xfId="7227"/>
    <cellStyle name="Notas 2 5 3 3 2" xfId="7228"/>
    <cellStyle name="Notas 2 5 3 4" xfId="7229"/>
    <cellStyle name="Notas 2 5 4" xfId="7230"/>
    <cellStyle name="Notas 2 5 4 2" xfId="7231"/>
    <cellStyle name="Notas 2 5 4 2 2" xfId="7232"/>
    <cellStyle name="Notas 2 5 4 2 2 2" xfId="7233"/>
    <cellStyle name="Notas 2 5 4 2 3" xfId="7234"/>
    <cellStyle name="Notas 2 5 4 3" xfId="7235"/>
    <cellStyle name="Notas 2 5 4 3 2" xfId="7236"/>
    <cellStyle name="Notas 2 5 4 4" xfId="7237"/>
    <cellStyle name="Notas 2 5 5" xfId="7238"/>
    <cellStyle name="Notas 2 5 5 2" xfId="7239"/>
    <cellStyle name="Notas 2 5 5 2 2" xfId="7240"/>
    <cellStyle name="Notas 2 5 5 2 2 2" xfId="7241"/>
    <cellStyle name="Notas 2 5 5 2 3" xfId="7242"/>
    <cellStyle name="Notas 2 5 5 3" xfId="7243"/>
    <cellStyle name="Notas 2 5 5 3 2" xfId="7244"/>
    <cellStyle name="Notas 2 5 5 3 2 2" xfId="7245"/>
    <cellStyle name="Notas 2 5 5 3 3" xfId="7246"/>
    <cellStyle name="Notas 2 5 5 4" xfId="7247"/>
    <cellStyle name="Notas 2 5 5 4 2" xfId="7248"/>
    <cellStyle name="Notas 2 5 5 5" xfId="7249"/>
    <cellStyle name="Notas 2 5 6" xfId="7250"/>
    <cellStyle name="Notas 2 5 6 2" xfId="7251"/>
    <cellStyle name="Notas 2 5 7" xfId="7252"/>
    <cellStyle name="Notas 2 5 7 2" xfId="7253"/>
    <cellStyle name="Notas 2 5 8" xfId="7254"/>
    <cellStyle name="Notas 2 6" xfId="7255"/>
    <cellStyle name="Notas 2 6 2" xfId="7256"/>
    <cellStyle name="Notas 2 6 2 2" xfId="7257"/>
    <cellStyle name="Notas 2 6 2 2 2" xfId="7258"/>
    <cellStyle name="Notas 2 6 2 2 2 2" xfId="7259"/>
    <cellStyle name="Notas 2 6 2 2 2 2 2" xfId="7260"/>
    <cellStyle name="Notas 2 6 2 2 2 3" xfId="7261"/>
    <cellStyle name="Notas 2 6 2 2 3" xfId="7262"/>
    <cellStyle name="Notas 2 6 2 2 3 2" xfId="7263"/>
    <cellStyle name="Notas 2 6 2 2 4" xfId="7264"/>
    <cellStyle name="Notas 2 6 2 3" xfId="7265"/>
    <cellStyle name="Notas 2 6 2 3 2" xfId="7266"/>
    <cellStyle name="Notas 2 6 2 3 2 2" xfId="7267"/>
    <cellStyle name="Notas 2 6 2 3 2 2 2" xfId="7268"/>
    <cellStyle name="Notas 2 6 2 3 2 3" xfId="7269"/>
    <cellStyle name="Notas 2 6 2 3 3" xfId="7270"/>
    <cellStyle name="Notas 2 6 2 3 3 2" xfId="7271"/>
    <cellStyle name="Notas 2 6 2 3 4" xfId="7272"/>
    <cellStyle name="Notas 2 6 2 4" xfId="7273"/>
    <cellStyle name="Notas 2 6 2 4 2" xfId="7274"/>
    <cellStyle name="Notas 2 6 2 4 2 2" xfId="7275"/>
    <cellStyle name="Notas 2 6 2 4 2 2 2" xfId="7276"/>
    <cellStyle name="Notas 2 6 2 4 2 3" xfId="7277"/>
    <cellStyle name="Notas 2 6 2 4 3" xfId="7278"/>
    <cellStyle name="Notas 2 6 2 4 3 2" xfId="7279"/>
    <cellStyle name="Notas 2 6 2 4 3 2 2" xfId="7280"/>
    <cellStyle name="Notas 2 6 2 4 3 3" xfId="7281"/>
    <cellStyle name="Notas 2 6 2 4 4" xfId="7282"/>
    <cellStyle name="Notas 2 6 2 4 4 2" xfId="7283"/>
    <cellStyle name="Notas 2 6 2 4 5" xfId="7284"/>
    <cellStyle name="Notas 2 6 2 5" xfId="7285"/>
    <cellStyle name="Notas 2 6 2 5 2" xfId="7286"/>
    <cellStyle name="Notas 2 6 2 6" xfId="7287"/>
    <cellStyle name="Notas 2 6 2 6 2" xfId="7288"/>
    <cellStyle name="Notas 2 6 2 7" xfId="7289"/>
    <cellStyle name="Notas 2 6 3" xfId="7290"/>
    <cellStyle name="Notas 2 6 3 2" xfId="7291"/>
    <cellStyle name="Notas 2 6 3 2 2" xfId="7292"/>
    <cellStyle name="Notas 2 6 3 2 2 2" xfId="7293"/>
    <cellStyle name="Notas 2 6 3 2 3" xfId="7294"/>
    <cellStyle name="Notas 2 6 3 3" xfId="7295"/>
    <cellStyle name="Notas 2 6 3 3 2" xfId="7296"/>
    <cellStyle name="Notas 2 6 3 4" xfId="7297"/>
    <cellStyle name="Notas 2 6 4" xfId="7298"/>
    <cellStyle name="Notas 2 6 4 2" xfId="7299"/>
    <cellStyle name="Notas 2 6 4 2 2" xfId="7300"/>
    <cellStyle name="Notas 2 6 4 2 2 2" xfId="7301"/>
    <cellStyle name="Notas 2 6 4 2 3" xfId="7302"/>
    <cellStyle name="Notas 2 6 4 3" xfId="7303"/>
    <cellStyle name="Notas 2 6 4 3 2" xfId="7304"/>
    <cellStyle name="Notas 2 6 4 4" xfId="7305"/>
    <cellStyle name="Notas 2 6 5" xfId="7306"/>
    <cellStyle name="Notas 2 6 5 2" xfId="7307"/>
    <cellStyle name="Notas 2 6 5 2 2" xfId="7308"/>
    <cellStyle name="Notas 2 6 5 2 2 2" xfId="7309"/>
    <cellStyle name="Notas 2 6 5 2 3" xfId="7310"/>
    <cellStyle name="Notas 2 6 5 3" xfId="7311"/>
    <cellStyle name="Notas 2 6 5 3 2" xfId="7312"/>
    <cellStyle name="Notas 2 6 5 3 2 2" xfId="7313"/>
    <cellStyle name="Notas 2 6 5 3 3" xfId="7314"/>
    <cellStyle name="Notas 2 6 5 4" xfId="7315"/>
    <cellStyle name="Notas 2 6 5 4 2" xfId="7316"/>
    <cellStyle name="Notas 2 6 5 5" xfId="7317"/>
    <cellStyle name="Notas 2 6 6" xfId="7318"/>
    <cellStyle name="Notas 2 6 6 2" xfId="7319"/>
    <cellStyle name="Notas 2 6 7" xfId="7320"/>
    <cellStyle name="Notas 2 6 7 2" xfId="7321"/>
    <cellStyle name="Notas 2 6 8" xfId="7322"/>
    <cellStyle name="Notas 2 7" xfId="7323"/>
    <cellStyle name="Notas 2 7 2" xfId="7324"/>
    <cellStyle name="Notas 2 7 2 2" xfId="7325"/>
    <cellStyle name="Notas 2 7 2 2 2" xfId="7326"/>
    <cellStyle name="Notas 2 7 2 2 2 2" xfId="7327"/>
    <cellStyle name="Notas 2 7 2 2 3" xfId="7328"/>
    <cellStyle name="Notas 2 7 2 3" xfId="7329"/>
    <cellStyle name="Notas 2 7 2 3 2" xfId="7330"/>
    <cellStyle name="Notas 2 7 2 4" xfId="7331"/>
    <cellStyle name="Notas 2 7 3" xfId="7332"/>
    <cellStyle name="Notas 2 7 3 2" xfId="7333"/>
    <cellStyle name="Notas 2 7 3 2 2" xfId="7334"/>
    <cellStyle name="Notas 2 7 3 2 2 2" xfId="7335"/>
    <cellStyle name="Notas 2 7 3 2 3" xfId="7336"/>
    <cellStyle name="Notas 2 7 3 3" xfId="7337"/>
    <cellStyle name="Notas 2 7 3 3 2" xfId="7338"/>
    <cellStyle name="Notas 2 7 3 4" xfId="7339"/>
    <cellStyle name="Notas 2 7 4" xfId="7340"/>
    <cellStyle name="Notas 2 7 4 2" xfId="7341"/>
    <cellStyle name="Notas 2 7 4 2 2" xfId="7342"/>
    <cellStyle name="Notas 2 7 4 2 2 2" xfId="7343"/>
    <cellStyle name="Notas 2 7 4 2 3" xfId="7344"/>
    <cellStyle name="Notas 2 7 4 3" xfId="7345"/>
    <cellStyle name="Notas 2 7 4 3 2" xfId="7346"/>
    <cellStyle name="Notas 2 7 4 3 2 2" xfId="7347"/>
    <cellStyle name="Notas 2 7 4 3 3" xfId="7348"/>
    <cellStyle name="Notas 2 7 4 4" xfId="7349"/>
    <cellStyle name="Notas 2 7 4 4 2" xfId="7350"/>
    <cellStyle name="Notas 2 7 4 5" xfId="7351"/>
    <cellStyle name="Notas 2 7 5" xfId="7352"/>
    <cellStyle name="Notas 2 7 5 2" xfId="7353"/>
    <cellStyle name="Notas 2 7 6" xfId="7354"/>
    <cellStyle name="Notas 2 7 6 2" xfId="7355"/>
    <cellStyle name="Notas 2 7 7" xfId="7356"/>
    <cellStyle name="Notas 2 8" xfId="7357"/>
    <cellStyle name="Notas 2 8 2" xfId="7358"/>
    <cellStyle name="Notas 2 8 2 2" xfId="7359"/>
    <cellStyle name="Notas 2 8 2 2 2" xfId="7360"/>
    <cellStyle name="Notas 2 8 2 2 2 2" xfId="7361"/>
    <cellStyle name="Notas 2 8 2 2 2 2 2" xfId="7362"/>
    <cellStyle name="Notas 2 8 2 2 2 3" xfId="7363"/>
    <cellStyle name="Notas 2 8 2 2 3" xfId="7364"/>
    <cellStyle name="Notas 2 8 2 2 3 2" xfId="7365"/>
    <cellStyle name="Notas 2 8 2 2 4" xfId="7366"/>
    <cellStyle name="Notas 2 8 2 3" xfId="7367"/>
    <cellStyle name="Notas 2 8 2 3 2" xfId="7368"/>
    <cellStyle name="Notas 2 8 2 3 2 2" xfId="7369"/>
    <cellStyle name="Notas 2 8 2 3 2 2 2" xfId="7370"/>
    <cellStyle name="Notas 2 8 2 3 2 3" xfId="7371"/>
    <cellStyle name="Notas 2 8 2 3 3" xfId="7372"/>
    <cellStyle name="Notas 2 8 2 3 3 2" xfId="7373"/>
    <cellStyle name="Notas 2 8 2 3 4" xfId="7374"/>
    <cellStyle name="Notas 2 8 2 4" xfId="7375"/>
    <cellStyle name="Notas 2 8 2 4 2" xfId="7376"/>
    <cellStyle name="Notas 2 8 2 4 2 2" xfId="7377"/>
    <cellStyle name="Notas 2 8 2 4 2 2 2" xfId="7378"/>
    <cellStyle name="Notas 2 8 2 4 2 3" xfId="7379"/>
    <cellStyle name="Notas 2 8 2 4 3" xfId="7380"/>
    <cellStyle name="Notas 2 8 2 4 3 2" xfId="7381"/>
    <cellStyle name="Notas 2 8 2 4 3 2 2" xfId="7382"/>
    <cellStyle name="Notas 2 8 2 4 3 3" xfId="7383"/>
    <cellStyle name="Notas 2 8 2 4 4" xfId="7384"/>
    <cellStyle name="Notas 2 8 2 4 4 2" xfId="7385"/>
    <cellStyle name="Notas 2 8 2 4 5" xfId="7386"/>
    <cellStyle name="Notas 2 8 2 5" xfId="7387"/>
    <cellStyle name="Notas 2 8 2 5 2" xfId="7388"/>
    <cellStyle name="Notas 2 8 2 6" xfId="7389"/>
    <cellStyle name="Notas 2 8 2 6 2" xfId="7390"/>
    <cellStyle name="Notas 2 8 2 7" xfId="7391"/>
    <cellStyle name="Notas 2 8 3" xfId="7392"/>
    <cellStyle name="Notas 2 8 3 2" xfId="7393"/>
    <cellStyle name="Notas 2 8 3 2 2" xfId="7394"/>
    <cellStyle name="Notas 2 8 3 2 2 2" xfId="7395"/>
    <cellStyle name="Notas 2 8 3 2 3" xfId="7396"/>
    <cellStyle name="Notas 2 8 3 3" xfId="7397"/>
    <cellStyle name="Notas 2 8 3 3 2" xfId="7398"/>
    <cellStyle name="Notas 2 8 3 4" xfId="7399"/>
    <cellStyle name="Notas 2 8 4" xfId="7400"/>
    <cellStyle name="Notas 2 8 4 2" xfId="7401"/>
    <cellStyle name="Notas 2 8 4 2 2" xfId="7402"/>
    <cellStyle name="Notas 2 8 4 2 2 2" xfId="7403"/>
    <cellStyle name="Notas 2 8 4 2 3" xfId="7404"/>
    <cellStyle name="Notas 2 8 4 3" xfId="7405"/>
    <cellStyle name="Notas 2 8 4 3 2" xfId="7406"/>
    <cellStyle name="Notas 2 8 4 4" xfId="7407"/>
    <cellStyle name="Notas 2 8 5" xfId="7408"/>
    <cellStyle name="Notas 2 8 5 2" xfId="7409"/>
    <cellStyle name="Notas 2 8 5 2 2" xfId="7410"/>
    <cellStyle name="Notas 2 8 5 2 2 2" xfId="7411"/>
    <cellStyle name="Notas 2 8 5 2 3" xfId="7412"/>
    <cellStyle name="Notas 2 8 5 3" xfId="7413"/>
    <cellStyle name="Notas 2 8 5 3 2" xfId="7414"/>
    <cellStyle name="Notas 2 8 5 3 2 2" xfId="7415"/>
    <cellStyle name="Notas 2 8 5 3 3" xfId="7416"/>
    <cellStyle name="Notas 2 8 5 4" xfId="7417"/>
    <cellStyle name="Notas 2 8 5 4 2" xfId="7418"/>
    <cellStyle name="Notas 2 8 5 5" xfId="7419"/>
    <cellStyle name="Notas 2 8 6" xfId="7420"/>
    <cellStyle name="Notas 2 8 6 2" xfId="7421"/>
    <cellStyle name="Notas 2 8 7" xfId="7422"/>
    <cellStyle name="Notas 2 8 7 2" xfId="7423"/>
    <cellStyle name="Notas 2 8 8" xfId="7424"/>
    <cellStyle name="Notas 2 9" xfId="7425"/>
    <cellStyle name="Notas 2 9 2" xfId="7426"/>
    <cellStyle name="Notas 2 9 2 2" xfId="7427"/>
    <cellStyle name="Notas 2 9 2 2 2" xfId="7428"/>
    <cellStyle name="Notas 2 9 2 3" xfId="7429"/>
    <cellStyle name="Notas 2 9 3" xfId="7430"/>
    <cellStyle name="Notas 2 9 3 2" xfId="7431"/>
    <cellStyle name="Notas 2 9 4" xfId="7432"/>
    <cellStyle name="Notas 2_FundsFlow" xfId="7433"/>
    <cellStyle name="Notas 3" xfId="7434"/>
    <cellStyle name="Notas 3 2" xfId="7435"/>
    <cellStyle name="Notas 3 2 2" xfId="7436"/>
    <cellStyle name="Notas 3 2 2 2" xfId="7437"/>
    <cellStyle name="Notas 3 2 2 2 2" xfId="7438"/>
    <cellStyle name="Notas 3 2 2 2 2 2" xfId="7439"/>
    <cellStyle name="Notas 3 2 2 2 3" xfId="7440"/>
    <cellStyle name="Notas 3 2 2 3" xfId="7441"/>
    <cellStyle name="Notas 3 2 2 3 2" xfId="7442"/>
    <cellStyle name="Notas 3 2 2 4" xfId="7443"/>
    <cellStyle name="Notas 3 2 3" xfId="7444"/>
    <cellStyle name="Notas 3 2 3 2" xfId="7445"/>
    <cellStyle name="Notas 3 2 3 2 2" xfId="7446"/>
    <cellStyle name="Notas 3 2 3 3" xfId="7447"/>
    <cellStyle name="Notas 3 2 4" xfId="7448"/>
    <cellStyle name="Notas 3 2 4 2" xfId="7449"/>
    <cellStyle name="Notas 3 2 4 2 2" xfId="7450"/>
    <cellStyle name="Notas 3 2 4 3" xfId="7451"/>
    <cellStyle name="Notas 3 2 5" xfId="7452"/>
    <cellStyle name="Notas 3 2 5 2" xfId="7453"/>
    <cellStyle name="Notas 3 2 6" xfId="7454"/>
    <cellStyle name="Notas 3 3" xfId="7455"/>
    <cellStyle name="Notas 3 3 2" xfId="7456"/>
    <cellStyle name="Notas 3 3 2 2" xfId="7457"/>
    <cellStyle name="Notas 3 3 2 2 2" xfId="7458"/>
    <cellStyle name="Notas 3 3 2 3" xfId="7459"/>
    <cellStyle name="Notas 3 3 3" xfId="7460"/>
    <cellStyle name="Notas 3 3 3 2" xfId="7461"/>
    <cellStyle name="Notas 3 3 4" xfId="7462"/>
    <cellStyle name="Notas 3 4" xfId="7463"/>
    <cellStyle name="Notas 3 4 2" xfId="7464"/>
    <cellStyle name="Notas 3 4 2 2" xfId="7465"/>
    <cellStyle name="Notas 3 4 3" xfId="7466"/>
    <cellStyle name="Notas 3 5" xfId="7467"/>
    <cellStyle name="Notas 3 5 2" xfId="7468"/>
    <cellStyle name="Notas 3 5 2 2" xfId="7469"/>
    <cellStyle name="Notas 3 5 3" xfId="7470"/>
    <cellStyle name="Notas 3 6" xfId="7471"/>
    <cellStyle name="Notas 3 6 2" xfId="7472"/>
    <cellStyle name="Notas 3 7" xfId="7473"/>
    <cellStyle name="Note 10" xfId="7474"/>
    <cellStyle name="Note 10 2" xfId="7475"/>
    <cellStyle name="Note 11" xfId="7476"/>
    <cellStyle name="Note 11 2" xfId="7477"/>
    <cellStyle name="Note 12" xfId="7478"/>
    <cellStyle name="Note 12 2" xfId="7479"/>
    <cellStyle name="Note 2" xfId="7480"/>
    <cellStyle name="Note 2 10" xfId="7481"/>
    <cellStyle name="Note 2 11" xfId="7482"/>
    <cellStyle name="Note 2 11 2" xfId="7483"/>
    <cellStyle name="Note 2 12" xfId="7484"/>
    <cellStyle name="Note 2 12 2" xfId="7485"/>
    <cellStyle name="Note 2 13" xfId="7486"/>
    <cellStyle name="Note 2 2" xfId="7487"/>
    <cellStyle name="Note 2 2 10" xfId="7488"/>
    <cellStyle name="Note 2 2 10 2" xfId="7489"/>
    <cellStyle name="Note 2 2 11" xfId="7490"/>
    <cellStyle name="Note 2 2 2" xfId="7491"/>
    <cellStyle name="Note 2 2 2 2" xfId="7492"/>
    <cellStyle name="Note 2 2 2 2 2" xfId="7493"/>
    <cellStyle name="Note 2 2 2 2 2 2" xfId="7494"/>
    <cellStyle name="Note 2 2 2 2 2 2 2" xfId="7495"/>
    <cellStyle name="Note 2 2 2 2 2 2 2 2" xfId="7496"/>
    <cellStyle name="Note 2 2 2 2 2 2 3" xfId="7497"/>
    <cellStyle name="Note 2 2 2 2 2 3" xfId="7498"/>
    <cellStyle name="Note 2 2 2 2 2 3 2" xfId="7499"/>
    <cellStyle name="Note 2 2 2 2 2 4" xfId="7500"/>
    <cellStyle name="Note 2 2 2 2 3" xfId="7501"/>
    <cellStyle name="Note 2 2 2 2 3 2" xfId="7502"/>
    <cellStyle name="Note 2 2 2 2 3 2 2" xfId="7503"/>
    <cellStyle name="Note 2 2 2 2 3 2 2 2" xfId="7504"/>
    <cellStyle name="Note 2 2 2 2 3 2 3" xfId="7505"/>
    <cellStyle name="Note 2 2 2 2 3 3" xfId="7506"/>
    <cellStyle name="Note 2 2 2 2 3 3 2" xfId="7507"/>
    <cellStyle name="Note 2 2 2 2 3 4" xfId="7508"/>
    <cellStyle name="Note 2 2 2 2 4" xfId="7509"/>
    <cellStyle name="Note 2 2 2 2 4 2" xfId="7510"/>
    <cellStyle name="Note 2 2 2 2 4 2 2" xfId="7511"/>
    <cellStyle name="Note 2 2 2 2 4 2 2 2" xfId="7512"/>
    <cellStyle name="Note 2 2 2 2 4 2 3" xfId="7513"/>
    <cellStyle name="Note 2 2 2 2 4 3" xfId="7514"/>
    <cellStyle name="Note 2 2 2 2 4 3 2" xfId="7515"/>
    <cellStyle name="Note 2 2 2 2 4 3 2 2" xfId="7516"/>
    <cellStyle name="Note 2 2 2 2 4 3 3" xfId="7517"/>
    <cellStyle name="Note 2 2 2 2 4 4" xfId="7518"/>
    <cellStyle name="Note 2 2 2 2 4 4 2" xfId="7519"/>
    <cellStyle name="Note 2 2 2 2 4 5" xfId="7520"/>
    <cellStyle name="Note 2 2 2 2 5" xfId="7521"/>
    <cellStyle name="Note 2 2 2 2 5 2" xfId="7522"/>
    <cellStyle name="Note 2 2 2 2 6" xfId="7523"/>
    <cellStyle name="Note 2 2 2 2 6 2" xfId="7524"/>
    <cellStyle name="Note 2 2 2 2 7" xfId="7525"/>
    <cellStyle name="Note 2 2 2 3" xfId="7526"/>
    <cellStyle name="Note 2 2 2 3 2" xfId="7527"/>
    <cellStyle name="Note 2 2 2 3 2 2" xfId="7528"/>
    <cellStyle name="Note 2 2 2 3 2 2 2" xfId="7529"/>
    <cellStyle name="Note 2 2 2 3 2 3" xfId="7530"/>
    <cellStyle name="Note 2 2 2 3 3" xfId="7531"/>
    <cellStyle name="Note 2 2 2 3 3 2" xfId="7532"/>
    <cellStyle name="Note 2 2 2 3 4" xfId="7533"/>
    <cellStyle name="Note 2 2 2 4" xfId="7534"/>
    <cellStyle name="Note 2 2 2 4 2" xfId="7535"/>
    <cellStyle name="Note 2 2 2 4 2 2" xfId="7536"/>
    <cellStyle name="Note 2 2 2 4 2 2 2" xfId="7537"/>
    <cellStyle name="Note 2 2 2 4 2 3" xfId="7538"/>
    <cellStyle name="Note 2 2 2 4 3" xfId="7539"/>
    <cellStyle name="Note 2 2 2 4 3 2" xfId="7540"/>
    <cellStyle name="Note 2 2 2 4 4" xfId="7541"/>
    <cellStyle name="Note 2 2 2 5" xfId="7542"/>
    <cellStyle name="Note 2 2 2 5 2" xfId="7543"/>
    <cellStyle name="Note 2 2 2 5 2 2" xfId="7544"/>
    <cellStyle name="Note 2 2 2 5 2 2 2" xfId="7545"/>
    <cellStyle name="Note 2 2 2 5 2 3" xfId="7546"/>
    <cellStyle name="Note 2 2 2 5 3" xfId="7547"/>
    <cellStyle name="Note 2 2 2 5 3 2" xfId="7548"/>
    <cellStyle name="Note 2 2 2 5 3 2 2" xfId="7549"/>
    <cellStyle name="Note 2 2 2 5 3 3" xfId="7550"/>
    <cellStyle name="Note 2 2 2 5 4" xfId="7551"/>
    <cellStyle name="Note 2 2 2 5 4 2" xfId="7552"/>
    <cellStyle name="Note 2 2 2 5 5" xfId="7553"/>
    <cellStyle name="Note 2 2 2 6" xfId="7554"/>
    <cellStyle name="Note 2 2 2 6 2" xfId="7555"/>
    <cellStyle name="Note 2 2 2 7" xfId="7556"/>
    <cellStyle name="Note 2 2 2 7 2" xfId="7557"/>
    <cellStyle name="Note 2 2 2 8" xfId="7558"/>
    <cellStyle name="Note 2 2 3" xfId="7559"/>
    <cellStyle name="Note 2 2 3 2" xfId="7560"/>
    <cellStyle name="Note 2 2 3 2 2" xfId="7561"/>
    <cellStyle name="Note 2 2 3 2 2 2" xfId="7562"/>
    <cellStyle name="Note 2 2 3 2 2 2 2" xfId="7563"/>
    <cellStyle name="Note 2 2 3 2 2 2 2 2" xfId="7564"/>
    <cellStyle name="Note 2 2 3 2 2 2 3" xfId="7565"/>
    <cellStyle name="Note 2 2 3 2 2 3" xfId="7566"/>
    <cellStyle name="Note 2 2 3 2 2 3 2" xfId="7567"/>
    <cellStyle name="Note 2 2 3 2 2 4" xfId="7568"/>
    <cellStyle name="Note 2 2 3 2 3" xfId="7569"/>
    <cellStyle name="Note 2 2 3 2 3 2" xfId="7570"/>
    <cellStyle name="Note 2 2 3 2 3 2 2" xfId="7571"/>
    <cellStyle name="Note 2 2 3 2 3 2 2 2" xfId="7572"/>
    <cellStyle name="Note 2 2 3 2 3 2 3" xfId="7573"/>
    <cellStyle name="Note 2 2 3 2 3 3" xfId="7574"/>
    <cellStyle name="Note 2 2 3 2 3 3 2" xfId="7575"/>
    <cellStyle name="Note 2 2 3 2 3 4" xfId="7576"/>
    <cellStyle name="Note 2 2 3 2 4" xfId="7577"/>
    <cellStyle name="Note 2 2 3 2 4 2" xfId="7578"/>
    <cellStyle name="Note 2 2 3 2 4 2 2" xfId="7579"/>
    <cellStyle name="Note 2 2 3 2 4 2 2 2" xfId="7580"/>
    <cellStyle name="Note 2 2 3 2 4 2 3" xfId="7581"/>
    <cellStyle name="Note 2 2 3 2 4 3" xfId="7582"/>
    <cellStyle name="Note 2 2 3 2 4 3 2" xfId="7583"/>
    <cellStyle name="Note 2 2 3 2 4 3 2 2" xfId="7584"/>
    <cellStyle name="Note 2 2 3 2 4 3 3" xfId="7585"/>
    <cellStyle name="Note 2 2 3 2 4 4" xfId="7586"/>
    <cellStyle name="Note 2 2 3 2 4 4 2" xfId="7587"/>
    <cellStyle name="Note 2 2 3 2 4 5" xfId="7588"/>
    <cellStyle name="Note 2 2 3 2 5" xfId="7589"/>
    <cellStyle name="Note 2 2 3 2 5 2" xfId="7590"/>
    <cellStyle name="Note 2 2 3 2 6" xfId="7591"/>
    <cellStyle name="Note 2 2 3 2 6 2" xfId="7592"/>
    <cellStyle name="Note 2 2 3 2 7" xfId="7593"/>
    <cellStyle name="Note 2 2 3 3" xfId="7594"/>
    <cellStyle name="Note 2 2 3 3 2" xfId="7595"/>
    <cellStyle name="Note 2 2 3 3 2 2" xfId="7596"/>
    <cellStyle name="Note 2 2 3 3 2 2 2" xfId="7597"/>
    <cellStyle name="Note 2 2 3 3 2 3" xfId="7598"/>
    <cellStyle name="Note 2 2 3 3 3" xfId="7599"/>
    <cellStyle name="Note 2 2 3 3 3 2" xfId="7600"/>
    <cellStyle name="Note 2 2 3 3 4" xfId="7601"/>
    <cellStyle name="Note 2 2 3 4" xfId="7602"/>
    <cellStyle name="Note 2 2 3 4 2" xfId="7603"/>
    <cellStyle name="Note 2 2 3 4 2 2" xfId="7604"/>
    <cellStyle name="Note 2 2 3 4 2 2 2" xfId="7605"/>
    <cellStyle name="Note 2 2 3 4 2 3" xfId="7606"/>
    <cellStyle name="Note 2 2 3 4 3" xfId="7607"/>
    <cellStyle name="Note 2 2 3 4 3 2" xfId="7608"/>
    <cellStyle name="Note 2 2 3 4 4" xfId="7609"/>
    <cellStyle name="Note 2 2 3 5" xfId="7610"/>
    <cellStyle name="Note 2 2 3 5 2" xfId="7611"/>
    <cellStyle name="Note 2 2 3 5 2 2" xfId="7612"/>
    <cellStyle name="Note 2 2 3 5 2 2 2" xfId="7613"/>
    <cellStyle name="Note 2 2 3 5 2 3" xfId="7614"/>
    <cellStyle name="Note 2 2 3 5 3" xfId="7615"/>
    <cellStyle name="Note 2 2 3 5 3 2" xfId="7616"/>
    <cellStyle name="Note 2 2 3 5 3 2 2" xfId="7617"/>
    <cellStyle name="Note 2 2 3 5 3 3" xfId="7618"/>
    <cellStyle name="Note 2 2 3 5 4" xfId="7619"/>
    <cellStyle name="Note 2 2 3 5 4 2" xfId="7620"/>
    <cellStyle name="Note 2 2 3 5 5" xfId="7621"/>
    <cellStyle name="Note 2 2 3 6" xfId="7622"/>
    <cellStyle name="Note 2 2 3 6 2" xfId="7623"/>
    <cellStyle name="Note 2 2 3 7" xfId="7624"/>
    <cellStyle name="Note 2 2 3 7 2" xfId="7625"/>
    <cellStyle name="Note 2 2 3 8" xfId="7626"/>
    <cellStyle name="Note 2 2 4" xfId="7627"/>
    <cellStyle name="Note 2 2 4 2" xfId="7628"/>
    <cellStyle name="Note 2 2 4 2 2" xfId="7629"/>
    <cellStyle name="Note 2 2 4 2 2 2" xfId="7630"/>
    <cellStyle name="Note 2 2 4 2 2 2 2" xfId="7631"/>
    <cellStyle name="Note 2 2 4 2 2 3" xfId="7632"/>
    <cellStyle name="Note 2 2 4 2 3" xfId="7633"/>
    <cellStyle name="Note 2 2 4 2 3 2" xfId="7634"/>
    <cellStyle name="Note 2 2 4 2 4" xfId="7635"/>
    <cellStyle name="Note 2 2 4 3" xfId="7636"/>
    <cellStyle name="Note 2 2 4 3 2" xfId="7637"/>
    <cellStyle name="Note 2 2 4 3 2 2" xfId="7638"/>
    <cellStyle name="Note 2 2 4 3 2 2 2" xfId="7639"/>
    <cellStyle name="Note 2 2 4 3 2 3" xfId="7640"/>
    <cellStyle name="Note 2 2 4 3 3" xfId="7641"/>
    <cellStyle name="Note 2 2 4 3 3 2" xfId="7642"/>
    <cellStyle name="Note 2 2 4 3 4" xfId="7643"/>
    <cellStyle name="Note 2 2 4 4" xfId="7644"/>
    <cellStyle name="Note 2 2 4 4 2" xfId="7645"/>
    <cellStyle name="Note 2 2 4 4 2 2" xfId="7646"/>
    <cellStyle name="Note 2 2 4 4 2 2 2" xfId="7647"/>
    <cellStyle name="Note 2 2 4 4 2 3" xfId="7648"/>
    <cellStyle name="Note 2 2 4 4 3" xfId="7649"/>
    <cellStyle name="Note 2 2 4 4 3 2" xfId="7650"/>
    <cellStyle name="Note 2 2 4 4 3 2 2" xfId="7651"/>
    <cellStyle name="Note 2 2 4 4 3 3" xfId="7652"/>
    <cellStyle name="Note 2 2 4 4 4" xfId="7653"/>
    <cellStyle name="Note 2 2 4 4 4 2" xfId="7654"/>
    <cellStyle name="Note 2 2 4 4 5" xfId="7655"/>
    <cellStyle name="Note 2 2 4 5" xfId="7656"/>
    <cellStyle name="Note 2 2 4 5 2" xfId="7657"/>
    <cellStyle name="Note 2 2 4 6" xfId="7658"/>
    <cellStyle name="Note 2 2 4 6 2" xfId="7659"/>
    <cellStyle name="Note 2 2 4 7" xfId="7660"/>
    <cellStyle name="Note 2 2 5" xfId="7661"/>
    <cellStyle name="Note 2 2 5 2" xfId="7662"/>
    <cellStyle name="Note 2 2 5 2 2" xfId="7663"/>
    <cellStyle name="Note 2 2 5 2 2 2" xfId="7664"/>
    <cellStyle name="Note 2 2 5 2 2 2 2" xfId="7665"/>
    <cellStyle name="Note 2 2 5 2 2 2 2 2" xfId="7666"/>
    <cellStyle name="Note 2 2 5 2 2 2 3" xfId="7667"/>
    <cellStyle name="Note 2 2 5 2 2 3" xfId="7668"/>
    <cellStyle name="Note 2 2 5 2 2 3 2" xfId="7669"/>
    <cellStyle name="Note 2 2 5 2 2 4" xfId="7670"/>
    <cellStyle name="Note 2 2 5 2 3" xfId="7671"/>
    <cellStyle name="Note 2 2 5 2 3 2" xfId="7672"/>
    <cellStyle name="Note 2 2 5 2 3 2 2" xfId="7673"/>
    <cellStyle name="Note 2 2 5 2 3 2 2 2" xfId="7674"/>
    <cellStyle name="Note 2 2 5 2 3 2 3" xfId="7675"/>
    <cellStyle name="Note 2 2 5 2 3 3" xfId="7676"/>
    <cellStyle name="Note 2 2 5 2 3 3 2" xfId="7677"/>
    <cellStyle name="Note 2 2 5 2 3 4" xfId="7678"/>
    <cellStyle name="Note 2 2 5 2 4" xfId="7679"/>
    <cellStyle name="Note 2 2 5 2 4 2" xfId="7680"/>
    <cellStyle name="Note 2 2 5 2 4 2 2" xfId="7681"/>
    <cellStyle name="Note 2 2 5 2 4 2 2 2" xfId="7682"/>
    <cellStyle name="Note 2 2 5 2 4 2 3" xfId="7683"/>
    <cellStyle name="Note 2 2 5 2 4 3" xfId="7684"/>
    <cellStyle name="Note 2 2 5 2 4 3 2" xfId="7685"/>
    <cellStyle name="Note 2 2 5 2 4 3 2 2" xfId="7686"/>
    <cellStyle name="Note 2 2 5 2 4 3 3" xfId="7687"/>
    <cellStyle name="Note 2 2 5 2 4 4" xfId="7688"/>
    <cellStyle name="Note 2 2 5 2 4 4 2" xfId="7689"/>
    <cellStyle name="Note 2 2 5 2 4 5" xfId="7690"/>
    <cellStyle name="Note 2 2 5 2 5" xfId="7691"/>
    <cellStyle name="Note 2 2 5 2 5 2" xfId="7692"/>
    <cellStyle name="Note 2 2 5 2 6" xfId="7693"/>
    <cellStyle name="Note 2 2 5 2 6 2" xfId="7694"/>
    <cellStyle name="Note 2 2 5 2 7" xfId="7695"/>
    <cellStyle name="Note 2 2 5 3" xfId="7696"/>
    <cellStyle name="Note 2 2 5 3 2" xfId="7697"/>
    <cellStyle name="Note 2 2 5 3 2 2" xfId="7698"/>
    <cellStyle name="Note 2 2 5 3 2 2 2" xfId="7699"/>
    <cellStyle name="Note 2 2 5 3 2 3" xfId="7700"/>
    <cellStyle name="Note 2 2 5 3 3" xfId="7701"/>
    <cellStyle name="Note 2 2 5 3 3 2" xfId="7702"/>
    <cellStyle name="Note 2 2 5 3 4" xfId="7703"/>
    <cellStyle name="Note 2 2 5 4" xfId="7704"/>
    <cellStyle name="Note 2 2 5 4 2" xfId="7705"/>
    <cellStyle name="Note 2 2 5 4 2 2" xfId="7706"/>
    <cellStyle name="Note 2 2 5 4 2 2 2" xfId="7707"/>
    <cellStyle name="Note 2 2 5 4 2 3" xfId="7708"/>
    <cellStyle name="Note 2 2 5 4 3" xfId="7709"/>
    <cellStyle name="Note 2 2 5 4 3 2" xfId="7710"/>
    <cellStyle name="Note 2 2 5 4 4" xfId="7711"/>
    <cellStyle name="Note 2 2 5 5" xfId="7712"/>
    <cellStyle name="Note 2 2 5 5 2" xfId="7713"/>
    <cellStyle name="Note 2 2 5 5 2 2" xfId="7714"/>
    <cellStyle name="Note 2 2 5 5 2 2 2" xfId="7715"/>
    <cellStyle name="Note 2 2 5 5 2 3" xfId="7716"/>
    <cellStyle name="Note 2 2 5 5 3" xfId="7717"/>
    <cellStyle name="Note 2 2 5 5 3 2" xfId="7718"/>
    <cellStyle name="Note 2 2 5 5 3 2 2" xfId="7719"/>
    <cellStyle name="Note 2 2 5 5 3 3" xfId="7720"/>
    <cellStyle name="Note 2 2 5 5 4" xfId="7721"/>
    <cellStyle name="Note 2 2 5 5 4 2" xfId="7722"/>
    <cellStyle name="Note 2 2 5 5 5" xfId="7723"/>
    <cellStyle name="Note 2 2 5 6" xfId="7724"/>
    <cellStyle name="Note 2 2 5 6 2" xfId="7725"/>
    <cellStyle name="Note 2 2 5 7" xfId="7726"/>
    <cellStyle name="Note 2 2 5 7 2" xfId="7727"/>
    <cellStyle name="Note 2 2 5 8" xfId="7728"/>
    <cellStyle name="Note 2 2 6" xfId="7729"/>
    <cellStyle name="Note 2 2 6 2" xfId="7730"/>
    <cellStyle name="Note 2 2 6 2 2" xfId="7731"/>
    <cellStyle name="Note 2 2 6 2 2 2" xfId="7732"/>
    <cellStyle name="Note 2 2 6 2 3" xfId="7733"/>
    <cellStyle name="Note 2 2 6 3" xfId="7734"/>
    <cellStyle name="Note 2 2 6 3 2" xfId="7735"/>
    <cellStyle name="Note 2 2 6 4" xfId="7736"/>
    <cellStyle name="Note 2 2 7" xfId="7737"/>
    <cellStyle name="Note 2 2 7 2" xfId="7738"/>
    <cellStyle name="Note 2 2 7 2 2" xfId="7739"/>
    <cellStyle name="Note 2 2 7 2 2 2" xfId="7740"/>
    <cellStyle name="Note 2 2 7 2 3" xfId="7741"/>
    <cellStyle name="Note 2 2 7 3" xfId="7742"/>
    <cellStyle name="Note 2 2 7 3 2" xfId="7743"/>
    <cellStyle name="Note 2 2 7 4" xfId="7744"/>
    <cellStyle name="Note 2 2 8" xfId="7745"/>
    <cellStyle name="Note 2 2 8 2" xfId="7746"/>
    <cellStyle name="Note 2 2 8 2 2" xfId="7747"/>
    <cellStyle name="Note 2 2 8 2 2 2" xfId="7748"/>
    <cellStyle name="Note 2 2 8 2 3" xfId="7749"/>
    <cellStyle name="Note 2 2 8 3" xfId="7750"/>
    <cellStyle name="Note 2 2 8 3 2" xfId="7751"/>
    <cellStyle name="Note 2 2 8 3 2 2" xfId="7752"/>
    <cellStyle name="Note 2 2 8 3 3" xfId="7753"/>
    <cellStyle name="Note 2 2 8 4" xfId="7754"/>
    <cellStyle name="Note 2 2 8 4 2" xfId="7755"/>
    <cellStyle name="Note 2 2 8 5" xfId="7756"/>
    <cellStyle name="Note 2 2 9" xfId="7757"/>
    <cellStyle name="Note 2 2 9 2" xfId="7758"/>
    <cellStyle name="Note 2 2_FundsFlow" xfId="7759"/>
    <cellStyle name="Note 2 3" xfId="7760"/>
    <cellStyle name="Note 2 3 10" xfId="7761"/>
    <cellStyle name="Note 2 3 2" xfId="7762"/>
    <cellStyle name="Note 2 3 2 2" xfId="7763"/>
    <cellStyle name="Note 2 3 2 2 2" xfId="7764"/>
    <cellStyle name="Note 2 3 2 2 2 2" xfId="7765"/>
    <cellStyle name="Note 2 3 2 2 2 2 2" xfId="7766"/>
    <cellStyle name="Note 2 3 2 2 2 2 2 2" xfId="7767"/>
    <cellStyle name="Note 2 3 2 2 2 2 3" xfId="7768"/>
    <cellStyle name="Note 2 3 2 2 2 3" xfId="7769"/>
    <cellStyle name="Note 2 3 2 2 2 3 2" xfId="7770"/>
    <cellStyle name="Note 2 3 2 2 2 4" xfId="7771"/>
    <cellStyle name="Note 2 3 2 2 3" xfId="7772"/>
    <cellStyle name="Note 2 3 2 2 3 2" xfId="7773"/>
    <cellStyle name="Note 2 3 2 2 3 2 2" xfId="7774"/>
    <cellStyle name="Note 2 3 2 2 3 2 2 2" xfId="7775"/>
    <cellStyle name="Note 2 3 2 2 3 2 3" xfId="7776"/>
    <cellStyle name="Note 2 3 2 2 3 3" xfId="7777"/>
    <cellStyle name="Note 2 3 2 2 3 3 2" xfId="7778"/>
    <cellStyle name="Note 2 3 2 2 3 4" xfId="7779"/>
    <cellStyle name="Note 2 3 2 2 4" xfId="7780"/>
    <cellStyle name="Note 2 3 2 2 4 2" xfId="7781"/>
    <cellStyle name="Note 2 3 2 2 4 2 2" xfId="7782"/>
    <cellStyle name="Note 2 3 2 2 4 2 2 2" xfId="7783"/>
    <cellStyle name="Note 2 3 2 2 4 2 3" xfId="7784"/>
    <cellStyle name="Note 2 3 2 2 4 3" xfId="7785"/>
    <cellStyle name="Note 2 3 2 2 4 3 2" xfId="7786"/>
    <cellStyle name="Note 2 3 2 2 4 3 2 2" xfId="7787"/>
    <cellStyle name="Note 2 3 2 2 4 3 3" xfId="7788"/>
    <cellStyle name="Note 2 3 2 2 4 4" xfId="7789"/>
    <cellStyle name="Note 2 3 2 2 4 4 2" xfId="7790"/>
    <cellStyle name="Note 2 3 2 2 4 5" xfId="7791"/>
    <cellStyle name="Note 2 3 2 2 5" xfId="7792"/>
    <cellStyle name="Note 2 3 2 2 5 2" xfId="7793"/>
    <cellStyle name="Note 2 3 2 2 6" xfId="7794"/>
    <cellStyle name="Note 2 3 2 2 6 2" xfId="7795"/>
    <cellStyle name="Note 2 3 2 2 7" xfId="7796"/>
    <cellStyle name="Note 2 3 2 3" xfId="7797"/>
    <cellStyle name="Note 2 3 2 3 2" xfId="7798"/>
    <cellStyle name="Note 2 3 2 3 2 2" xfId="7799"/>
    <cellStyle name="Note 2 3 2 3 2 2 2" xfId="7800"/>
    <cellStyle name="Note 2 3 2 3 2 3" xfId="7801"/>
    <cellStyle name="Note 2 3 2 3 3" xfId="7802"/>
    <cellStyle name="Note 2 3 2 3 3 2" xfId="7803"/>
    <cellStyle name="Note 2 3 2 3 4" xfId="7804"/>
    <cellStyle name="Note 2 3 2 4" xfId="7805"/>
    <cellStyle name="Note 2 3 2 4 2" xfId="7806"/>
    <cellStyle name="Note 2 3 2 4 2 2" xfId="7807"/>
    <cellStyle name="Note 2 3 2 4 2 2 2" xfId="7808"/>
    <cellStyle name="Note 2 3 2 4 2 3" xfId="7809"/>
    <cellStyle name="Note 2 3 2 4 3" xfId="7810"/>
    <cellStyle name="Note 2 3 2 4 3 2" xfId="7811"/>
    <cellStyle name="Note 2 3 2 4 4" xfId="7812"/>
    <cellStyle name="Note 2 3 2 5" xfId="7813"/>
    <cellStyle name="Note 2 3 2 5 2" xfId="7814"/>
    <cellStyle name="Note 2 3 2 5 2 2" xfId="7815"/>
    <cellStyle name="Note 2 3 2 5 2 2 2" xfId="7816"/>
    <cellStyle name="Note 2 3 2 5 2 3" xfId="7817"/>
    <cellStyle name="Note 2 3 2 5 3" xfId="7818"/>
    <cellStyle name="Note 2 3 2 5 3 2" xfId="7819"/>
    <cellStyle name="Note 2 3 2 5 3 2 2" xfId="7820"/>
    <cellStyle name="Note 2 3 2 5 3 3" xfId="7821"/>
    <cellStyle name="Note 2 3 2 5 4" xfId="7822"/>
    <cellStyle name="Note 2 3 2 5 4 2" xfId="7823"/>
    <cellStyle name="Note 2 3 2 5 5" xfId="7824"/>
    <cellStyle name="Note 2 3 2 6" xfId="7825"/>
    <cellStyle name="Note 2 3 2 6 2" xfId="7826"/>
    <cellStyle name="Note 2 3 2 7" xfId="7827"/>
    <cellStyle name="Note 2 3 2 7 2" xfId="7828"/>
    <cellStyle name="Note 2 3 2 8" xfId="7829"/>
    <cellStyle name="Note 2 3 3" xfId="7830"/>
    <cellStyle name="Note 2 3 3 2" xfId="7831"/>
    <cellStyle name="Note 2 3 3 2 2" xfId="7832"/>
    <cellStyle name="Note 2 3 3 2 2 2" xfId="7833"/>
    <cellStyle name="Note 2 3 3 2 2 2 2" xfId="7834"/>
    <cellStyle name="Note 2 3 3 2 2 2 2 2" xfId="7835"/>
    <cellStyle name="Note 2 3 3 2 2 2 3" xfId="7836"/>
    <cellStyle name="Note 2 3 3 2 2 3" xfId="7837"/>
    <cellStyle name="Note 2 3 3 2 2 3 2" xfId="7838"/>
    <cellStyle name="Note 2 3 3 2 2 4" xfId="7839"/>
    <cellStyle name="Note 2 3 3 2 3" xfId="7840"/>
    <cellStyle name="Note 2 3 3 2 3 2" xfId="7841"/>
    <cellStyle name="Note 2 3 3 2 3 2 2" xfId="7842"/>
    <cellStyle name="Note 2 3 3 2 3 2 2 2" xfId="7843"/>
    <cellStyle name="Note 2 3 3 2 3 2 3" xfId="7844"/>
    <cellStyle name="Note 2 3 3 2 3 3" xfId="7845"/>
    <cellStyle name="Note 2 3 3 2 3 3 2" xfId="7846"/>
    <cellStyle name="Note 2 3 3 2 3 4" xfId="7847"/>
    <cellStyle name="Note 2 3 3 2 4" xfId="7848"/>
    <cellStyle name="Note 2 3 3 2 4 2" xfId="7849"/>
    <cellStyle name="Note 2 3 3 2 4 2 2" xfId="7850"/>
    <cellStyle name="Note 2 3 3 2 4 2 2 2" xfId="7851"/>
    <cellStyle name="Note 2 3 3 2 4 2 3" xfId="7852"/>
    <cellStyle name="Note 2 3 3 2 4 3" xfId="7853"/>
    <cellStyle name="Note 2 3 3 2 4 3 2" xfId="7854"/>
    <cellStyle name="Note 2 3 3 2 4 3 2 2" xfId="7855"/>
    <cellStyle name="Note 2 3 3 2 4 3 3" xfId="7856"/>
    <cellStyle name="Note 2 3 3 2 4 4" xfId="7857"/>
    <cellStyle name="Note 2 3 3 2 4 4 2" xfId="7858"/>
    <cellStyle name="Note 2 3 3 2 4 5" xfId="7859"/>
    <cellStyle name="Note 2 3 3 2 5" xfId="7860"/>
    <cellStyle name="Note 2 3 3 2 5 2" xfId="7861"/>
    <cellStyle name="Note 2 3 3 2 6" xfId="7862"/>
    <cellStyle name="Note 2 3 3 2 6 2" xfId="7863"/>
    <cellStyle name="Note 2 3 3 2 7" xfId="7864"/>
    <cellStyle name="Note 2 3 3 3" xfId="7865"/>
    <cellStyle name="Note 2 3 3 3 2" xfId="7866"/>
    <cellStyle name="Note 2 3 3 3 2 2" xfId="7867"/>
    <cellStyle name="Note 2 3 3 3 2 2 2" xfId="7868"/>
    <cellStyle name="Note 2 3 3 3 2 3" xfId="7869"/>
    <cellStyle name="Note 2 3 3 3 3" xfId="7870"/>
    <cellStyle name="Note 2 3 3 3 3 2" xfId="7871"/>
    <cellStyle name="Note 2 3 3 3 4" xfId="7872"/>
    <cellStyle name="Note 2 3 3 4" xfId="7873"/>
    <cellStyle name="Note 2 3 3 4 2" xfId="7874"/>
    <cellStyle name="Note 2 3 3 4 2 2" xfId="7875"/>
    <cellStyle name="Note 2 3 3 4 2 2 2" xfId="7876"/>
    <cellStyle name="Note 2 3 3 4 2 3" xfId="7877"/>
    <cellStyle name="Note 2 3 3 4 3" xfId="7878"/>
    <cellStyle name="Note 2 3 3 4 3 2" xfId="7879"/>
    <cellStyle name="Note 2 3 3 4 4" xfId="7880"/>
    <cellStyle name="Note 2 3 3 5" xfId="7881"/>
    <cellStyle name="Note 2 3 3 5 2" xfId="7882"/>
    <cellStyle name="Note 2 3 3 5 2 2" xfId="7883"/>
    <cellStyle name="Note 2 3 3 5 2 2 2" xfId="7884"/>
    <cellStyle name="Note 2 3 3 5 2 3" xfId="7885"/>
    <cellStyle name="Note 2 3 3 5 3" xfId="7886"/>
    <cellStyle name="Note 2 3 3 5 3 2" xfId="7887"/>
    <cellStyle name="Note 2 3 3 5 3 2 2" xfId="7888"/>
    <cellStyle name="Note 2 3 3 5 3 3" xfId="7889"/>
    <cellStyle name="Note 2 3 3 5 4" xfId="7890"/>
    <cellStyle name="Note 2 3 3 5 4 2" xfId="7891"/>
    <cellStyle name="Note 2 3 3 5 5" xfId="7892"/>
    <cellStyle name="Note 2 3 3 6" xfId="7893"/>
    <cellStyle name="Note 2 3 3 6 2" xfId="7894"/>
    <cellStyle name="Note 2 3 3 7" xfId="7895"/>
    <cellStyle name="Note 2 3 3 7 2" xfId="7896"/>
    <cellStyle name="Note 2 3 3 8" xfId="7897"/>
    <cellStyle name="Note 2 3 4" xfId="7898"/>
    <cellStyle name="Note 2 3 4 2" xfId="7899"/>
    <cellStyle name="Note 2 3 4 2 2" xfId="7900"/>
    <cellStyle name="Note 2 3 4 2 2 2" xfId="7901"/>
    <cellStyle name="Note 2 3 4 2 2 2 2" xfId="7902"/>
    <cellStyle name="Note 2 3 4 2 2 3" xfId="7903"/>
    <cellStyle name="Note 2 3 4 2 3" xfId="7904"/>
    <cellStyle name="Note 2 3 4 2 3 2" xfId="7905"/>
    <cellStyle name="Note 2 3 4 2 4" xfId="7906"/>
    <cellStyle name="Note 2 3 4 3" xfId="7907"/>
    <cellStyle name="Note 2 3 4 3 2" xfId="7908"/>
    <cellStyle name="Note 2 3 4 3 2 2" xfId="7909"/>
    <cellStyle name="Note 2 3 4 3 2 2 2" xfId="7910"/>
    <cellStyle name="Note 2 3 4 3 2 3" xfId="7911"/>
    <cellStyle name="Note 2 3 4 3 3" xfId="7912"/>
    <cellStyle name="Note 2 3 4 3 3 2" xfId="7913"/>
    <cellStyle name="Note 2 3 4 3 4" xfId="7914"/>
    <cellStyle name="Note 2 3 4 4" xfId="7915"/>
    <cellStyle name="Note 2 3 4 4 2" xfId="7916"/>
    <cellStyle name="Note 2 3 4 4 2 2" xfId="7917"/>
    <cellStyle name="Note 2 3 4 4 2 2 2" xfId="7918"/>
    <cellStyle name="Note 2 3 4 4 2 3" xfId="7919"/>
    <cellStyle name="Note 2 3 4 4 3" xfId="7920"/>
    <cellStyle name="Note 2 3 4 4 3 2" xfId="7921"/>
    <cellStyle name="Note 2 3 4 4 3 2 2" xfId="7922"/>
    <cellStyle name="Note 2 3 4 4 3 3" xfId="7923"/>
    <cellStyle name="Note 2 3 4 4 4" xfId="7924"/>
    <cellStyle name="Note 2 3 4 4 4 2" xfId="7925"/>
    <cellStyle name="Note 2 3 4 4 5" xfId="7926"/>
    <cellStyle name="Note 2 3 4 5" xfId="7927"/>
    <cellStyle name="Note 2 3 4 5 2" xfId="7928"/>
    <cellStyle name="Note 2 3 4 6" xfId="7929"/>
    <cellStyle name="Note 2 3 4 6 2" xfId="7930"/>
    <cellStyle name="Note 2 3 4 7" xfId="7931"/>
    <cellStyle name="Note 2 3 5" xfId="7932"/>
    <cellStyle name="Note 2 3 5 2" xfId="7933"/>
    <cellStyle name="Note 2 3 5 2 2" xfId="7934"/>
    <cellStyle name="Note 2 3 5 2 2 2" xfId="7935"/>
    <cellStyle name="Note 2 3 5 2 2 2 2" xfId="7936"/>
    <cellStyle name="Note 2 3 5 2 2 2 2 2" xfId="7937"/>
    <cellStyle name="Note 2 3 5 2 2 2 3" xfId="7938"/>
    <cellStyle name="Note 2 3 5 2 2 3" xfId="7939"/>
    <cellStyle name="Note 2 3 5 2 2 3 2" xfId="7940"/>
    <cellStyle name="Note 2 3 5 2 2 4" xfId="7941"/>
    <cellStyle name="Note 2 3 5 2 3" xfId="7942"/>
    <cellStyle name="Note 2 3 5 2 3 2" xfId="7943"/>
    <cellStyle name="Note 2 3 5 2 3 2 2" xfId="7944"/>
    <cellStyle name="Note 2 3 5 2 3 2 2 2" xfId="7945"/>
    <cellStyle name="Note 2 3 5 2 3 2 3" xfId="7946"/>
    <cellStyle name="Note 2 3 5 2 3 3" xfId="7947"/>
    <cellStyle name="Note 2 3 5 2 3 3 2" xfId="7948"/>
    <cellStyle name="Note 2 3 5 2 3 4" xfId="7949"/>
    <cellStyle name="Note 2 3 5 2 4" xfId="7950"/>
    <cellStyle name="Note 2 3 5 2 4 2" xfId="7951"/>
    <cellStyle name="Note 2 3 5 2 4 2 2" xfId="7952"/>
    <cellStyle name="Note 2 3 5 2 4 2 2 2" xfId="7953"/>
    <cellStyle name="Note 2 3 5 2 4 2 3" xfId="7954"/>
    <cellStyle name="Note 2 3 5 2 4 3" xfId="7955"/>
    <cellStyle name="Note 2 3 5 2 4 3 2" xfId="7956"/>
    <cellStyle name="Note 2 3 5 2 4 3 2 2" xfId="7957"/>
    <cellStyle name="Note 2 3 5 2 4 3 3" xfId="7958"/>
    <cellStyle name="Note 2 3 5 2 4 4" xfId="7959"/>
    <cellStyle name="Note 2 3 5 2 4 4 2" xfId="7960"/>
    <cellStyle name="Note 2 3 5 2 4 5" xfId="7961"/>
    <cellStyle name="Note 2 3 5 2 5" xfId="7962"/>
    <cellStyle name="Note 2 3 5 2 5 2" xfId="7963"/>
    <cellStyle name="Note 2 3 5 2 6" xfId="7964"/>
    <cellStyle name="Note 2 3 5 2 6 2" xfId="7965"/>
    <cellStyle name="Note 2 3 5 2 7" xfId="7966"/>
    <cellStyle name="Note 2 3 5 3" xfId="7967"/>
    <cellStyle name="Note 2 3 5 3 2" xfId="7968"/>
    <cellStyle name="Note 2 3 5 3 2 2" xfId="7969"/>
    <cellStyle name="Note 2 3 5 3 2 2 2" xfId="7970"/>
    <cellStyle name="Note 2 3 5 3 2 3" xfId="7971"/>
    <cellStyle name="Note 2 3 5 3 3" xfId="7972"/>
    <cellStyle name="Note 2 3 5 3 3 2" xfId="7973"/>
    <cellStyle name="Note 2 3 5 3 4" xfId="7974"/>
    <cellStyle name="Note 2 3 5 4" xfId="7975"/>
    <cellStyle name="Note 2 3 5 4 2" xfId="7976"/>
    <cellStyle name="Note 2 3 5 4 2 2" xfId="7977"/>
    <cellStyle name="Note 2 3 5 4 2 2 2" xfId="7978"/>
    <cellStyle name="Note 2 3 5 4 2 3" xfId="7979"/>
    <cellStyle name="Note 2 3 5 4 3" xfId="7980"/>
    <cellStyle name="Note 2 3 5 4 3 2" xfId="7981"/>
    <cellStyle name="Note 2 3 5 4 4" xfId="7982"/>
    <cellStyle name="Note 2 3 5 5" xfId="7983"/>
    <cellStyle name="Note 2 3 5 5 2" xfId="7984"/>
    <cellStyle name="Note 2 3 5 5 2 2" xfId="7985"/>
    <cellStyle name="Note 2 3 5 5 2 2 2" xfId="7986"/>
    <cellStyle name="Note 2 3 5 5 2 3" xfId="7987"/>
    <cellStyle name="Note 2 3 5 5 3" xfId="7988"/>
    <cellStyle name="Note 2 3 5 5 3 2" xfId="7989"/>
    <cellStyle name="Note 2 3 5 5 3 2 2" xfId="7990"/>
    <cellStyle name="Note 2 3 5 5 3 3" xfId="7991"/>
    <cellStyle name="Note 2 3 5 5 4" xfId="7992"/>
    <cellStyle name="Note 2 3 5 5 4 2" xfId="7993"/>
    <cellStyle name="Note 2 3 5 5 5" xfId="7994"/>
    <cellStyle name="Note 2 3 5 6" xfId="7995"/>
    <cellStyle name="Note 2 3 5 6 2" xfId="7996"/>
    <cellStyle name="Note 2 3 5 7" xfId="7997"/>
    <cellStyle name="Note 2 3 5 7 2" xfId="7998"/>
    <cellStyle name="Note 2 3 5 8" xfId="7999"/>
    <cellStyle name="Note 2 3 6" xfId="8000"/>
    <cellStyle name="Note 2 3 6 2" xfId="8001"/>
    <cellStyle name="Note 2 3 6 2 2" xfId="8002"/>
    <cellStyle name="Note 2 3 6 2 2 2" xfId="8003"/>
    <cellStyle name="Note 2 3 6 2 3" xfId="8004"/>
    <cellStyle name="Note 2 3 6 3" xfId="8005"/>
    <cellStyle name="Note 2 3 6 3 2" xfId="8006"/>
    <cellStyle name="Note 2 3 6 3 2 2" xfId="8007"/>
    <cellStyle name="Note 2 3 6 3 3" xfId="8008"/>
    <cellStyle name="Note 2 3 6 4" xfId="8009"/>
    <cellStyle name="Note 2 3 6 4 2" xfId="8010"/>
    <cellStyle name="Note 2 3 6 5" xfId="8011"/>
    <cellStyle name="Note 2 3 6 5 2" xfId="8012"/>
    <cellStyle name="Note 2 3 6 6" xfId="8013"/>
    <cellStyle name="Note 2 3 7" xfId="8014"/>
    <cellStyle name="Note 2 3 7 2" xfId="8015"/>
    <cellStyle name="Note 2 3 7 2 2" xfId="8016"/>
    <cellStyle name="Note 2 3 7 2 2 2" xfId="8017"/>
    <cellStyle name="Note 2 3 7 2 3" xfId="8018"/>
    <cellStyle name="Note 2 3 7 3" xfId="8019"/>
    <cellStyle name="Note 2 3 7 3 2" xfId="8020"/>
    <cellStyle name="Note 2 3 7 4" xfId="8021"/>
    <cellStyle name="Note 2 3 8" xfId="8022"/>
    <cellStyle name="Note 2 3 8 2" xfId="8023"/>
    <cellStyle name="Note 2 3 8 2 2" xfId="8024"/>
    <cellStyle name="Note 2 3 8 2 2 2" xfId="8025"/>
    <cellStyle name="Note 2 3 8 2 3" xfId="8026"/>
    <cellStyle name="Note 2 3 8 3" xfId="8027"/>
    <cellStyle name="Note 2 3 8 3 2" xfId="8028"/>
    <cellStyle name="Note 2 3 8 4" xfId="8029"/>
    <cellStyle name="Note 2 3 9" xfId="8030"/>
    <cellStyle name="Note 2 3 9 2" xfId="8031"/>
    <cellStyle name="Note 2 3 9 2 2" xfId="8032"/>
    <cellStyle name="Note 2 3 9 2 2 2" xfId="8033"/>
    <cellStyle name="Note 2 3 9 2 3" xfId="8034"/>
    <cellStyle name="Note 2 3 9 3" xfId="8035"/>
    <cellStyle name="Note 2 3 9 3 2" xfId="8036"/>
    <cellStyle name="Note 2 3 9 3 2 2" xfId="8037"/>
    <cellStyle name="Note 2 3 9 3 3" xfId="8038"/>
    <cellStyle name="Note 2 3 9 4" xfId="8039"/>
    <cellStyle name="Note 2 3 9 4 2" xfId="8040"/>
    <cellStyle name="Note 2 3 9 5" xfId="8041"/>
    <cellStyle name="Note 2 3_FundsFlow" xfId="8042"/>
    <cellStyle name="Note 2 4" xfId="8043"/>
    <cellStyle name="Note 2 4 10" xfId="8044"/>
    <cellStyle name="Note 2 4 10 2" xfId="8045"/>
    <cellStyle name="Note 2 4 11" xfId="8046"/>
    <cellStyle name="Note 2 4 2" xfId="8047"/>
    <cellStyle name="Note 2 4 2 2" xfId="8048"/>
    <cellStyle name="Note 2 4 2 2 2" xfId="8049"/>
    <cellStyle name="Note 2 4 2 2 2 2" xfId="8050"/>
    <cellStyle name="Note 2 4 2 2 2 2 2" xfId="8051"/>
    <cellStyle name="Note 2 4 2 2 2 2 2 2" xfId="8052"/>
    <cellStyle name="Note 2 4 2 2 2 2 3" xfId="8053"/>
    <cellStyle name="Note 2 4 2 2 2 3" xfId="8054"/>
    <cellStyle name="Note 2 4 2 2 2 3 2" xfId="8055"/>
    <cellStyle name="Note 2 4 2 2 2 4" xfId="8056"/>
    <cellStyle name="Note 2 4 2 2 3" xfId="8057"/>
    <cellStyle name="Note 2 4 2 2 3 2" xfId="8058"/>
    <cellStyle name="Note 2 4 2 2 3 2 2" xfId="8059"/>
    <cellStyle name="Note 2 4 2 2 3 2 2 2" xfId="8060"/>
    <cellStyle name="Note 2 4 2 2 3 2 3" xfId="8061"/>
    <cellStyle name="Note 2 4 2 2 3 3" xfId="8062"/>
    <cellStyle name="Note 2 4 2 2 3 3 2" xfId="8063"/>
    <cellStyle name="Note 2 4 2 2 3 4" xfId="8064"/>
    <cellStyle name="Note 2 4 2 2 4" xfId="8065"/>
    <cellStyle name="Note 2 4 2 2 4 2" xfId="8066"/>
    <cellStyle name="Note 2 4 2 2 4 2 2" xfId="8067"/>
    <cellStyle name="Note 2 4 2 2 4 2 2 2" xfId="8068"/>
    <cellStyle name="Note 2 4 2 2 4 2 3" xfId="8069"/>
    <cellStyle name="Note 2 4 2 2 4 3" xfId="8070"/>
    <cellStyle name="Note 2 4 2 2 4 3 2" xfId="8071"/>
    <cellStyle name="Note 2 4 2 2 4 3 2 2" xfId="8072"/>
    <cellStyle name="Note 2 4 2 2 4 3 3" xfId="8073"/>
    <cellStyle name="Note 2 4 2 2 4 4" xfId="8074"/>
    <cellStyle name="Note 2 4 2 2 4 4 2" xfId="8075"/>
    <cellStyle name="Note 2 4 2 2 4 5" xfId="8076"/>
    <cellStyle name="Note 2 4 2 2 5" xfId="8077"/>
    <cellStyle name="Note 2 4 2 2 5 2" xfId="8078"/>
    <cellStyle name="Note 2 4 2 2 6" xfId="8079"/>
    <cellStyle name="Note 2 4 2 2 6 2" xfId="8080"/>
    <cellStyle name="Note 2 4 2 2 7" xfId="8081"/>
    <cellStyle name="Note 2 4 2 3" xfId="8082"/>
    <cellStyle name="Note 2 4 2 3 2" xfId="8083"/>
    <cellStyle name="Note 2 4 2 3 2 2" xfId="8084"/>
    <cellStyle name="Note 2 4 2 3 2 2 2" xfId="8085"/>
    <cellStyle name="Note 2 4 2 3 2 3" xfId="8086"/>
    <cellStyle name="Note 2 4 2 3 3" xfId="8087"/>
    <cellStyle name="Note 2 4 2 3 3 2" xfId="8088"/>
    <cellStyle name="Note 2 4 2 3 4" xfId="8089"/>
    <cellStyle name="Note 2 4 2 4" xfId="8090"/>
    <cellStyle name="Note 2 4 2 4 2" xfId="8091"/>
    <cellStyle name="Note 2 4 2 4 2 2" xfId="8092"/>
    <cellStyle name="Note 2 4 2 4 2 2 2" xfId="8093"/>
    <cellStyle name="Note 2 4 2 4 2 3" xfId="8094"/>
    <cellStyle name="Note 2 4 2 4 3" xfId="8095"/>
    <cellStyle name="Note 2 4 2 4 3 2" xfId="8096"/>
    <cellStyle name="Note 2 4 2 4 4" xfId="8097"/>
    <cellStyle name="Note 2 4 2 5" xfId="8098"/>
    <cellStyle name="Note 2 4 2 5 2" xfId="8099"/>
    <cellStyle name="Note 2 4 2 5 2 2" xfId="8100"/>
    <cellStyle name="Note 2 4 2 5 2 2 2" xfId="8101"/>
    <cellStyle name="Note 2 4 2 5 2 3" xfId="8102"/>
    <cellStyle name="Note 2 4 2 5 3" xfId="8103"/>
    <cellStyle name="Note 2 4 2 5 3 2" xfId="8104"/>
    <cellStyle name="Note 2 4 2 5 3 2 2" xfId="8105"/>
    <cellStyle name="Note 2 4 2 5 3 3" xfId="8106"/>
    <cellStyle name="Note 2 4 2 5 4" xfId="8107"/>
    <cellStyle name="Note 2 4 2 5 4 2" xfId="8108"/>
    <cellStyle name="Note 2 4 2 5 5" xfId="8109"/>
    <cellStyle name="Note 2 4 2 6" xfId="8110"/>
    <cellStyle name="Note 2 4 2 6 2" xfId="8111"/>
    <cellStyle name="Note 2 4 2 7" xfId="8112"/>
    <cellStyle name="Note 2 4 2 7 2" xfId="8113"/>
    <cellStyle name="Note 2 4 2 8" xfId="8114"/>
    <cellStyle name="Note 2 4 3" xfId="8115"/>
    <cellStyle name="Note 2 4 3 2" xfId="8116"/>
    <cellStyle name="Note 2 4 3 2 2" xfId="8117"/>
    <cellStyle name="Note 2 4 3 2 2 2" xfId="8118"/>
    <cellStyle name="Note 2 4 3 2 2 2 2" xfId="8119"/>
    <cellStyle name="Note 2 4 3 2 2 2 2 2" xfId="8120"/>
    <cellStyle name="Note 2 4 3 2 2 2 3" xfId="8121"/>
    <cellStyle name="Note 2 4 3 2 2 3" xfId="8122"/>
    <cellStyle name="Note 2 4 3 2 2 3 2" xfId="8123"/>
    <cellStyle name="Note 2 4 3 2 2 4" xfId="8124"/>
    <cellStyle name="Note 2 4 3 2 3" xfId="8125"/>
    <cellStyle name="Note 2 4 3 2 3 2" xfId="8126"/>
    <cellStyle name="Note 2 4 3 2 3 2 2" xfId="8127"/>
    <cellStyle name="Note 2 4 3 2 3 2 2 2" xfId="8128"/>
    <cellStyle name="Note 2 4 3 2 3 2 3" xfId="8129"/>
    <cellStyle name="Note 2 4 3 2 3 3" xfId="8130"/>
    <cellStyle name="Note 2 4 3 2 3 3 2" xfId="8131"/>
    <cellStyle name="Note 2 4 3 2 3 4" xfId="8132"/>
    <cellStyle name="Note 2 4 3 2 4" xfId="8133"/>
    <cellStyle name="Note 2 4 3 2 4 2" xfId="8134"/>
    <cellStyle name="Note 2 4 3 2 4 2 2" xfId="8135"/>
    <cellStyle name="Note 2 4 3 2 4 2 2 2" xfId="8136"/>
    <cellStyle name="Note 2 4 3 2 4 2 3" xfId="8137"/>
    <cellStyle name="Note 2 4 3 2 4 3" xfId="8138"/>
    <cellStyle name="Note 2 4 3 2 4 3 2" xfId="8139"/>
    <cellStyle name="Note 2 4 3 2 4 3 2 2" xfId="8140"/>
    <cellStyle name="Note 2 4 3 2 4 3 3" xfId="8141"/>
    <cellStyle name="Note 2 4 3 2 4 4" xfId="8142"/>
    <cellStyle name="Note 2 4 3 2 4 4 2" xfId="8143"/>
    <cellStyle name="Note 2 4 3 2 4 5" xfId="8144"/>
    <cellStyle name="Note 2 4 3 2 5" xfId="8145"/>
    <cellStyle name="Note 2 4 3 2 5 2" xfId="8146"/>
    <cellStyle name="Note 2 4 3 2 6" xfId="8147"/>
    <cellStyle name="Note 2 4 3 2 6 2" xfId="8148"/>
    <cellStyle name="Note 2 4 3 2 7" xfId="8149"/>
    <cellStyle name="Note 2 4 3 3" xfId="8150"/>
    <cellStyle name="Note 2 4 3 3 2" xfId="8151"/>
    <cellStyle name="Note 2 4 3 3 2 2" xfId="8152"/>
    <cellStyle name="Note 2 4 3 3 2 2 2" xfId="8153"/>
    <cellStyle name="Note 2 4 3 3 2 3" xfId="8154"/>
    <cellStyle name="Note 2 4 3 3 3" xfId="8155"/>
    <cellStyle name="Note 2 4 3 3 3 2" xfId="8156"/>
    <cellStyle name="Note 2 4 3 3 4" xfId="8157"/>
    <cellStyle name="Note 2 4 3 4" xfId="8158"/>
    <cellStyle name="Note 2 4 3 4 2" xfId="8159"/>
    <cellStyle name="Note 2 4 3 4 2 2" xfId="8160"/>
    <cellStyle name="Note 2 4 3 4 2 2 2" xfId="8161"/>
    <cellStyle name="Note 2 4 3 4 2 3" xfId="8162"/>
    <cellStyle name="Note 2 4 3 4 3" xfId="8163"/>
    <cellStyle name="Note 2 4 3 4 3 2" xfId="8164"/>
    <cellStyle name="Note 2 4 3 4 4" xfId="8165"/>
    <cellStyle name="Note 2 4 3 5" xfId="8166"/>
    <cellStyle name="Note 2 4 3 5 2" xfId="8167"/>
    <cellStyle name="Note 2 4 3 5 2 2" xfId="8168"/>
    <cellStyle name="Note 2 4 3 5 2 2 2" xfId="8169"/>
    <cellStyle name="Note 2 4 3 5 2 3" xfId="8170"/>
    <cellStyle name="Note 2 4 3 5 3" xfId="8171"/>
    <cellStyle name="Note 2 4 3 5 3 2" xfId="8172"/>
    <cellStyle name="Note 2 4 3 5 3 2 2" xfId="8173"/>
    <cellStyle name="Note 2 4 3 5 3 3" xfId="8174"/>
    <cellStyle name="Note 2 4 3 5 4" xfId="8175"/>
    <cellStyle name="Note 2 4 3 5 4 2" xfId="8176"/>
    <cellStyle name="Note 2 4 3 5 5" xfId="8177"/>
    <cellStyle name="Note 2 4 3 6" xfId="8178"/>
    <cellStyle name="Note 2 4 3 6 2" xfId="8179"/>
    <cellStyle name="Note 2 4 3 7" xfId="8180"/>
    <cellStyle name="Note 2 4 3 7 2" xfId="8181"/>
    <cellStyle name="Note 2 4 3 8" xfId="8182"/>
    <cellStyle name="Note 2 4 4" xfId="8183"/>
    <cellStyle name="Note 2 4 4 2" xfId="8184"/>
    <cellStyle name="Note 2 4 4 2 2" xfId="8185"/>
    <cellStyle name="Note 2 4 4 2 2 2" xfId="8186"/>
    <cellStyle name="Note 2 4 4 2 2 2 2" xfId="8187"/>
    <cellStyle name="Note 2 4 4 2 2 3" xfId="8188"/>
    <cellStyle name="Note 2 4 4 2 3" xfId="8189"/>
    <cellStyle name="Note 2 4 4 2 3 2" xfId="8190"/>
    <cellStyle name="Note 2 4 4 2 4" xfId="8191"/>
    <cellStyle name="Note 2 4 4 3" xfId="8192"/>
    <cellStyle name="Note 2 4 4 3 2" xfId="8193"/>
    <cellStyle name="Note 2 4 4 3 2 2" xfId="8194"/>
    <cellStyle name="Note 2 4 4 3 2 2 2" xfId="8195"/>
    <cellStyle name="Note 2 4 4 3 2 3" xfId="8196"/>
    <cellStyle name="Note 2 4 4 3 3" xfId="8197"/>
    <cellStyle name="Note 2 4 4 3 3 2" xfId="8198"/>
    <cellStyle name="Note 2 4 4 3 4" xfId="8199"/>
    <cellStyle name="Note 2 4 4 4" xfId="8200"/>
    <cellStyle name="Note 2 4 4 4 2" xfId="8201"/>
    <cellStyle name="Note 2 4 4 4 2 2" xfId="8202"/>
    <cellStyle name="Note 2 4 4 4 2 2 2" xfId="8203"/>
    <cellStyle name="Note 2 4 4 4 2 3" xfId="8204"/>
    <cellStyle name="Note 2 4 4 4 3" xfId="8205"/>
    <cellStyle name="Note 2 4 4 4 3 2" xfId="8206"/>
    <cellStyle name="Note 2 4 4 4 3 2 2" xfId="8207"/>
    <cellStyle name="Note 2 4 4 4 3 3" xfId="8208"/>
    <cellStyle name="Note 2 4 4 4 4" xfId="8209"/>
    <cellStyle name="Note 2 4 4 4 4 2" xfId="8210"/>
    <cellStyle name="Note 2 4 4 4 5" xfId="8211"/>
    <cellStyle name="Note 2 4 4 5" xfId="8212"/>
    <cellStyle name="Note 2 4 4 5 2" xfId="8213"/>
    <cellStyle name="Note 2 4 4 6" xfId="8214"/>
    <cellStyle name="Note 2 4 4 6 2" xfId="8215"/>
    <cellStyle name="Note 2 4 4 7" xfId="8216"/>
    <cellStyle name="Note 2 4 5" xfId="8217"/>
    <cellStyle name="Note 2 4 5 2" xfId="8218"/>
    <cellStyle name="Note 2 4 5 2 2" xfId="8219"/>
    <cellStyle name="Note 2 4 5 2 2 2" xfId="8220"/>
    <cellStyle name="Note 2 4 5 2 2 2 2" xfId="8221"/>
    <cellStyle name="Note 2 4 5 2 2 2 2 2" xfId="8222"/>
    <cellStyle name="Note 2 4 5 2 2 2 3" xfId="8223"/>
    <cellStyle name="Note 2 4 5 2 2 3" xfId="8224"/>
    <cellStyle name="Note 2 4 5 2 2 3 2" xfId="8225"/>
    <cellStyle name="Note 2 4 5 2 2 4" xfId="8226"/>
    <cellStyle name="Note 2 4 5 2 3" xfId="8227"/>
    <cellStyle name="Note 2 4 5 2 3 2" xfId="8228"/>
    <cellStyle name="Note 2 4 5 2 3 2 2" xfId="8229"/>
    <cellStyle name="Note 2 4 5 2 3 2 2 2" xfId="8230"/>
    <cellStyle name="Note 2 4 5 2 3 2 3" xfId="8231"/>
    <cellStyle name="Note 2 4 5 2 3 3" xfId="8232"/>
    <cellStyle name="Note 2 4 5 2 3 3 2" xfId="8233"/>
    <cellStyle name="Note 2 4 5 2 3 4" xfId="8234"/>
    <cellStyle name="Note 2 4 5 2 4" xfId="8235"/>
    <cellStyle name="Note 2 4 5 2 4 2" xfId="8236"/>
    <cellStyle name="Note 2 4 5 2 4 2 2" xfId="8237"/>
    <cellStyle name="Note 2 4 5 2 4 2 2 2" xfId="8238"/>
    <cellStyle name="Note 2 4 5 2 4 2 3" xfId="8239"/>
    <cellStyle name="Note 2 4 5 2 4 3" xfId="8240"/>
    <cellStyle name="Note 2 4 5 2 4 3 2" xfId="8241"/>
    <cellStyle name="Note 2 4 5 2 4 3 2 2" xfId="8242"/>
    <cellStyle name="Note 2 4 5 2 4 3 3" xfId="8243"/>
    <cellStyle name="Note 2 4 5 2 4 4" xfId="8244"/>
    <cellStyle name="Note 2 4 5 2 4 4 2" xfId="8245"/>
    <cellStyle name="Note 2 4 5 2 4 5" xfId="8246"/>
    <cellStyle name="Note 2 4 5 2 5" xfId="8247"/>
    <cellStyle name="Note 2 4 5 2 5 2" xfId="8248"/>
    <cellStyle name="Note 2 4 5 2 6" xfId="8249"/>
    <cellStyle name="Note 2 4 5 2 6 2" xfId="8250"/>
    <cellStyle name="Note 2 4 5 2 7" xfId="8251"/>
    <cellStyle name="Note 2 4 5 3" xfId="8252"/>
    <cellStyle name="Note 2 4 5 3 2" xfId="8253"/>
    <cellStyle name="Note 2 4 5 3 2 2" xfId="8254"/>
    <cellStyle name="Note 2 4 5 3 2 2 2" xfId="8255"/>
    <cellStyle name="Note 2 4 5 3 2 3" xfId="8256"/>
    <cellStyle name="Note 2 4 5 3 3" xfId="8257"/>
    <cellStyle name="Note 2 4 5 3 3 2" xfId="8258"/>
    <cellStyle name="Note 2 4 5 3 4" xfId="8259"/>
    <cellStyle name="Note 2 4 5 4" xfId="8260"/>
    <cellStyle name="Note 2 4 5 4 2" xfId="8261"/>
    <cellStyle name="Note 2 4 5 4 2 2" xfId="8262"/>
    <cellStyle name="Note 2 4 5 4 2 2 2" xfId="8263"/>
    <cellStyle name="Note 2 4 5 4 2 3" xfId="8264"/>
    <cellStyle name="Note 2 4 5 4 3" xfId="8265"/>
    <cellStyle name="Note 2 4 5 4 3 2" xfId="8266"/>
    <cellStyle name="Note 2 4 5 4 4" xfId="8267"/>
    <cellStyle name="Note 2 4 5 5" xfId="8268"/>
    <cellStyle name="Note 2 4 5 5 2" xfId="8269"/>
    <cellStyle name="Note 2 4 5 5 2 2" xfId="8270"/>
    <cellStyle name="Note 2 4 5 5 2 2 2" xfId="8271"/>
    <cellStyle name="Note 2 4 5 5 2 3" xfId="8272"/>
    <cellStyle name="Note 2 4 5 5 3" xfId="8273"/>
    <cellStyle name="Note 2 4 5 5 3 2" xfId="8274"/>
    <cellStyle name="Note 2 4 5 5 3 2 2" xfId="8275"/>
    <cellStyle name="Note 2 4 5 5 3 3" xfId="8276"/>
    <cellStyle name="Note 2 4 5 5 4" xfId="8277"/>
    <cellStyle name="Note 2 4 5 5 4 2" xfId="8278"/>
    <cellStyle name="Note 2 4 5 5 5" xfId="8279"/>
    <cellStyle name="Note 2 4 5 6" xfId="8280"/>
    <cellStyle name="Note 2 4 5 6 2" xfId="8281"/>
    <cellStyle name="Note 2 4 5 7" xfId="8282"/>
    <cellStyle name="Note 2 4 5 7 2" xfId="8283"/>
    <cellStyle name="Note 2 4 5 8" xfId="8284"/>
    <cellStyle name="Note 2 4 6" xfId="8285"/>
    <cellStyle name="Note 2 4 6 2" xfId="8286"/>
    <cellStyle name="Note 2 4 6 2 2" xfId="8287"/>
    <cellStyle name="Note 2 4 6 2 2 2" xfId="8288"/>
    <cellStyle name="Note 2 4 6 2 3" xfId="8289"/>
    <cellStyle name="Note 2 4 6 3" xfId="8290"/>
    <cellStyle name="Note 2 4 6 3 2" xfId="8291"/>
    <cellStyle name="Note 2 4 6 4" xfId="8292"/>
    <cellStyle name="Note 2 4 7" xfId="8293"/>
    <cellStyle name="Note 2 4 7 2" xfId="8294"/>
    <cellStyle name="Note 2 4 7 2 2" xfId="8295"/>
    <cellStyle name="Note 2 4 7 2 2 2" xfId="8296"/>
    <cellStyle name="Note 2 4 7 2 3" xfId="8297"/>
    <cellStyle name="Note 2 4 7 3" xfId="8298"/>
    <cellStyle name="Note 2 4 7 3 2" xfId="8299"/>
    <cellStyle name="Note 2 4 7 4" xfId="8300"/>
    <cellStyle name="Note 2 4 8" xfId="8301"/>
    <cellStyle name="Note 2 4 8 2" xfId="8302"/>
    <cellStyle name="Note 2 4 8 2 2" xfId="8303"/>
    <cellStyle name="Note 2 4 8 2 2 2" xfId="8304"/>
    <cellStyle name="Note 2 4 8 2 3" xfId="8305"/>
    <cellStyle name="Note 2 4 8 3" xfId="8306"/>
    <cellStyle name="Note 2 4 8 3 2" xfId="8307"/>
    <cellStyle name="Note 2 4 8 3 2 2" xfId="8308"/>
    <cellStyle name="Note 2 4 8 3 3" xfId="8309"/>
    <cellStyle name="Note 2 4 8 4" xfId="8310"/>
    <cellStyle name="Note 2 4 8 4 2" xfId="8311"/>
    <cellStyle name="Note 2 4 8 5" xfId="8312"/>
    <cellStyle name="Note 2 4 9" xfId="8313"/>
    <cellStyle name="Note 2 4 9 2" xfId="8314"/>
    <cellStyle name="Note 2 4_FundsFlow" xfId="8315"/>
    <cellStyle name="Note 2 5" xfId="8316"/>
    <cellStyle name="Note 2 5 2" xfId="8317"/>
    <cellStyle name="Note 2 5 2 2" xfId="8318"/>
    <cellStyle name="Note 2 5 2 2 2" xfId="8319"/>
    <cellStyle name="Note 2 5 2 2 2 2" xfId="8320"/>
    <cellStyle name="Note 2 5 2 2 2 2 2" xfId="8321"/>
    <cellStyle name="Note 2 5 2 2 2 3" xfId="8322"/>
    <cellStyle name="Note 2 5 2 2 3" xfId="8323"/>
    <cellStyle name="Note 2 5 2 2 3 2" xfId="8324"/>
    <cellStyle name="Note 2 5 2 2 4" xfId="8325"/>
    <cellStyle name="Note 2 5 2 3" xfId="8326"/>
    <cellStyle name="Note 2 5 2 3 2" xfId="8327"/>
    <cellStyle name="Note 2 5 2 3 2 2" xfId="8328"/>
    <cellStyle name="Note 2 5 2 3 2 2 2" xfId="8329"/>
    <cellStyle name="Note 2 5 2 3 2 3" xfId="8330"/>
    <cellStyle name="Note 2 5 2 3 3" xfId="8331"/>
    <cellStyle name="Note 2 5 2 3 3 2" xfId="8332"/>
    <cellStyle name="Note 2 5 2 3 4" xfId="8333"/>
    <cellStyle name="Note 2 5 2 4" xfId="8334"/>
    <cellStyle name="Note 2 5 2 4 2" xfId="8335"/>
    <cellStyle name="Note 2 5 2 4 2 2" xfId="8336"/>
    <cellStyle name="Note 2 5 2 4 2 2 2" xfId="8337"/>
    <cellStyle name="Note 2 5 2 4 2 3" xfId="8338"/>
    <cellStyle name="Note 2 5 2 4 3" xfId="8339"/>
    <cellStyle name="Note 2 5 2 4 3 2" xfId="8340"/>
    <cellStyle name="Note 2 5 2 4 3 2 2" xfId="8341"/>
    <cellStyle name="Note 2 5 2 4 3 3" xfId="8342"/>
    <cellStyle name="Note 2 5 2 4 4" xfId="8343"/>
    <cellStyle name="Note 2 5 2 4 4 2" xfId="8344"/>
    <cellStyle name="Note 2 5 2 4 5" xfId="8345"/>
    <cellStyle name="Note 2 5 2 5" xfId="8346"/>
    <cellStyle name="Note 2 5 2 5 2" xfId="8347"/>
    <cellStyle name="Note 2 5 2 6" xfId="8348"/>
    <cellStyle name="Note 2 5 2 6 2" xfId="8349"/>
    <cellStyle name="Note 2 5 2 7" xfId="8350"/>
    <cellStyle name="Note 2 5 3" xfId="8351"/>
    <cellStyle name="Note 2 5 3 2" xfId="8352"/>
    <cellStyle name="Note 2 5 3 2 2" xfId="8353"/>
    <cellStyle name="Note 2 5 3 2 2 2" xfId="8354"/>
    <cellStyle name="Note 2 5 3 2 3" xfId="8355"/>
    <cellStyle name="Note 2 5 3 3" xfId="8356"/>
    <cellStyle name="Note 2 5 3 3 2" xfId="8357"/>
    <cellStyle name="Note 2 5 3 4" xfId="8358"/>
    <cellStyle name="Note 2 5 4" xfId="8359"/>
    <cellStyle name="Note 2 5 4 2" xfId="8360"/>
    <cellStyle name="Note 2 5 4 2 2" xfId="8361"/>
    <cellStyle name="Note 2 5 4 2 2 2" xfId="8362"/>
    <cellStyle name="Note 2 5 4 2 3" xfId="8363"/>
    <cellStyle name="Note 2 5 4 3" xfId="8364"/>
    <cellStyle name="Note 2 5 4 3 2" xfId="8365"/>
    <cellStyle name="Note 2 5 4 4" xfId="8366"/>
    <cellStyle name="Note 2 5 5" xfId="8367"/>
    <cellStyle name="Note 2 5 5 2" xfId="8368"/>
    <cellStyle name="Note 2 5 5 2 2" xfId="8369"/>
    <cellStyle name="Note 2 5 5 2 2 2" xfId="8370"/>
    <cellStyle name="Note 2 5 5 2 3" xfId="8371"/>
    <cellStyle name="Note 2 5 5 3" xfId="8372"/>
    <cellStyle name="Note 2 5 5 3 2" xfId="8373"/>
    <cellStyle name="Note 2 5 5 3 2 2" xfId="8374"/>
    <cellStyle name="Note 2 5 5 3 3" xfId="8375"/>
    <cellStyle name="Note 2 5 5 4" xfId="8376"/>
    <cellStyle name="Note 2 5 5 4 2" xfId="8377"/>
    <cellStyle name="Note 2 5 5 5" xfId="8378"/>
    <cellStyle name="Note 2 5 6" xfId="8379"/>
    <cellStyle name="Note 2 5 6 2" xfId="8380"/>
    <cellStyle name="Note 2 5 7" xfId="8381"/>
    <cellStyle name="Note 2 5 7 2" xfId="8382"/>
    <cellStyle name="Note 2 5 8" xfId="8383"/>
    <cellStyle name="Note 2 6" xfId="8384"/>
    <cellStyle name="Note 2 6 2" xfId="8385"/>
    <cellStyle name="Note 2 6 2 2" xfId="8386"/>
    <cellStyle name="Note 2 6 2 2 2" xfId="8387"/>
    <cellStyle name="Note 2 6 2 2 2 2" xfId="8388"/>
    <cellStyle name="Note 2 6 2 2 2 2 2" xfId="8389"/>
    <cellStyle name="Note 2 6 2 2 2 3" xfId="8390"/>
    <cellStyle name="Note 2 6 2 2 3" xfId="8391"/>
    <cellStyle name="Note 2 6 2 2 3 2" xfId="8392"/>
    <cellStyle name="Note 2 6 2 2 4" xfId="8393"/>
    <cellStyle name="Note 2 6 2 3" xfId="8394"/>
    <cellStyle name="Note 2 6 2 3 2" xfId="8395"/>
    <cellStyle name="Note 2 6 2 3 2 2" xfId="8396"/>
    <cellStyle name="Note 2 6 2 3 2 2 2" xfId="8397"/>
    <cellStyle name="Note 2 6 2 3 2 3" xfId="8398"/>
    <cellStyle name="Note 2 6 2 3 3" xfId="8399"/>
    <cellStyle name="Note 2 6 2 3 3 2" xfId="8400"/>
    <cellStyle name="Note 2 6 2 3 4" xfId="8401"/>
    <cellStyle name="Note 2 6 2 4" xfId="8402"/>
    <cellStyle name="Note 2 6 2 4 2" xfId="8403"/>
    <cellStyle name="Note 2 6 2 4 2 2" xfId="8404"/>
    <cellStyle name="Note 2 6 2 4 2 2 2" xfId="8405"/>
    <cellStyle name="Note 2 6 2 4 2 3" xfId="8406"/>
    <cellStyle name="Note 2 6 2 4 3" xfId="8407"/>
    <cellStyle name="Note 2 6 2 4 3 2" xfId="8408"/>
    <cellStyle name="Note 2 6 2 4 3 2 2" xfId="8409"/>
    <cellStyle name="Note 2 6 2 4 3 3" xfId="8410"/>
    <cellStyle name="Note 2 6 2 4 4" xfId="8411"/>
    <cellStyle name="Note 2 6 2 4 4 2" xfId="8412"/>
    <cellStyle name="Note 2 6 2 4 5" xfId="8413"/>
    <cellStyle name="Note 2 6 2 5" xfId="8414"/>
    <cellStyle name="Note 2 6 2 5 2" xfId="8415"/>
    <cellStyle name="Note 2 6 2 6" xfId="8416"/>
    <cellStyle name="Note 2 6 2 6 2" xfId="8417"/>
    <cellStyle name="Note 2 6 2 7" xfId="8418"/>
    <cellStyle name="Note 2 6 3" xfId="8419"/>
    <cellStyle name="Note 2 6 3 2" xfId="8420"/>
    <cellStyle name="Note 2 6 3 2 2" xfId="8421"/>
    <cellStyle name="Note 2 6 3 2 2 2" xfId="8422"/>
    <cellStyle name="Note 2 6 3 2 3" xfId="8423"/>
    <cellStyle name="Note 2 6 3 3" xfId="8424"/>
    <cellStyle name="Note 2 6 3 3 2" xfId="8425"/>
    <cellStyle name="Note 2 6 3 4" xfId="8426"/>
    <cellStyle name="Note 2 6 4" xfId="8427"/>
    <cellStyle name="Note 2 6 4 2" xfId="8428"/>
    <cellStyle name="Note 2 6 4 2 2" xfId="8429"/>
    <cellStyle name="Note 2 6 4 2 2 2" xfId="8430"/>
    <cellStyle name="Note 2 6 4 2 3" xfId="8431"/>
    <cellStyle name="Note 2 6 4 3" xfId="8432"/>
    <cellStyle name="Note 2 6 4 3 2" xfId="8433"/>
    <cellStyle name="Note 2 6 4 4" xfId="8434"/>
    <cellStyle name="Note 2 6 5" xfId="8435"/>
    <cellStyle name="Note 2 6 5 2" xfId="8436"/>
    <cellStyle name="Note 2 6 5 2 2" xfId="8437"/>
    <cellStyle name="Note 2 6 5 2 2 2" xfId="8438"/>
    <cellStyle name="Note 2 6 5 2 3" xfId="8439"/>
    <cellStyle name="Note 2 6 5 3" xfId="8440"/>
    <cellStyle name="Note 2 6 5 3 2" xfId="8441"/>
    <cellStyle name="Note 2 6 5 3 2 2" xfId="8442"/>
    <cellStyle name="Note 2 6 5 3 3" xfId="8443"/>
    <cellStyle name="Note 2 6 5 4" xfId="8444"/>
    <cellStyle name="Note 2 6 5 4 2" xfId="8445"/>
    <cellStyle name="Note 2 6 5 5" xfId="8446"/>
    <cellStyle name="Note 2 6 6" xfId="8447"/>
    <cellStyle name="Note 2 6 6 2" xfId="8448"/>
    <cellStyle name="Note 2 6 7" xfId="8449"/>
    <cellStyle name="Note 2 6 7 2" xfId="8450"/>
    <cellStyle name="Note 2 6 8" xfId="8451"/>
    <cellStyle name="Note 2 7" xfId="8452"/>
    <cellStyle name="Note 2 7 2" xfId="8453"/>
    <cellStyle name="Note 2 7 2 2" xfId="8454"/>
    <cellStyle name="Note 2 7 2 2 2" xfId="8455"/>
    <cellStyle name="Note 2 7 2 2 2 2" xfId="8456"/>
    <cellStyle name="Note 2 7 2 2 2 2 2" xfId="8457"/>
    <cellStyle name="Note 2 7 2 2 2 3" xfId="8458"/>
    <cellStyle name="Note 2 7 2 2 3" xfId="8459"/>
    <cellStyle name="Note 2 7 2 2 3 2" xfId="8460"/>
    <cellStyle name="Note 2 7 2 2 4" xfId="8461"/>
    <cellStyle name="Note 2 7 2 3" xfId="8462"/>
    <cellStyle name="Note 2 7 2 3 2" xfId="8463"/>
    <cellStyle name="Note 2 7 2 3 2 2" xfId="8464"/>
    <cellStyle name="Note 2 7 2 3 2 2 2" xfId="8465"/>
    <cellStyle name="Note 2 7 2 3 2 3" xfId="8466"/>
    <cellStyle name="Note 2 7 2 3 3" xfId="8467"/>
    <cellStyle name="Note 2 7 2 3 3 2" xfId="8468"/>
    <cellStyle name="Note 2 7 2 3 4" xfId="8469"/>
    <cellStyle name="Note 2 7 2 4" xfId="8470"/>
    <cellStyle name="Note 2 7 2 4 2" xfId="8471"/>
    <cellStyle name="Note 2 7 2 4 2 2" xfId="8472"/>
    <cellStyle name="Note 2 7 2 4 2 2 2" xfId="8473"/>
    <cellStyle name="Note 2 7 2 4 2 3" xfId="8474"/>
    <cellStyle name="Note 2 7 2 4 3" xfId="8475"/>
    <cellStyle name="Note 2 7 2 4 3 2" xfId="8476"/>
    <cellStyle name="Note 2 7 2 4 3 2 2" xfId="8477"/>
    <cellStyle name="Note 2 7 2 4 3 3" xfId="8478"/>
    <cellStyle name="Note 2 7 2 4 4" xfId="8479"/>
    <cellStyle name="Note 2 7 2 4 4 2" xfId="8480"/>
    <cellStyle name="Note 2 7 2 4 5" xfId="8481"/>
    <cellStyle name="Note 2 7 2 5" xfId="8482"/>
    <cellStyle name="Note 2 7 2 5 2" xfId="8483"/>
    <cellStyle name="Note 2 7 2 6" xfId="8484"/>
    <cellStyle name="Note 2 7 2 6 2" xfId="8485"/>
    <cellStyle name="Note 2 7 2 7" xfId="8486"/>
    <cellStyle name="Note 2 7 3" xfId="8487"/>
    <cellStyle name="Note 2 7 3 2" xfId="8488"/>
    <cellStyle name="Note 2 7 3 2 2" xfId="8489"/>
    <cellStyle name="Note 2 7 3 2 2 2" xfId="8490"/>
    <cellStyle name="Note 2 7 3 2 3" xfId="8491"/>
    <cellStyle name="Note 2 7 3 3" xfId="8492"/>
    <cellStyle name="Note 2 7 3 3 2" xfId="8493"/>
    <cellStyle name="Note 2 7 3 4" xfId="8494"/>
    <cellStyle name="Note 2 7 4" xfId="8495"/>
    <cellStyle name="Note 2 7 4 2" xfId="8496"/>
    <cellStyle name="Note 2 7 4 2 2" xfId="8497"/>
    <cellStyle name="Note 2 7 4 2 2 2" xfId="8498"/>
    <cellStyle name="Note 2 7 4 2 3" xfId="8499"/>
    <cellStyle name="Note 2 7 4 3" xfId="8500"/>
    <cellStyle name="Note 2 7 4 3 2" xfId="8501"/>
    <cellStyle name="Note 2 7 4 4" xfId="8502"/>
    <cellStyle name="Note 2 7 5" xfId="8503"/>
    <cellStyle name="Note 2 7 5 2" xfId="8504"/>
    <cellStyle name="Note 2 7 5 2 2" xfId="8505"/>
    <cellStyle name="Note 2 7 5 2 2 2" xfId="8506"/>
    <cellStyle name="Note 2 7 5 2 3" xfId="8507"/>
    <cellStyle name="Note 2 7 5 3" xfId="8508"/>
    <cellStyle name="Note 2 7 5 3 2" xfId="8509"/>
    <cellStyle name="Note 2 7 5 3 2 2" xfId="8510"/>
    <cellStyle name="Note 2 7 5 3 3" xfId="8511"/>
    <cellStyle name="Note 2 7 5 4" xfId="8512"/>
    <cellStyle name="Note 2 7 5 4 2" xfId="8513"/>
    <cellStyle name="Note 2 7 5 5" xfId="8514"/>
    <cellStyle name="Note 2 7 6" xfId="8515"/>
    <cellStyle name="Note 2 7 6 2" xfId="8516"/>
    <cellStyle name="Note 2 7 7" xfId="8517"/>
    <cellStyle name="Note 2 7 7 2" xfId="8518"/>
    <cellStyle name="Note 2 7 8" xfId="8519"/>
    <cellStyle name="Note 2 8" xfId="8520"/>
    <cellStyle name="Note 2 8 2" xfId="8521"/>
    <cellStyle name="Note 2 8 2 2" xfId="8522"/>
    <cellStyle name="Note 2 8 2 2 2" xfId="8523"/>
    <cellStyle name="Note 2 8 2 2 2 2" xfId="8524"/>
    <cellStyle name="Note 2 8 2 2 3" xfId="8525"/>
    <cellStyle name="Note 2 8 2 3" xfId="8526"/>
    <cellStyle name="Note 2 8 2 3 2" xfId="8527"/>
    <cellStyle name="Note 2 8 2 4" xfId="8528"/>
    <cellStyle name="Note 2 8 3" xfId="8529"/>
    <cellStyle name="Note 2 8 3 2" xfId="8530"/>
    <cellStyle name="Note 2 8 3 2 2" xfId="8531"/>
    <cellStyle name="Note 2 8 3 2 2 2" xfId="8532"/>
    <cellStyle name="Note 2 8 3 2 3" xfId="8533"/>
    <cellStyle name="Note 2 8 3 3" xfId="8534"/>
    <cellStyle name="Note 2 8 3 3 2" xfId="8535"/>
    <cellStyle name="Note 2 8 3 4" xfId="8536"/>
    <cellStyle name="Note 2 8 4" xfId="8537"/>
    <cellStyle name="Note 2 8 4 2" xfId="8538"/>
    <cellStyle name="Note 2 8 4 2 2" xfId="8539"/>
    <cellStyle name="Note 2 8 4 2 2 2" xfId="8540"/>
    <cellStyle name="Note 2 8 4 2 3" xfId="8541"/>
    <cellStyle name="Note 2 8 4 3" xfId="8542"/>
    <cellStyle name="Note 2 8 4 3 2" xfId="8543"/>
    <cellStyle name="Note 2 8 4 3 2 2" xfId="8544"/>
    <cellStyle name="Note 2 8 4 3 3" xfId="8545"/>
    <cellStyle name="Note 2 8 4 4" xfId="8546"/>
    <cellStyle name="Note 2 8 4 4 2" xfId="8547"/>
    <cellStyle name="Note 2 8 4 5" xfId="8548"/>
    <cellStyle name="Note 2 8 5" xfId="8549"/>
    <cellStyle name="Note 2 8 5 2" xfId="8550"/>
    <cellStyle name="Note 2 8 6" xfId="8551"/>
    <cellStyle name="Note 2 8 6 2" xfId="8552"/>
    <cellStyle name="Note 2 8 7" xfId="8553"/>
    <cellStyle name="Note 2 9" xfId="8554"/>
    <cellStyle name="Note 2 9 2" xfId="8555"/>
    <cellStyle name="Note 2 9 2 2" xfId="8556"/>
    <cellStyle name="Note 2 9 2 2 2" xfId="8557"/>
    <cellStyle name="Note 2 9 2 2 2 2" xfId="8558"/>
    <cellStyle name="Note 2 9 2 2 2 2 2" xfId="8559"/>
    <cellStyle name="Note 2 9 2 2 2 3" xfId="8560"/>
    <cellStyle name="Note 2 9 2 2 3" xfId="8561"/>
    <cellStyle name="Note 2 9 2 2 3 2" xfId="8562"/>
    <cellStyle name="Note 2 9 2 2 4" xfId="8563"/>
    <cellStyle name="Note 2 9 2 3" xfId="8564"/>
    <cellStyle name="Note 2 9 2 3 2" xfId="8565"/>
    <cellStyle name="Note 2 9 2 3 2 2" xfId="8566"/>
    <cellStyle name="Note 2 9 2 3 2 2 2" xfId="8567"/>
    <cellStyle name="Note 2 9 2 3 2 3" xfId="8568"/>
    <cellStyle name="Note 2 9 2 3 3" xfId="8569"/>
    <cellStyle name="Note 2 9 2 3 3 2" xfId="8570"/>
    <cellStyle name="Note 2 9 2 3 4" xfId="8571"/>
    <cellStyle name="Note 2 9 2 4" xfId="8572"/>
    <cellStyle name="Note 2 9 2 4 2" xfId="8573"/>
    <cellStyle name="Note 2 9 2 4 2 2" xfId="8574"/>
    <cellStyle name="Note 2 9 2 4 2 2 2" xfId="8575"/>
    <cellStyle name="Note 2 9 2 4 2 3" xfId="8576"/>
    <cellStyle name="Note 2 9 2 4 3" xfId="8577"/>
    <cellStyle name="Note 2 9 2 4 3 2" xfId="8578"/>
    <cellStyle name="Note 2 9 2 4 3 2 2" xfId="8579"/>
    <cellStyle name="Note 2 9 2 4 3 3" xfId="8580"/>
    <cellStyle name="Note 2 9 2 4 4" xfId="8581"/>
    <cellStyle name="Note 2 9 2 4 4 2" xfId="8582"/>
    <cellStyle name="Note 2 9 2 4 5" xfId="8583"/>
    <cellStyle name="Note 2 9 2 5" xfId="8584"/>
    <cellStyle name="Note 2 9 2 5 2" xfId="8585"/>
    <cellStyle name="Note 2 9 2 6" xfId="8586"/>
    <cellStyle name="Note 2 9 2 6 2" xfId="8587"/>
    <cellStyle name="Note 2 9 2 7" xfId="8588"/>
    <cellStyle name="Note 2 9 3" xfId="8589"/>
    <cellStyle name="Note 2 9 3 2" xfId="8590"/>
    <cellStyle name="Note 2 9 3 2 2" xfId="8591"/>
    <cellStyle name="Note 2 9 3 2 2 2" xfId="8592"/>
    <cellStyle name="Note 2 9 3 2 3" xfId="8593"/>
    <cellStyle name="Note 2 9 3 3" xfId="8594"/>
    <cellStyle name="Note 2 9 3 3 2" xfId="8595"/>
    <cellStyle name="Note 2 9 3 4" xfId="8596"/>
    <cellStyle name="Note 2 9 4" xfId="8597"/>
    <cellStyle name="Note 2 9 4 2" xfId="8598"/>
    <cellStyle name="Note 2 9 4 2 2" xfId="8599"/>
    <cellStyle name="Note 2 9 4 2 2 2" xfId="8600"/>
    <cellStyle name="Note 2 9 4 2 3" xfId="8601"/>
    <cellStyle name="Note 2 9 4 3" xfId="8602"/>
    <cellStyle name="Note 2 9 4 3 2" xfId="8603"/>
    <cellStyle name="Note 2 9 4 4" xfId="8604"/>
    <cellStyle name="Note 2 9 5" xfId="8605"/>
    <cellStyle name="Note 2 9 5 2" xfId="8606"/>
    <cellStyle name="Note 2 9 5 2 2" xfId="8607"/>
    <cellStyle name="Note 2 9 5 2 2 2" xfId="8608"/>
    <cellStyle name="Note 2 9 5 2 3" xfId="8609"/>
    <cellStyle name="Note 2 9 5 3" xfId="8610"/>
    <cellStyle name="Note 2 9 5 3 2" xfId="8611"/>
    <cellStyle name="Note 2 9 5 3 2 2" xfId="8612"/>
    <cellStyle name="Note 2 9 5 3 3" xfId="8613"/>
    <cellStyle name="Note 2 9 5 4" xfId="8614"/>
    <cellStyle name="Note 2 9 5 4 2" xfId="8615"/>
    <cellStyle name="Note 2 9 5 5" xfId="8616"/>
    <cellStyle name="Note 2 9 6" xfId="8617"/>
    <cellStyle name="Note 2 9 6 2" xfId="8618"/>
    <cellStyle name="Note 2 9 7" xfId="8619"/>
    <cellStyle name="Note 2 9 7 2" xfId="8620"/>
    <cellStyle name="Note 2 9 8" xfId="8621"/>
    <cellStyle name="Note 2_FundsFlow" xfId="8622"/>
    <cellStyle name="Note 3" xfId="8623"/>
    <cellStyle name="Note 3 10" xfId="8624"/>
    <cellStyle name="Note 3 10 2" xfId="8625"/>
    <cellStyle name="Note 3 11" xfId="8626"/>
    <cellStyle name="Note 3 11 2" xfId="8627"/>
    <cellStyle name="Note 3 12" xfId="8628"/>
    <cellStyle name="Note 3 2" xfId="8629"/>
    <cellStyle name="Note 3 2 2" xfId="8630"/>
    <cellStyle name="Note 3 2 3" xfId="8631"/>
    <cellStyle name="Note 3 2 3 2" xfId="8632"/>
    <cellStyle name="Note 3 2 3 2 2" xfId="8633"/>
    <cellStyle name="Note 3 2 3 3" xfId="8634"/>
    <cellStyle name="Note 3 2 4" xfId="8635"/>
    <cellStyle name="Note 3 2 4 2" xfId="8636"/>
    <cellStyle name="Note 3 2 4 2 2" xfId="8637"/>
    <cellStyle name="Note 3 2 4 3" xfId="8638"/>
    <cellStyle name="Note 3 2 5" xfId="8639"/>
    <cellStyle name="Note 3 2 5 2" xfId="8640"/>
    <cellStyle name="Note 3 2 6" xfId="8641"/>
    <cellStyle name="Note 3 2 6 2" xfId="8642"/>
    <cellStyle name="Note 3 2 7" xfId="8643"/>
    <cellStyle name="Note 3 3" xfId="8644"/>
    <cellStyle name="Note 3 3 2" xfId="8645"/>
    <cellStyle name="Note 3 3 2 2" xfId="8646"/>
    <cellStyle name="Note 3 3 2 2 2" xfId="8647"/>
    <cellStyle name="Note 3 3 2 2 2 2" xfId="8648"/>
    <cellStyle name="Note 3 3 2 2 2 2 2" xfId="8649"/>
    <cellStyle name="Note 3 3 2 2 2 3" xfId="8650"/>
    <cellStyle name="Note 3 3 2 2 3" xfId="8651"/>
    <cellStyle name="Note 3 3 2 2 3 2" xfId="8652"/>
    <cellStyle name="Note 3 3 2 2 4" xfId="8653"/>
    <cellStyle name="Note 3 3 2 3" xfId="8654"/>
    <cellStyle name="Note 3 3 2 3 2" xfId="8655"/>
    <cellStyle name="Note 3 3 2 3 2 2" xfId="8656"/>
    <cellStyle name="Note 3 3 2 3 2 2 2" xfId="8657"/>
    <cellStyle name="Note 3 3 2 3 2 3" xfId="8658"/>
    <cellStyle name="Note 3 3 2 3 3" xfId="8659"/>
    <cellStyle name="Note 3 3 2 3 3 2" xfId="8660"/>
    <cellStyle name="Note 3 3 2 3 4" xfId="8661"/>
    <cellStyle name="Note 3 3 2 4" xfId="8662"/>
    <cellStyle name="Note 3 3 2 4 2" xfId="8663"/>
    <cellStyle name="Note 3 3 2 4 2 2" xfId="8664"/>
    <cellStyle name="Note 3 3 2 4 2 2 2" xfId="8665"/>
    <cellStyle name="Note 3 3 2 4 2 3" xfId="8666"/>
    <cellStyle name="Note 3 3 2 4 3" xfId="8667"/>
    <cellStyle name="Note 3 3 2 4 3 2" xfId="8668"/>
    <cellStyle name="Note 3 3 2 4 3 2 2" xfId="8669"/>
    <cellStyle name="Note 3 3 2 4 3 3" xfId="8670"/>
    <cellStyle name="Note 3 3 2 4 4" xfId="8671"/>
    <cellStyle name="Note 3 3 2 4 4 2" xfId="8672"/>
    <cellStyle name="Note 3 3 2 4 5" xfId="8673"/>
    <cellStyle name="Note 3 3 2 5" xfId="8674"/>
    <cellStyle name="Note 3 3 2 5 2" xfId="8675"/>
    <cellStyle name="Note 3 3 2 6" xfId="8676"/>
    <cellStyle name="Note 3 3 2 6 2" xfId="8677"/>
    <cellStyle name="Note 3 3 2 7" xfId="8678"/>
    <cellStyle name="Note 3 3 3" xfId="8679"/>
    <cellStyle name="Note 3 3 3 2" xfId="8680"/>
    <cellStyle name="Note 3 3 3 2 2" xfId="8681"/>
    <cellStyle name="Note 3 3 3 2 2 2" xfId="8682"/>
    <cellStyle name="Note 3 3 3 2 3" xfId="8683"/>
    <cellStyle name="Note 3 3 3 3" xfId="8684"/>
    <cellStyle name="Note 3 3 3 3 2" xfId="8685"/>
    <cellStyle name="Note 3 3 3 3 2 2" xfId="8686"/>
    <cellStyle name="Note 3 3 3 3 3" xfId="8687"/>
    <cellStyle name="Note 3 3 3 4" xfId="8688"/>
    <cellStyle name="Note 3 3 3 4 2" xfId="8689"/>
    <cellStyle name="Note 3 3 3 5" xfId="8690"/>
    <cellStyle name="Note 3 3 3 5 2" xfId="8691"/>
    <cellStyle name="Note 3 3 3 6" xfId="8692"/>
    <cellStyle name="Note 3 3 4" xfId="8693"/>
    <cellStyle name="Note 3 3 4 2" xfId="8694"/>
    <cellStyle name="Note 3 3 4 2 2" xfId="8695"/>
    <cellStyle name="Note 3 3 4 2 2 2" xfId="8696"/>
    <cellStyle name="Note 3 3 4 2 3" xfId="8697"/>
    <cellStyle name="Note 3 3 4 3" xfId="8698"/>
    <cellStyle name="Note 3 3 4 3 2" xfId="8699"/>
    <cellStyle name="Note 3 3 4 4" xfId="8700"/>
    <cellStyle name="Note 3 3 5" xfId="8701"/>
    <cellStyle name="Note 3 3 5 2" xfId="8702"/>
    <cellStyle name="Note 3 3 5 2 2" xfId="8703"/>
    <cellStyle name="Note 3 3 5 2 2 2" xfId="8704"/>
    <cellStyle name="Note 3 3 5 2 3" xfId="8705"/>
    <cellStyle name="Note 3 3 5 3" xfId="8706"/>
    <cellStyle name="Note 3 3 5 3 2" xfId="8707"/>
    <cellStyle name="Note 3 3 5 4" xfId="8708"/>
    <cellStyle name="Note 3 3 6" xfId="8709"/>
    <cellStyle name="Note 3 3 6 2" xfId="8710"/>
    <cellStyle name="Note 3 3 6 2 2" xfId="8711"/>
    <cellStyle name="Note 3 3 6 2 2 2" xfId="8712"/>
    <cellStyle name="Note 3 3 6 2 3" xfId="8713"/>
    <cellStyle name="Note 3 3 6 3" xfId="8714"/>
    <cellStyle name="Note 3 3 6 3 2" xfId="8715"/>
    <cellStyle name="Note 3 3 6 3 2 2" xfId="8716"/>
    <cellStyle name="Note 3 3 6 3 3" xfId="8717"/>
    <cellStyle name="Note 3 3 6 4" xfId="8718"/>
    <cellStyle name="Note 3 3 6 4 2" xfId="8719"/>
    <cellStyle name="Note 3 3 6 5" xfId="8720"/>
    <cellStyle name="Note 3 3 7" xfId="8721"/>
    <cellStyle name="Note 3 4" xfId="8722"/>
    <cellStyle name="Note 3 4 2" xfId="8723"/>
    <cellStyle name="Note 3 4 2 2" xfId="8724"/>
    <cellStyle name="Note 3 4 2 2 2" xfId="8725"/>
    <cellStyle name="Note 3 4 2 2 2 2" xfId="8726"/>
    <cellStyle name="Note 3 4 2 2 2 2 2" xfId="8727"/>
    <cellStyle name="Note 3 4 2 2 2 3" xfId="8728"/>
    <cellStyle name="Note 3 4 2 2 3" xfId="8729"/>
    <cellStyle name="Note 3 4 2 2 3 2" xfId="8730"/>
    <cellStyle name="Note 3 4 2 2 4" xfId="8731"/>
    <cellStyle name="Note 3 4 2 3" xfId="8732"/>
    <cellStyle name="Note 3 4 2 3 2" xfId="8733"/>
    <cellStyle name="Note 3 4 2 3 2 2" xfId="8734"/>
    <cellStyle name="Note 3 4 2 3 2 2 2" xfId="8735"/>
    <cellStyle name="Note 3 4 2 3 2 3" xfId="8736"/>
    <cellStyle name="Note 3 4 2 3 3" xfId="8737"/>
    <cellStyle name="Note 3 4 2 3 3 2" xfId="8738"/>
    <cellStyle name="Note 3 4 2 3 4" xfId="8739"/>
    <cellStyle name="Note 3 4 2 4" xfId="8740"/>
    <cellStyle name="Note 3 4 2 4 2" xfId="8741"/>
    <cellStyle name="Note 3 4 2 4 2 2" xfId="8742"/>
    <cellStyle name="Note 3 4 2 4 2 2 2" xfId="8743"/>
    <cellStyle name="Note 3 4 2 4 2 3" xfId="8744"/>
    <cellStyle name="Note 3 4 2 4 3" xfId="8745"/>
    <cellStyle name="Note 3 4 2 4 3 2" xfId="8746"/>
    <cellStyle name="Note 3 4 2 4 3 2 2" xfId="8747"/>
    <cellStyle name="Note 3 4 2 4 3 3" xfId="8748"/>
    <cellStyle name="Note 3 4 2 4 4" xfId="8749"/>
    <cellStyle name="Note 3 4 2 4 4 2" xfId="8750"/>
    <cellStyle name="Note 3 4 2 4 5" xfId="8751"/>
    <cellStyle name="Note 3 4 2 5" xfId="8752"/>
    <cellStyle name="Note 3 4 2 5 2" xfId="8753"/>
    <cellStyle name="Note 3 4 2 6" xfId="8754"/>
    <cellStyle name="Note 3 4 2 6 2" xfId="8755"/>
    <cellStyle name="Note 3 4 2 7" xfId="8756"/>
    <cellStyle name="Note 3 4 3" xfId="8757"/>
    <cellStyle name="Note 3 4 3 2" xfId="8758"/>
    <cellStyle name="Note 3 4 3 2 2" xfId="8759"/>
    <cellStyle name="Note 3 4 3 2 2 2" xfId="8760"/>
    <cellStyle name="Note 3 4 3 2 3" xfId="8761"/>
    <cellStyle name="Note 3 4 3 3" xfId="8762"/>
    <cellStyle name="Note 3 4 3 3 2" xfId="8763"/>
    <cellStyle name="Note 3 4 3 4" xfId="8764"/>
    <cellStyle name="Note 3 4 4" xfId="8765"/>
    <cellStyle name="Note 3 4 4 2" xfId="8766"/>
    <cellStyle name="Note 3 4 4 2 2" xfId="8767"/>
    <cellStyle name="Note 3 4 4 2 2 2" xfId="8768"/>
    <cellStyle name="Note 3 4 4 2 3" xfId="8769"/>
    <cellStyle name="Note 3 4 4 3" xfId="8770"/>
    <cellStyle name="Note 3 4 4 3 2" xfId="8771"/>
    <cellStyle name="Note 3 4 4 4" xfId="8772"/>
    <cellStyle name="Note 3 4 5" xfId="8773"/>
    <cellStyle name="Note 3 4 5 2" xfId="8774"/>
    <cellStyle name="Note 3 4 5 2 2" xfId="8775"/>
    <cellStyle name="Note 3 4 5 2 2 2" xfId="8776"/>
    <cellStyle name="Note 3 4 5 2 3" xfId="8777"/>
    <cellStyle name="Note 3 4 5 3" xfId="8778"/>
    <cellStyle name="Note 3 4 5 3 2" xfId="8779"/>
    <cellStyle name="Note 3 4 5 3 2 2" xfId="8780"/>
    <cellStyle name="Note 3 4 5 3 3" xfId="8781"/>
    <cellStyle name="Note 3 4 5 4" xfId="8782"/>
    <cellStyle name="Note 3 4 5 4 2" xfId="8783"/>
    <cellStyle name="Note 3 4 5 5" xfId="8784"/>
    <cellStyle name="Note 3 4 6" xfId="8785"/>
    <cellStyle name="Note 3 4 6 2" xfId="8786"/>
    <cellStyle name="Note 3 4 7" xfId="8787"/>
    <cellStyle name="Note 3 4 7 2" xfId="8788"/>
    <cellStyle name="Note 3 4 8" xfId="8789"/>
    <cellStyle name="Note 3 5" xfId="8790"/>
    <cellStyle name="Note 3 5 2" xfId="8791"/>
    <cellStyle name="Note 3 5 2 2" xfId="8792"/>
    <cellStyle name="Note 3 5 2 2 2" xfId="8793"/>
    <cellStyle name="Note 3 5 2 2 2 2" xfId="8794"/>
    <cellStyle name="Note 3 5 2 2 3" xfId="8795"/>
    <cellStyle name="Note 3 5 2 3" xfId="8796"/>
    <cellStyle name="Note 3 5 2 3 2" xfId="8797"/>
    <cellStyle name="Note 3 5 2 4" xfId="8798"/>
    <cellStyle name="Note 3 5 3" xfId="8799"/>
    <cellStyle name="Note 3 5 3 2" xfId="8800"/>
    <cellStyle name="Note 3 5 3 2 2" xfId="8801"/>
    <cellStyle name="Note 3 5 3 2 2 2" xfId="8802"/>
    <cellStyle name="Note 3 5 3 2 3" xfId="8803"/>
    <cellStyle name="Note 3 5 3 3" xfId="8804"/>
    <cellStyle name="Note 3 5 3 3 2" xfId="8805"/>
    <cellStyle name="Note 3 5 3 4" xfId="8806"/>
    <cellStyle name="Note 3 5 4" xfId="8807"/>
    <cellStyle name="Note 3 5 4 2" xfId="8808"/>
    <cellStyle name="Note 3 5 4 2 2" xfId="8809"/>
    <cellStyle name="Note 3 5 4 2 2 2" xfId="8810"/>
    <cellStyle name="Note 3 5 4 2 3" xfId="8811"/>
    <cellStyle name="Note 3 5 4 3" xfId="8812"/>
    <cellStyle name="Note 3 5 4 3 2" xfId="8813"/>
    <cellStyle name="Note 3 5 4 3 2 2" xfId="8814"/>
    <cellStyle name="Note 3 5 4 3 3" xfId="8815"/>
    <cellStyle name="Note 3 5 4 4" xfId="8816"/>
    <cellStyle name="Note 3 5 4 4 2" xfId="8817"/>
    <cellStyle name="Note 3 5 4 5" xfId="8818"/>
    <cellStyle name="Note 3 5 5" xfId="8819"/>
    <cellStyle name="Note 3 5 5 2" xfId="8820"/>
    <cellStyle name="Note 3 5 6" xfId="8821"/>
    <cellStyle name="Note 3 5 6 2" xfId="8822"/>
    <cellStyle name="Note 3 5 7" xfId="8823"/>
    <cellStyle name="Note 3 6" xfId="8824"/>
    <cellStyle name="Note 3 6 2" xfId="8825"/>
    <cellStyle name="Note 3 6 2 2" xfId="8826"/>
    <cellStyle name="Note 3 6 2 2 2" xfId="8827"/>
    <cellStyle name="Note 3 6 2 2 2 2" xfId="8828"/>
    <cellStyle name="Note 3 6 2 2 2 2 2" xfId="8829"/>
    <cellStyle name="Note 3 6 2 2 2 3" xfId="8830"/>
    <cellStyle name="Note 3 6 2 2 3" xfId="8831"/>
    <cellStyle name="Note 3 6 2 2 3 2" xfId="8832"/>
    <cellStyle name="Note 3 6 2 2 4" xfId="8833"/>
    <cellStyle name="Note 3 6 2 3" xfId="8834"/>
    <cellStyle name="Note 3 6 2 3 2" xfId="8835"/>
    <cellStyle name="Note 3 6 2 3 2 2" xfId="8836"/>
    <cellStyle name="Note 3 6 2 3 2 2 2" xfId="8837"/>
    <cellStyle name="Note 3 6 2 3 2 3" xfId="8838"/>
    <cellStyle name="Note 3 6 2 3 3" xfId="8839"/>
    <cellStyle name="Note 3 6 2 3 3 2" xfId="8840"/>
    <cellStyle name="Note 3 6 2 3 4" xfId="8841"/>
    <cellStyle name="Note 3 6 2 4" xfId="8842"/>
    <cellStyle name="Note 3 6 2 4 2" xfId="8843"/>
    <cellStyle name="Note 3 6 2 4 2 2" xfId="8844"/>
    <cellStyle name="Note 3 6 2 4 2 2 2" xfId="8845"/>
    <cellStyle name="Note 3 6 2 4 2 3" xfId="8846"/>
    <cellStyle name="Note 3 6 2 4 3" xfId="8847"/>
    <cellStyle name="Note 3 6 2 4 3 2" xfId="8848"/>
    <cellStyle name="Note 3 6 2 4 3 2 2" xfId="8849"/>
    <cellStyle name="Note 3 6 2 4 3 3" xfId="8850"/>
    <cellStyle name="Note 3 6 2 4 4" xfId="8851"/>
    <cellStyle name="Note 3 6 2 4 4 2" xfId="8852"/>
    <cellStyle name="Note 3 6 2 4 5" xfId="8853"/>
    <cellStyle name="Note 3 6 2 5" xfId="8854"/>
    <cellStyle name="Note 3 6 2 5 2" xfId="8855"/>
    <cellStyle name="Note 3 6 2 6" xfId="8856"/>
    <cellStyle name="Note 3 6 2 6 2" xfId="8857"/>
    <cellStyle name="Note 3 6 2 7" xfId="8858"/>
    <cellStyle name="Note 3 6 3" xfId="8859"/>
    <cellStyle name="Note 3 6 3 2" xfId="8860"/>
    <cellStyle name="Note 3 6 3 2 2" xfId="8861"/>
    <cellStyle name="Note 3 6 3 2 2 2" xfId="8862"/>
    <cellStyle name="Note 3 6 3 2 3" xfId="8863"/>
    <cellStyle name="Note 3 6 3 3" xfId="8864"/>
    <cellStyle name="Note 3 6 3 3 2" xfId="8865"/>
    <cellStyle name="Note 3 6 3 4" xfId="8866"/>
    <cellStyle name="Note 3 6 4" xfId="8867"/>
    <cellStyle name="Note 3 6 4 2" xfId="8868"/>
    <cellStyle name="Note 3 6 4 2 2" xfId="8869"/>
    <cellStyle name="Note 3 6 4 2 2 2" xfId="8870"/>
    <cellStyle name="Note 3 6 4 2 3" xfId="8871"/>
    <cellStyle name="Note 3 6 4 3" xfId="8872"/>
    <cellStyle name="Note 3 6 4 3 2" xfId="8873"/>
    <cellStyle name="Note 3 6 4 4" xfId="8874"/>
    <cellStyle name="Note 3 6 5" xfId="8875"/>
    <cellStyle name="Note 3 6 5 2" xfId="8876"/>
    <cellStyle name="Note 3 6 5 2 2" xfId="8877"/>
    <cellStyle name="Note 3 6 5 2 2 2" xfId="8878"/>
    <cellStyle name="Note 3 6 5 2 3" xfId="8879"/>
    <cellStyle name="Note 3 6 5 3" xfId="8880"/>
    <cellStyle name="Note 3 6 5 3 2" xfId="8881"/>
    <cellStyle name="Note 3 6 5 3 2 2" xfId="8882"/>
    <cellStyle name="Note 3 6 5 3 3" xfId="8883"/>
    <cellStyle name="Note 3 6 5 4" xfId="8884"/>
    <cellStyle name="Note 3 6 5 4 2" xfId="8885"/>
    <cellStyle name="Note 3 6 5 5" xfId="8886"/>
    <cellStyle name="Note 3 6 6" xfId="8887"/>
    <cellStyle name="Note 3 6 6 2" xfId="8888"/>
    <cellStyle name="Note 3 6 7" xfId="8889"/>
    <cellStyle name="Note 3 6 7 2" xfId="8890"/>
    <cellStyle name="Note 3 6 8" xfId="8891"/>
    <cellStyle name="Note 3 7" xfId="8892"/>
    <cellStyle name="Note 3 7 2" xfId="8893"/>
    <cellStyle name="Note 3 7 2 2" xfId="8894"/>
    <cellStyle name="Note 3 7 2 2 2" xfId="8895"/>
    <cellStyle name="Note 3 7 2 3" xfId="8896"/>
    <cellStyle name="Note 3 7 3" xfId="8897"/>
    <cellStyle name="Note 3 7 3 2" xfId="8898"/>
    <cellStyle name="Note 3 7 4" xfId="8899"/>
    <cellStyle name="Note 3 8" xfId="8900"/>
    <cellStyle name="Note 3 8 2" xfId="8901"/>
    <cellStyle name="Note 3 8 2 2" xfId="8902"/>
    <cellStyle name="Note 3 8 2 2 2" xfId="8903"/>
    <cellStyle name="Note 3 8 2 3" xfId="8904"/>
    <cellStyle name="Note 3 8 3" xfId="8905"/>
    <cellStyle name="Note 3 8 3 2" xfId="8906"/>
    <cellStyle name="Note 3 8 4" xfId="8907"/>
    <cellStyle name="Note 3 9" xfId="8908"/>
    <cellStyle name="Note 3 9 2" xfId="8909"/>
    <cellStyle name="Note 3 9 2 2" xfId="8910"/>
    <cellStyle name="Note 3 9 2 2 2" xfId="8911"/>
    <cellStyle name="Note 3 9 2 3" xfId="8912"/>
    <cellStyle name="Note 3 9 3" xfId="8913"/>
    <cellStyle name="Note 3 9 3 2" xfId="8914"/>
    <cellStyle name="Note 3 9 3 2 2" xfId="8915"/>
    <cellStyle name="Note 3 9 3 3" xfId="8916"/>
    <cellStyle name="Note 3 9 4" xfId="8917"/>
    <cellStyle name="Note 3 9 4 2" xfId="8918"/>
    <cellStyle name="Note 3 9 5" xfId="8919"/>
    <cellStyle name="Note 3_FundsFlow" xfId="8920"/>
    <cellStyle name="Note 4" xfId="8921"/>
    <cellStyle name="Note 4 10" xfId="8922"/>
    <cellStyle name="Note 4 2" xfId="8923"/>
    <cellStyle name="Note 4 2 2" xfId="8924"/>
    <cellStyle name="Note 4 2 2 2" xfId="8925"/>
    <cellStyle name="Note 4 2 2 2 2" xfId="8926"/>
    <cellStyle name="Note 4 2 2 2 2 2" xfId="8927"/>
    <cellStyle name="Note 4 2 2 2 2 2 2" xfId="8928"/>
    <cellStyle name="Note 4 2 2 2 2 3" xfId="8929"/>
    <cellStyle name="Note 4 2 2 2 3" xfId="8930"/>
    <cellStyle name="Note 4 2 2 2 3 2" xfId="8931"/>
    <cellStyle name="Note 4 2 2 2 4" xfId="8932"/>
    <cellStyle name="Note 4 2 2 3" xfId="8933"/>
    <cellStyle name="Note 4 2 2 3 2" xfId="8934"/>
    <cellStyle name="Note 4 2 2 3 2 2" xfId="8935"/>
    <cellStyle name="Note 4 2 2 3 2 2 2" xfId="8936"/>
    <cellStyle name="Note 4 2 2 3 2 3" xfId="8937"/>
    <cellStyle name="Note 4 2 2 3 3" xfId="8938"/>
    <cellStyle name="Note 4 2 2 3 3 2" xfId="8939"/>
    <cellStyle name="Note 4 2 2 3 4" xfId="8940"/>
    <cellStyle name="Note 4 2 2 4" xfId="8941"/>
    <cellStyle name="Note 4 2 2 4 2" xfId="8942"/>
    <cellStyle name="Note 4 2 2 4 2 2" xfId="8943"/>
    <cellStyle name="Note 4 2 2 4 2 2 2" xfId="8944"/>
    <cellStyle name="Note 4 2 2 4 2 3" xfId="8945"/>
    <cellStyle name="Note 4 2 2 4 3" xfId="8946"/>
    <cellStyle name="Note 4 2 2 4 3 2" xfId="8947"/>
    <cellStyle name="Note 4 2 2 4 3 2 2" xfId="8948"/>
    <cellStyle name="Note 4 2 2 4 3 3" xfId="8949"/>
    <cellStyle name="Note 4 2 2 4 4" xfId="8950"/>
    <cellStyle name="Note 4 2 2 4 4 2" xfId="8951"/>
    <cellStyle name="Note 4 2 2 4 5" xfId="8952"/>
    <cellStyle name="Note 4 2 2 5" xfId="8953"/>
    <cellStyle name="Note 4 2 2 5 2" xfId="8954"/>
    <cellStyle name="Note 4 2 2 6" xfId="8955"/>
    <cellStyle name="Note 4 2 2 6 2" xfId="8956"/>
    <cellStyle name="Note 4 2 2 7" xfId="8957"/>
    <cellStyle name="Note 4 2 3" xfId="8958"/>
    <cellStyle name="Note 4 2 3 2" xfId="8959"/>
    <cellStyle name="Note 4 2 3 2 2" xfId="8960"/>
    <cellStyle name="Note 4 2 3 2 2 2" xfId="8961"/>
    <cellStyle name="Note 4 2 3 2 3" xfId="8962"/>
    <cellStyle name="Note 4 2 3 3" xfId="8963"/>
    <cellStyle name="Note 4 2 3 3 2" xfId="8964"/>
    <cellStyle name="Note 4 2 3 3 2 2" xfId="8965"/>
    <cellStyle name="Note 4 2 3 3 3" xfId="8966"/>
    <cellStyle name="Note 4 2 3 4" xfId="8967"/>
    <cellStyle name="Note 4 2 3 4 2" xfId="8968"/>
    <cellStyle name="Note 4 2 3 5" xfId="8969"/>
    <cellStyle name="Note 4 2 3 5 2" xfId="8970"/>
    <cellStyle name="Note 4 2 3 6" xfId="8971"/>
    <cellStyle name="Note 4 2 4" xfId="8972"/>
    <cellStyle name="Note 4 2 4 2" xfId="8973"/>
    <cellStyle name="Note 4 2 4 2 2" xfId="8974"/>
    <cellStyle name="Note 4 2 4 2 2 2" xfId="8975"/>
    <cellStyle name="Note 4 2 4 2 3" xfId="8976"/>
    <cellStyle name="Note 4 2 4 3" xfId="8977"/>
    <cellStyle name="Note 4 2 4 3 2" xfId="8978"/>
    <cellStyle name="Note 4 2 4 4" xfId="8979"/>
    <cellStyle name="Note 4 2 5" xfId="8980"/>
    <cellStyle name="Note 4 2 5 2" xfId="8981"/>
    <cellStyle name="Note 4 2 5 2 2" xfId="8982"/>
    <cellStyle name="Note 4 2 5 2 2 2" xfId="8983"/>
    <cellStyle name="Note 4 2 5 2 3" xfId="8984"/>
    <cellStyle name="Note 4 2 5 3" xfId="8985"/>
    <cellStyle name="Note 4 2 5 3 2" xfId="8986"/>
    <cellStyle name="Note 4 2 5 4" xfId="8987"/>
    <cellStyle name="Note 4 2 6" xfId="8988"/>
    <cellStyle name="Note 4 2 6 2" xfId="8989"/>
    <cellStyle name="Note 4 2 6 2 2" xfId="8990"/>
    <cellStyle name="Note 4 2 6 2 2 2" xfId="8991"/>
    <cellStyle name="Note 4 2 6 2 3" xfId="8992"/>
    <cellStyle name="Note 4 2 6 3" xfId="8993"/>
    <cellStyle name="Note 4 2 6 3 2" xfId="8994"/>
    <cellStyle name="Note 4 2 6 3 2 2" xfId="8995"/>
    <cellStyle name="Note 4 2 6 3 3" xfId="8996"/>
    <cellStyle name="Note 4 2 6 4" xfId="8997"/>
    <cellStyle name="Note 4 2 6 4 2" xfId="8998"/>
    <cellStyle name="Note 4 2 6 5" xfId="8999"/>
    <cellStyle name="Note 4 2 7" xfId="9000"/>
    <cellStyle name="Note 4 3" xfId="9001"/>
    <cellStyle name="Note 4 3 2" xfId="9002"/>
    <cellStyle name="Note 4 3 2 2" xfId="9003"/>
    <cellStyle name="Note 4 3 2 2 2" xfId="9004"/>
    <cellStyle name="Note 4 3 2 2 2 2" xfId="9005"/>
    <cellStyle name="Note 4 3 2 2 2 2 2" xfId="9006"/>
    <cellStyle name="Note 4 3 2 2 2 3" xfId="9007"/>
    <cellStyle name="Note 4 3 2 2 3" xfId="9008"/>
    <cellStyle name="Note 4 3 2 2 3 2" xfId="9009"/>
    <cellStyle name="Note 4 3 2 2 4" xfId="9010"/>
    <cellStyle name="Note 4 3 2 3" xfId="9011"/>
    <cellStyle name="Note 4 3 2 3 2" xfId="9012"/>
    <cellStyle name="Note 4 3 2 3 2 2" xfId="9013"/>
    <cellStyle name="Note 4 3 2 3 2 2 2" xfId="9014"/>
    <cellStyle name="Note 4 3 2 3 2 3" xfId="9015"/>
    <cellStyle name="Note 4 3 2 3 3" xfId="9016"/>
    <cellStyle name="Note 4 3 2 3 3 2" xfId="9017"/>
    <cellStyle name="Note 4 3 2 3 4" xfId="9018"/>
    <cellStyle name="Note 4 3 2 4" xfId="9019"/>
    <cellStyle name="Note 4 3 2 4 2" xfId="9020"/>
    <cellStyle name="Note 4 3 2 4 2 2" xfId="9021"/>
    <cellStyle name="Note 4 3 2 4 2 2 2" xfId="9022"/>
    <cellStyle name="Note 4 3 2 4 2 3" xfId="9023"/>
    <cellStyle name="Note 4 3 2 4 3" xfId="9024"/>
    <cellStyle name="Note 4 3 2 4 3 2" xfId="9025"/>
    <cellStyle name="Note 4 3 2 4 3 2 2" xfId="9026"/>
    <cellStyle name="Note 4 3 2 4 3 3" xfId="9027"/>
    <cellStyle name="Note 4 3 2 4 4" xfId="9028"/>
    <cellStyle name="Note 4 3 2 4 4 2" xfId="9029"/>
    <cellStyle name="Note 4 3 2 4 5" xfId="9030"/>
    <cellStyle name="Note 4 3 2 5" xfId="9031"/>
    <cellStyle name="Note 4 3 2 5 2" xfId="9032"/>
    <cellStyle name="Note 4 3 2 6" xfId="9033"/>
    <cellStyle name="Note 4 3 2 6 2" xfId="9034"/>
    <cellStyle name="Note 4 3 2 7" xfId="9035"/>
    <cellStyle name="Note 4 3 3" xfId="9036"/>
    <cellStyle name="Note 4 3 3 2" xfId="9037"/>
    <cellStyle name="Note 4 3 3 2 2" xfId="9038"/>
    <cellStyle name="Note 4 3 3 2 2 2" xfId="9039"/>
    <cellStyle name="Note 4 3 3 2 3" xfId="9040"/>
    <cellStyle name="Note 4 3 3 3" xfId="9041"/>
    <cellStyle name="Note 4 3 3 3 2" xfId="9042"/>
    <cellStyle name="Note 4 3 3 4" xfId="9043"/>
    <cellStyle name="Note 4 3 4" xfId="9044"/>
    <cellStyle name="Note 4 3 4 2" xfId="9045"/>
    <cellStyle name="Note 4 3 4 2 2" xfId="9046"/>
    <cellStyle name="Note 4 3 4 2 2 2" xfId="9047"/>
    <cellStyle name="Note 4 3 4 2 3" xfId="9048"/>
    <cellStyle name="Note 4 3 4 3" xfId="9049"/>
    <cellStyle name="Note 4 3 4 3 2" xfId="9050"/>
    <cellStyle name="Note 4 3 4 4" xfId="9051"/>
    <cellStyle name="Note 4 3 5" xfId="9052"/>
    <cellStyle name="Note 4 3 5 2" xfId="9053"/>
    <cellStyle name="Note 4 3 5 2 2" xfId="9054"/>
    <cellStyle name="Note 4 3 5 2 2 2" xfId="9055"/>
    <cellStyle name="Note 4 3 5 2 3" xfId="9056"/>
    <cellStyle name="Note 4 3 5 3" xfId="9057"/>
    <cellStyle name="Note 4 3 5 3 2" xfId="9058"/>
    <cellStyle name="Note 4 3 5 3 2 2" xfId="9059"/>
    <cellStyle name="Note 4 3 5 3 3" xfId="9060"/>
    <cellStyle name="Note 4 3 5 4" xfId="9061"/>
    <cellStyle name="Note 4 3 5 4 2" xfId="9062"/>
    <cellStyle name="Note 4 3 5 5" xfId="9063"/>
    <cellStyle name="Note 4 3 6" xfId="9064"/>
    <cellStyle name="Note 4 3 6 2" xfId="9065"/>
    <cellStyle name="Note 4 3 7" xfId="9066"/>
    <cellStyle name="Note 4 3 7 2" xfId="9067"/>
    <cellStyle name="Note 4 3 8" xfId="9068"/>
    <cellStyle name="Note 4 4" xfId="9069"/>
    <cellStyle name="Note 4 4 2" xfId="9070"/>
    <cellStyle name="Note 4 4 2 2" xfId="9071"/>
    <cellStyle name="Note 4 4 2 2 2" xfId="9072"/>
    <cellStyle name="Note 4 4 2 2 2 2" xfId="9073"/>
    <cellStyle name="Note 4 4 2 2 3" xfId="9074"/>
    <cellStyle name="Note 4 4 2 3" xfId="9075"/>
    <cellStyle name="Note 4 4 2 3 2" xfId="9076"/>
    <cellStyle name="Note 4 4 2 4" xfId="9077"/>
    <cellStyle name="Note 4 4 3" xfId="9078"/>
    <cellStyle name="Note 4 4 3 2" xfId="9079"/>
    <cellStyle name="Note 4 4 3 2 2" xfId="9080"/>
    <cellStyle name="Note 4 4 3 2 2 2" xfId="9081"/>
    <cellStyle name="Note 4 4 3 2 3" xfId="9082"/>
    <cellStyle name="Note 4 4 3 3" xfId="9083"/>
    <cellStyle name="Note 4 4 3 3 2" xfId="9084"/>
    <cellStyle name="Note 4 4 3 4" xfId="9085"/>
    <cellStyle name="Note 4 4 4" xfId="9086"/>
    <cellStyle name="Note 4 4 4 2" xfId="9087"/>
    <cellStyle name="Note 4 4 4 2 2" xfId="9088"/>
    <cellStyle name="Note 4 4 4 2 2 2" xfId="9089"/>
    <cellStyle name="Note 4 4 4 2 3" xfId="9090"/>
    <cellStyle name="Note 4 4 4 3" xfId="9091"/>
    <cellStyle name="Note 4 4 4 3 2" xfId="9092"/>
    <cellStyle name="Note 4 4 4 3 2 2" xfId="9093"/>
    <cellStyle name="Note 4 4 4 3 3" xfId="9094"/>
    <cellStyle name="Note 4 4 4 4" xfId="9095"/>
    <cellStyle name="Note 4 4 4 4 2" xfId="9096"/>
    <cellStyle name="Note 4 4 4 5" xfId="9097"/>
    <cellStyle name="Note 4 4 5" xfId="9098"/>
    <cellStyle name="Note 4 4 5 2" xfId="9099"/>
    <cellStyle name="Note 4 4 6" xfId="9100"/>
    <cellStyle name="Note 4 4 6 2" xfId="9101"/>
    <cellStyle name="Note 4 4 7" xfId="9102"/>
    <cellStyle name="Note 4 5" xfId="9103"/>
    <cellStyle name="Note 4 5 2" xfId="9104"/>
    <cellStyle name="Note 4 5 2 2" xfId="9105"/>
    <cellStyle name="Note 4 5 2 2 2" xfId="9106"/>
    <cellStyle name="Note 4 5 2 2 2 2" xfId="9107"/>
    <cellStyle name="Note 4 5 2 2 2 2 2" xfId="9108"/>
    <cellStyle name="Note 4 5 2 2 2 3" xfId="9109"/>
    <cellStyle name="Note 4 5 2 2 3" xfId="9110"/>
    <cellStyle name="Note 4 5 2 2 3 2" xfId="9111"/>
    <cellStyle name="Note 4 5 2 2 4" xfId="9112"/>
    <cellStyle name="Note 4 5 2 3" xfId="9113"/>
    <cellStyle name="Note 4 5 2 3 2" xfId="9114"/>
    <cellStyle name="Note 4 5 2 3 2 2" xfId="9115"/>
    <cellStyle name="Note 4 5 2 3 2 2 2" xfId="9116"/>
    <cellStyle name="Note 4 5 2 3 2 3" xfId="9117"/>
    <cellStyle name="Note 4 5 2 3 3" xfId="9118"/>
    <cellStyle name="Note 4 5 2 3 3 2" xfId="9119"/>
    <cellStyle name="Note 4 5 2 3 4" xfId="9120"/>
    <cellStyle name="Note 4 5 2 4" xfId="9121"/>
    <cellStyle name="Note 4 5 2 4 2" xfId="9122"/>
    <cellStyle name="Note 4 5 2 4 2 2" xfId="9123"/>
    <cellStyle name="Note 4 5 2 4 2 2 2" xfId="9124"/>
    <cellStyle name="Note 4 5 2 4 2 3" xfId="9125"/>
    <cellStyle name="Note 4 5 2 4 3" xfId="9126"/>
    <cellStyle name="Note 4 5 2 4 3 2" xfId="9127"/>
    <cellStyle name="Note 4 5 2 4 3 2 2" xfId="9128"/>
    <cellStyle name="Note 4 5 2 4 3 3" xfId="9129"/>
    <cellStyle name="Note 4 5 2 4 4" xfId="9130"/>
    <cellStyle name="Note 4 5 2 4 4 2" xfId="9131"/>
    <cellStyle name="Note 4 5 2 4 5" xfId="9132"/>
    <cellStyle name="Note 4 5 2 5" xfId="9133"/>
    <cellStyle name="Note 4 5 2 5 2" xfId="9134"/>
    <cellStyle name="Note 4 5 2 6" xfId="9135"/>
    <cellStyle name="Note 4 5 2 6 2" xfId="9136"/>
    <cellStyle name="Note 4 5 2 7" xfId="9137"/>
    <cellStyle name="Note 4 5 3" xfId="9138"/>
    <cellStyle name="Note 4 5 3 2" xfId="9139"/>
    <cellStyle name="Note 4 5 3 2 2" xfId="9140"/>
    <cellStyle name="Note 4 5 3 2 2 2" xfId="9141"/>
    <cellStyle name="Note 4 5 3 2 3" xfId="9142"/>
    <cellStyle name="Note 4 5 3 3" xfId="9143"/>
    <cellStyle name="Note 4 5 3 3 2" xfId="9144"/>
    <cellStyle name="Note 4 5 3 4" xfId="9145"/>
    <cellStyle name="Note 4 5 4" xfId="9146"/>
    <cellStyle name="Note 4 5 4 2" xfId="9147"/>
    <cellStyle name="Note 4 5 4 2 2" xfId="9148"/>
    <cellStyle name="Note 4 5 4 2 2 2" xfId="9149"/>
    <cellStyle name="Note 4 5 4 2 3" xfId="9150"/>
    <cellStyle name="Note 4 5 4 3" xfId="9151"/>
    <cellStyle name="Note 4 5 4 3 2" xfId="9152"/>
    <cellStyle name="Note 4 5 4 4" xfId="9153"/>
    <cellStyle name="Note 4 5 5" xfId="9154"/>
    <cellStyle name="Note 4 5 5 2" xfId="9155"/>
    <cellStyle name="Note 4 5 5 2 2" xfId="9156"/>
    <cellStyle name="Note 4 5 5 2 2 2" xfId="9157"/>
    <cellStyle name="Note 4 5 5 2 3" xfId="9158"/>
    <cellStyle name="Note 4 5 5 3" xfId="9159"/>
    <cellStyle name="Note 4 5 5 3 2" xfId="9160"/>
    <cellStyle name="Note 4 5 5 3 2 2" xfId="9161"/>
    <cellStyle name="Note 4 5 5 3 3" xfId="9162"/>
    <cellStyle name="Note 4 5 5 4" xfId="9163"/>
    <cellStyle name="Note 4 5 5 4 2" xfId="9164"/>
    <cellStyle name="Note 4 5 5 5" xfId="9165"/>
    <cellStyle name="Note 4 5 6" xfId="9166"/>
    <cellStyle name="Note 4 5 6 2" xfId="9167"/>
    <cellStyle name="Note 4 5 7" xfId="9168"/>
    <cellStyle name="Note 4 5 7 2" xfId="9169"/>
    <cellStyle name="Note 4 5 8" xfId="9170"/>
    <cellStyle name="Note 4 6" xfId="9171"/>
    <cellStyle name="Note 4 6 2" xfId="9172"/>
    <cellStyle name="Note 4 6 2 2" xfId="9173"/>
    <cellStyle name="Note 4 6 2 2 2" xfId="9174"/>
    <cellStyle name="Note 4 6 2 3" xfId="9175"/>
    <cellStyle name="Note 4 6 3" xfId="9176"/>
    <cellStyle name="Note 4 6 3 2" xfId="9177"/>
    <cellStyle name="Note 4 6 3 2 2" xfId="9178"/>
    <cellStyle name="Note 4 6 3 3" xfId="9179"/>
    <cellStyle name="Note 4 6 4" xfId="9180"/>
    <cellStyle name="Note 4 6 4 2" xfId="9181"/>
    <cellStyle name="Note 4 6 5" xfId="9182"/>
    <cellStyle name="Note 4 6 5 2" xfId="9183"/>
    <cellStyle name="Note 4 6 6" xfId="9184"/>
    <cellStyle name="Note 4 7" xfId="9185"/>
    <cellStyle name="Note 4 7 2" xfId="9186"/>
    <cellStyle name="Note 4 7 2 2" xfId="9187"/>
    <cellStyle name="Note 4 7 2 2 2" xfId="9188"/>
    <cellStyle name="Note 4 7 2 3" xfId="9189"/>
    <cellStyle name="Note 4 7 3" xfId="9190"/>
    <cellStyle name="Note 4 7 3 2" xfId="9191"/>
    <cellStyle name="Note 4 7 4" xfId="9192"/>
    <cellStyle name="Note 4 8" xfId="9193"/>
    <cellStyle name="Note 4 8 2" xfId="9194"/>
    <cellStyle name="Note 4 8 2 2" xfId="9195"/>
    <cellStyle name="Note 4 8 2 2 2" xfId="9196"/>
    <cellStyle name="Note 4 8 2 3" xfId="9197"/>
    <cellStyle name="Note 4 8 3" xfId="9198"/>
    <cellStyle name="Note 4 8 3 2" xfId="9199"/>
    <cellStyle name="Note 4 8 4" xfId="9200"/>
    <cellStyle name="Note 4 9" xfId="9201"/>
    <cellStyle name="Note 4 9 2" xfId="9202"/>
    <cellStyle name="Note 4 9 2 2" xfId="9203"/>
    <cellStyle name="Note 4 9 2 2 2" xfId="9204"/>
    <cellStyle name="Note 4 9 2 3" xfId="9205"/>
    <cellStyle name="Note 4 9 3" xfId="9206"/>
    <cellStyle name="Note 4 9 3 2" xfId="9207"/>
    <cellStyle name="Note 4 9 3 2 2" xfId="9208"/>
    <cellStyle name="Note 4 9 3 3" xfId="9209"/>
    <cellStyle name="Note 4 9 4" xfId="9210"/>
    <cellStyle name="Note 4 9 4 2" xfId="9211"/>
    <cellStyle name="Note 4 9 5" xfId="9212"/>
    <cellStyle name="Note 4_FundsFlow" xfId="9213"/>
    <cellStyle name="Note 5" xfId="9214"/>
    <cellStyle name="Note 5 10" xfId="9215"/>
    <cellStyle name="Note 5 10 2" xfId="9216"/>
    <cellStyle name="Note 5 10 2 2" xfId="9217"/>
    <cellStyle name="Note 5 10 3" xfId="9218"/>
    <cellStyle name="Note 5 11" xfId="9219"/>
    <cellStyle name="Note 5 11 2" xfId="9220"/>
    <cellStyle name="Note 5 11 2 2" xfId="9221"/>
    <cellStyle name="Note 5 11 3" xfId="9222"/>
    <cellStyle name="Note 5 12" xfId="9223"/>
    <cellStyle name="Note 5 12 2" xfId="9224"/>
    <cellStyle name="Note 5 13" xfId="9225"/>
    <cellStyle name="Note 5 13 2" xfId="9226"/>
    <cellStyle name="Note 5 14" xfId="9227"/>
    <cellStyle name="Note 5 2" xfId="9228"/>
    <cellStyle name="Note 5 2 2" xfId="9229"/>
    <cellStyle name="Note 5 2 2 2" xfId="9230"/>
    <cellStyle name="Note 5 2 2 2 2" xfId="9231"/>
    <cellStyle name="Note 5 2 2 2 2 2" xfId="9232"/>
    <cellStyle name="Note 5 2 2 2 2 2 2" xfId="9233"/>
    <cellStyle name="Note 5 2 2 2 2 3" xfId="9234"/>
    <cellStyle name="Note 5 2 2 2 3" xfId="9235"/>
    <cellStyle name="Note 5 2 2 2 3 2" xfId="9236"/>
    <cellStyle name="Note 5 2 2 2 4" xfId="9237"/>
    <cellStyle name="Note 5 2 2 3" xfId="9238"/>
    <cellStyle name="Note 5 2 2 3 2" xfId="9239"/>
    <cellStyle name="Note 5 2 2 3 2 2" xfId="9240"/>
    <cellStyle name="Note 5 2 2 3 2 2 2" xfId="9241"/>
    <cellStyle name="Note 5 2 2 3 2 3" xfId="9242"/>
    <cellStyle name="Note 5 2 2 3 3" xfId="9243"/>
    <cellStyle name="Note 5 2 2 3 3 2" xfId="9244"/>
    <cellStyle name="Note 5 2 2 3 4" xfId="9245"/>
    <cellStyle name="Note 5 2 2 4" xfId="9246"/>
    <cellStyle name="Note 5 2 2 4 2" xfId="9247"/>
    <cellStyle name="Note 5 2 2 4 2 2" xfId="9248"/>
    <cellStyle name="Note 5 2 2 4 2 2 2" xfId="9249"/>
    <cellStyle name="Note 5 2 2 4 2 3" xfId="9250"/>
    <cellStyle name="Note 5 2 2 4 3" xfId="9251"/>
    <cellStyle name="Note 5 2 2 4 3 2" xfId="9252"/>
    <cellStyle name="Note 5 2 2 4 3 2 2" xfId="9253"/>
    <cellStyle name="Note 5 2 2 4 3 3" xfId="9254"/>
    <cellStyle name="Note 5 2 2 4 4" xfId="9255"/>
    <cellStyle name="Note 5 2 2 4 4 2" xfId="9256"/>
    <cellStyle name="Note 5 2 2 4 5" xfId="9257"/>
    <cellStyle name="Note 5 2 2 5" xfId="9258"/>
    <cellStyle name="Note 5 2 2 5 2" xfId="9259"/>
    <cellStyle name="Note 5 2 2 6" xfId="9260"/>
    <cellStyle name="Note 5 2 2 6 2" xfId="9261"/>
    <cellStyle name="Note 5 2 2 7" xfId="9262"/>
    <cellStyle name="Note 5 2 3" xfId="9263"/>
    <cellStyle name="Note 5 2 3 2" xfId="9264"/>
    <cellStyle name="Note 5 2 3 2 2" xfId="9265"/>
    <cellStyle name="Note 5 2 3 2 2 2" xfId="9266"/>
    <cellStyle name="Note 5 2 3 2 3" xfId="9267"/>
    <cellStyle name="Note 5 2 3 3" xfId="9268"/>
    <cellStyle name="Note 5 2 3 3 2" xfId="9269"/>
    <cellStyle name="Note 5 2 3 4" xfId="9270"/>
    <cellStyle name="Note 5 2 4" xfId="9271"/>
    <cellStyle name="Note 5 2 4 2" xfId="9272"/>
    <cellStyle name="Note 5 2 4 2 2" xfId="9273"/>
    <cellStyle name="Note 5 2 4 2 2 2" xfId="9274"/>
    <cellStyle name="Note 5 2 4 2 3" xfId="9275"/>
    <cellStyle name="Note 5 2 4 3" xfId="9276"/>
    <cellStyle name="Note 5 2 4 3 2" xfId="9277"/>
    <cellStyle name="Note 5 2 4 4" xfId="9278"/>
    <cellStyle name="Note 5 2 5" xfId="9279"/>
    <cellStyle name="Note 5 2 5 2" xfId="9280"/>
    <cellStyle name="Note 5 2 5 2 2" xfId="9281"/>
    <cellStyle name="Note 5 2 5 2 2 2" xfId="9282"/>
    <cellStyle name="Note 5 2 5 2 3" xfId="9283"/>
    <cellStyle name="Note 5 2 5 3" xfId="9284"/>
    <cellStyle name="Note 5 2 5 3 2" xfId="9285"/>
    <cellStyle name="Note 5 2 5 3 2 2" xfId="9286"/>
    <cellStyle name="Note 5 2 5 3 3" xfId="9287"/>
    <cellStyle name="Note 5 2 5 4" xfId="9288"/>
    <cellStyle name="Note 5 2 5 4 2" xfId="9289"/>
    <cellStyle name="Note 5 2 5 5" xfId="9290"/>
    <cellStyle name="Note 5 2 6" xfId="9291"/>
    <cellStyle name="Note 5 2 6 2" xfId="9292"/>
    <cellStyle name="Note 5 2 7" xfId="9293"/>
    <cellStyle name="Note 5 2 7 2" xfId="9294"/>
    <cellStyle name="Note 5 2 8" xfId="9295"/>
    <cellStyle name="Note 5 3" xfId="9296"/>
    <cellStyle name="Note 5 3 2" xfId="9297"/>
    <cellStyle name="Note 5 3 2 2" xfId="9298"/>
    <cellStyle name="Note 5 3 2 2 2" xfId="9299"/>
    <cellStyle name="Note 5 3 2 2 2 2" xfId="9300"/>
    <cellStyle name="Note 5 3 2 2 2 2 2" xfId="9301"/>
    <cellStyle name="Note 5 3 2 2 2 3" xfId="9302"/>
    <cellStyle name="Note 5 3 2 2 3" xfId="9303"/>
    <cellStyle name="Note 5 3 2 2 3 2" xfId="9304"/>
    <cellStyle name="Note 5 3 2 2 4" xfId="9305"/>
    <cellStyle name="Note 5 3 2 3" xfId="9306"/>
    <cellStyle name="Note 5 3 2 3 2" xfId="9307"/>
    <cellStyle name="Note 5 3 2 3 2 2" xfId="9308"/>
    <cellStyle name="Note 5 3 2 3 2 2 2" xfId="9309"/>
    <cellStyle name="Note 5 3 2 3 2 3" xfId="9310"/>
    <cellStyle name="Note 5 3 2 3 3" xfId="9311"/>
    <cellStyle name="Note 5 3 2 3 3 2" xfId="9312"/>
    <cellStyle name="Note 5 3 2 3 4" xfId="9313"/>
    <cellStyle name="Note 5 3 2 4" xfId="9314"/>
    <cellStyle name="Note 5 3 2 4 2" xfId="9315"/>
    <cellStyle name="Note 5 3 2 4 2 2" xfId="9316"/>
    <cellStyle name="Note 5 3 2 4 2 2 2" xfId="9317"/>
    <cellStyle name="Note 5 3 2 4 2 3" xfId="9318"/>
    <cellStyle name="Note 5 3 2 4 3" xfId="9319"/>
    <cellStyle name="Note 5 3 2 4 3 2" xfId="9320"/>
    <cellStyle name="Note 5 3 2 4 3 2 2" xfId="9321"/>
    <cellStyle name="Note 5 3 2 4 3 3" xfId="9322"/>
    <cellStyle name="Note 5 3 2 4 4" xfId="9323"/>
    <cellStyle name="Note 5 3 2 4 4 2" xfId="9324"/>
    <cellStyle name="Note 5 3 2 4 5" xfId="9325"/>
    <cellStyle name="Note 5 3 2 5" xfId="9326"/>
    <cellStyle name="Note 5 3 2 5 2" xfId="9327"/>
    <cellStyle name="Note 5 3 2 6" xfId="9328"/>
    <cellStyle name="Note 5 3 2 6 2" xfId="9329"/>
    <cellStyle name="Note 5 3 2 7" xfId="9330"/>
    <cellStyle name="Note 5 3 3" xfId="9331"/>
    <cellStyle name="Note 5 3 3 2" xfId="9332"/>
    <cellStyle name="Note 5 3 3 2 2" xfId="9333"/>
    <cellStyle name="Note 5 3 3 2 2 2" xfId="9334"/>
    <cellStyle name="Note 5 3 3 2 3" xfId="9335"/>
    <cellStyle name="Note 5 3 3 3" xfId="9336"/>
    <cellStyle name="Note 5 3 3 3 2" xfId="9337"/>
    <cellStyle name="Note 5 3 3 4" xfId="9338"/>
    <cellStyle name="Note 5 3 4" xfId="9339"/>
    <cellStyle name="Note 5 3 4 2" xfId="9340"/>
    <cellStyle name="Note 5 3 4 2 2" xfId="9341"/>
    <cellStyle name="Note 5 3 4 2 2 2" xfId="9342"/>
    <cellStyle name="Note 5 3 4 2 3" xfId="9343"/>
    <cellStyle name="Note 5 3 4 3" xfId="9344"/>
    <cellStyle name="Note 5 3 4 3 2" xfId="9345"/>
    <cellStyle name="Note 5 3 4 4" xfId="9346"/>
    <cellStyle name="Note 5 3 5" xfId="9347"/>
    <cellStyle name="Note 5 3 5 2" xfId="9348"/>
    <cellStyle name="Note 5 3 5 2 2" xfId="9349"/>
    <cellStyle name="Note 5 3 5 2 2 2" xfId="9350"/>
    <cellStyle name="Note 5 3 5 2 3" xfId="9351"/>
    <cellStyle name="Note 5 3 5 3" xfId="9352"/>
    <cellStyle name="Note 5 3 5 3 2" xfId="9353"/>
    <cellStyle name="Note 5 3 5 3 2 2" xfId="9354"/>
    <cellStyle name="Note 5 3 5 3 3" xfId="9355"/>
    <cellStyle name="Note 5 3 5 4" xfId="9356"/>
    <cellStyle name="Note 5 3 5 4 2" xfId="9357"/>
    <cellStyle name="Note 5 3 5 5" xfId="9358"/>
    <cellStyle name="Note 5 3 6" xfId="9359"/>
    <cellStyle name="Note 5 3 6 2" xfId="9360"/>
    <cellStyle name="Note 5 3 7" xfId="9361"/>
    <cellStyle name="Note 5 3 7 2" xfId="9362"/>
    <cellStyle name="Note 5 3 8" xfId="9363"/>
    <cellStyle name="Note 5 4" xfId="9364"/>
    <cellStyle name="Note 5 4 2" xfId="9365"/>
    <cellStyle name="Note 5 4 2 2" xfId="9366"/>
    <cellStyle name="Note 5 4 2 2 2" xfId="9367"/>
    <cellStyle name="Note 5 4 2 2 2 2" xfId="9368"/>
    <cellStyle name="Note 5 4 2 2 3" xfId="9369"/>
    <cellStyle name="Note 5 4 2 3" xfId="9370"/>
    <cellStyle name="Note 5 4 2 3 2" xfId="9371"/>
    <cellStyle name="Note 5 4 2 4" xfId="9372"/>
    <cellStyle name="Note 5 4 3" xfId="9373"/>
    <cellStyle name="Note 5 4 3 2" xfId="9374"/>
    <cellStyle name="Note 5 4 3 2 2" xfId="9375"/>
    <cellStyle name="Note 5 4 3 2 2 2" xfId="9376"/>
    <cellStyle name="Note 5 4 3 2 3" xfId="9377"/>
    <cellStyle name="Note 5 4 3 3" xfId="9378"/>
    <cellStyle name="Note 5 4 3 3 2" xfId="9379"/>
    <cellStyle name="Note 5 4 3 4" xfId="9380"/>
    <cellStyle name="Note 5 4 4" xfId="9381"/>
    <cellStyle name="Note 5 4 4 2" xfId="9382"/>
    <cellStyle name="Note 5 4 4 2 2" xfId="9383"/>
    <cellStyle name="Note 5 4 4 2 2 2" xfId="9384"/>
    <cellStyle name="Note 5 4 4 2 3" xfId="9385"/>
    <cellStyle name="Note 5 4 4 3" xfId="9386"/>
    <cellStyle name="Note 5 4 4 3 2" xfId="9387"/>
    <cellStyle name="Note 5 4 4 3 2 2" xfId="9388"/>
    <cellStyle name="Note 5 4 4 3 3" xfId="9389"/>
    <cellStyle name="Note 5 4 4 4" xfId="9390"/>
    <cellStyle name="Note 5 4 4 4 2" xfId="9391"/>
    <cellStyle name="Note 5 4 4 5" xfId="9392"/>
    <cellStyle name="Note 5 4 5" xfId="9393"/>
    <cellStyle name="Note 5 4 5 2" xfId="9394"/>
    <cellStyle name="Note 5 4 6" xfId="9395"/>
    <cellStyle name="Note 5 4 6 2" xfId="9396"/>
    <cellStyle name="Note 5 4 7" xfId="9397"/>
    <cellStyle name="Note 5 5" xfId="9398"/>
    <cellStyle name="Note 5 5 2" xfId="9399"/>
    <cellStyle name="Note 5 5 2 2" xfId="9400"/>
    <cellStyle name="Note 5 5 2 2 2" xfId="9401"/>
    <cellStyle name="Note 5 5 2 2 2 2" xfId="9402"/>
    <cellStyle name="Note 5 5 2 2 2 2 2" xfId="9403"/>
    <cellStyle name="Note 5 5 2 2 2 3" xfId="9404"/>
    <cellStyle name="Note 5 5 2 2 3" xfId="9405"/>
    <cellStyle name="Note 5 5 2 2 3 2" xfId="9406"/>
    <cellStyle name="Note 5 5 2 2 4" xfId="9407"/>
    <cellStyle name="Note 5 5 2 3" xfId="9408"/>
    <cellStyle name="Note 5 5 2 3 2" xfId="9409"/>
    <cellStyle name="Note 5 5 2 3 2 2" xfId="9410"/>
    <cellStyle name="Note 5 5 2 3 2 2 2" xfId="9411"/>
    <cellStyle name="Note 5 5 2 3 2 3" xfId="9412"/>
    <cellStyle name="Note 5 5 2 3 3" xfId="9413"/>
    <cellStyle name="Note 5 5 2 3 3 2" xfId="9414"/>
    <cellStyle name="Note 5 5 2 3 4" xfId="9415"/>
    <cellStyle name="Note 5 5 2 4" xfId="9416"/>
    <cellStyle name="Note 5 5 2 4 2" xfId="9417"/>
    <cellStyle name="Note 5 5 2 4 2 2" xfId="9418"/>
    <cellStyle name="Note 5 5 2 4 2 2 2" xfId="9419"/>
    <cellStyle name="Note 5 5 2 4 2 3" xfId="9420"/>
    <cellStyle name="Note 5 5 2 4 3" xfId="9421"/>
    <cellStyle name="Note 5 5 2 4 3 2" xfId="9422"/>
    <cellStyle name="Note 5 5 2 4 3 2 2" xfId="9423"/>
    <cellStyle name="Note 5 5 2 4 3 3" xfId="9424"/>
    <cellStyle name="Note 5 5 2 4 4" xfId="9425"/>
    <cellStyle name="Note 5 5 2 4 4 2" xfId="9426"/>
    <cellStyle name="Note 5 5 2 4 5" xfId="9427"/>
    <cellStyle name="Note 5 5 2 5" xfId="9428"/>
    <cellStyle name="Note 5 5 2 5 2" xfId="9429"/>
    <cellStyle name="Note 5 5 2 6" xfId="9430"/>
    <cellStyle name="Note 5 5 2 6 2" xfId="9431"/>
    <cellStyle name="Note 5 5 2 7" xfId="9432"/>
    <cellStyle name="Note 5 5 3" xfId="9433"/>
    <cellStyle name="Note 5 5 3 2" xfId="9434"/>
    <cellStyle name="Note 5 5 3 2 2" xfId="9435"/>
    <cellStyle name="Note 5 5 3 2 2 2" xfId="9436"/>
    <cellStyle name="Note 5 5 3 2 3" xfId="9437"/>
    <cellStyle name="Note 5 5 3 3" xfId="9438"/>
    <cellStyle name="Note 5 5 3 3 2" xfId="9439"/>
    <cellStyle name="Note 5 5 3 4" xfId="9440"/>
    <cellStyle name="Note 5 5 4" xfId="9441"/>
    <cellStyle name="Note 5 5 4 2" xfId="9442"/>
    <cellStyle name="Note 5 5 4 2 2" xfId="9443"/>
    <cellStyle name="Note 5 5 4 2 2 2" xfId="9444"/>
    <cellStyle name="Note 5 5 4 2 3" xfId="9445"/>
    <cellStyle name="Note 5 5 4 3" xfId="9446"/>
    <cellStyle name="Note 5 5 4 3 2" xfId="9447"/>
    <cellStyle name="Note 5 5 4 4" xfId="9448"/>
    <cellStyle name="Note 5 5 5" xfId="9449"/>
    <cellStyle name="Note 5 5 5 2" xfId="9450"/>
    <cellStyle name="Note 5 5 5 2 2" xfId="9451"/>
    <cellStyle name="Note 5 5 5 2 2 2" xfId="9452"/>
    <cellStyle name="Note 5 5 5 2 3" xfId="9453"/>
    <cellStyle name="Note 5 5 5 3" xfId="9454"/>
    <cellStyle name="Note 5 5 5 3 2" xfId="9455"/>
    <cellStyle name="Note 5 5 5 3 2 2" xfId="9456"/>
    <cellStyle name="Note 5 5 5 3 3" xfId="9457"/>
    <cellStyle name="Note 5 5 5 4" xfId="9458"/>
    <cellStyle name="Note 5 5 5 4 2" xfId="9459"/>
    <cellStyle name="Note 5 5 5 5" xfId="9460"/>
    <cellStyle name="Note 5 5 6" xfId="9461"/>
    <cellStyle name="Note 5 5 6 2" xfId="9462"/>
    <cellStyle name="Note 5 5 7" xfId="9463"/>
    <cellStyle name="Note 5 5 7 2" xfId="9464"/>
    <cellStyle name="Note 5 5 8" xfId="9465"/>
    <cellStyle name="Note 5 6" xfId="9466"/>
    <cellStyle name="Note 5 6 2" xfId="9467"/>
    <cellStyle name="Note 5 6 2 2" xfId="9468"/>
    <cellStyle name="Note 5 6 2 2 2" xfId="9469"/>
    <cellStyle name="Note 5 6 2 3" xfId="9470"/>
    <cellStyle name="Note 5 6 3" xfId="9471"/>
    <cellStyle name="Note 5 6 3 2" xfId="9472"/>
    <cellStyle name="Note 5 6 3 2 2" xfId="9473"/>
    <cellStyle name="Note 5 6 3 3" xfId="9474"/>
    <cellStyle name="Note 5 6 4" xfId="9475"/>
    <cellStyle name="Note 5 6 4 2" xfId="9476"/>
    <cellStyle name="Note 5 6 5" xfId="9477"/>
    <cellStyle name="Note 5 6 5 2" xfId="9478"/>
    <cellStyle name="Note 5 6 6" xfId="9479"/>
    <cellStyle name="Note 5 7" xfId="9480"/>
    <cellStyle name="Note 5 7 2" xfId="9481"/>
    <cellStyle name="Note 5 7 2 2" xfId="9482"/>
    <cellStyle name="Note 5 7 2 2 2" xfId="9483"/>
    <cellStyle name="Note 5 7 2 3" xfId="9484"/>
    <cellStyle name="Note 5 7 3" xfId="9485"/>
    <cellStyle name="Note 5 7 3 2" xfId="9486"/>
    <cellStyle name="Note 5 7 4" xfId="9487"/>
    <cellStyle name="Note 5 8" xfId="9488"/>
    <cellStyle name="Note 5 8 2" xfId="9489"/>
    <cellStyle name="Note 5 8 2 2" xfId="9490"/>
    <cellStyle name="Note 5 8 2 2 2" xfId="9491"/>
    <cellStyle name="Note 5 8 2 3" xfId="9492"/>
    <cellStyle name="Note 5 8 3" xfId="9493"/>
    <cellStyle name="Note 5 8 3 2" xfId="9494"/>
    <cellStyle name="Note 5 8 4" xfId="9495"/>
    <cellStyle name="Note 5 9" xfId="9496"/>
    <cellStyle name="Note 5 9 2" xfId="9497"/>
    <cellStyle name="Note 5 9 2 2" xfId="9498"/>
    <cellStyle name="Note 5 9 2 2 2" xfId="9499"/>
    <cellStyle name="Note 5 9 2 3" xfId="9500"/>
    <cellStyle name="Note 5 9 3" xfId="9501"/>
    <cellStyle name="Note 5 9 3 2" xfId="9502"/>
    <cellStyle name="Note 5 9 3 2 2" xfId="9503"/>
    <cellStyle name="Note 5 9 3 3" xfId="9504"/>
    <cellStyle name="Note 5 9 4" xfId="9505"/>
    <cellStyle name="Note 5 9 4 2" xfId="9506"/>
    <cellStyle name="Note 5 9 5" xfId="9507"/>
    <cellStyle name="Note 5_FundsFlow" xfId="9508"/>
    <cellStyle name="Note 6" xfId="9509"/>
    <cellStyle name="Note 6 2" xfId="9510"/>
    <cellStyle name="Note 7" xfId="9511"/>
    <cellStyle name="Note 8" xfId="9512"/>
    <cellStyle name="Note 8 2" xfId="9513"/>
    <cellStyle name="Note 8 2 2" xfId="9514"/>
    <cellStyle name="Note 8 2 2 2" xfId="9515"/>
    <cellStyle name="Note 8 2 3" xfId="9516"/>
    <cellStyle name="Note 8 3" xfId="9517"/>
    <cellStyle name="Note 8 3 2" xfId="9518"/>
    <cellStyle name="Note 8 3 2 2" xfId="9519"/>
    <cellStyle name="Note 8 3 3" xfId="9520"/>
    <cellStyle name="Note 8 4" xfId="9521"/>
    <cellStyle name="Note 8 4 2" xfId="9522"/>
    <cellStyle name="Note 8 5" xfId="9523"/>
    <cellStyle name="Note 8 5 2" xfId="9524"/>
    <cellStyle name="Note 8 6" xfId="9525"/>
    <cellStyle name="Note 9" xfId="9526"/>
    <cellStyle name="OffSheet" xfId="9527"/>
    <cellStyle name="OffSheet 10" xfId="9528"/>
    <cellStyle name="OffSheet 10 2" xfId="9529"/>
    <cellStyle name="OffSheet 10 2 2" xfId="9530"/>
    <cellStyle name="OffSheet 10 2 2 2" xfId="9531"/>
    <cellStyle name="OffSheet 10 2 2 2 2" xfId="9532"/>
    <cellStyle name="OffSheet 10 2 2 2 2 2" xfId="9533"/>
    <cellStyle name="OffSheet 10 2 2 2 3" xfId="9534"/>
    <cellStyle name="OffSheet 10 2 2 3" xfId="9535"/>
    <cellStyle name="OffSheet 10 2 2 3 2" xfId="9536"/>
    <cellStyle name="OffSheet 10 2 2 3 2 2" xfId="9537"/>
    <cellStyle name="OffSheet 10 2 2 3 3" xfId="9538"/>
    <cellStyle name="OffSheet 10 2 3" xfId="9539"/>
    <cellStyle name="OffSheet 10 2 3 2" xfId="9540"/>
    <cellStyle name="OffSheet 10 2 3 2 2" xfId="9541"/>
    <cellStyle name="OffSheet 10 2 3 2 2 2" xfId="9542"/>
    <cellStyle name="OffSheet 10 2 3 2 3" xfId="9543"/>
    <cellStyle name="OffSheet 10 2 3 3" xfId="9544"/>
    <cellStyle name="OffSheet 10 2 3 3 2" xfId="9545"/>
    <cellStyle name="OffSheet 10 2 3 4" xfId="9546"/>
    <cellStyle name="OffSheet 10 2 4" xfId="9547"/>
    <cellStyle name="OffSheet 10 2 4 2" xfId="9548"/>
    <cellStyle name="OffSheet 10 2 4 2 2" xfId="9549"/>
    <cellStyle name="OffSheet 10 2 4 2 2 2" xfId="9550"/>
    <cellStyle name="OffSheet 10 2 4 2 3" xfId="9551"/>
    <cellStyle name="OffSheet 10 2 4 3" xfId="9552"/>
    <cellStyle name="OffSheet 10 2 4 3 2" xfId="9553"/>
    <cellStyle name="OffSheet 10 2 4 4" xfId="9554"/>
    <cellStyle name="OffSheet 10 2 5" xfId="9555"/>
    <cellStyle name="OffSheet 10 2 5 2" xfId="9556"/>
    <cellStyle name="OffSheet 10 2 5 2 2" xfId="9557"/>
    <cellStyle name="OffSheet 10 2 5 3" xfId="9558"/>
    <cellStyle name="OffSheet 10 2 6" xfId="9559"/>
    <cellStyle name="OffSheet 10 2 6 2" xfId="9560"/>
    <cellStyle name="OffSheet 10 2 6 2 2" xfId="9561"/>
    <cellStyle name="OffSheet 10 2 6 3" xfId="9562"/>
    <cellStyle name="OffSheet 10 3" xfId="9563"/>
    <cellStyle name="OffSheet 10 3 2" xfId="9564"/>
    <cellStyle name="OffSheet 10 3 2 2" xfId="9565"/>
    <cellStyle name="OffSheet 10 3 2 2 2" xfId="9566"/>
    <cellStyle name="OffSheet 10 3 2 3" xfId="9567"/>
    <cellStyle name="OffSheet 10 3 3" xfId="9568"/>
    <cellStyle name="OffSheet 10 3 3 2" xfId="9569"/>
    <cellStyle name="OffSheet 10 3 4" xfId="9570"/>
    <cellStyle name="OffSheet 10 4" xfId="9571"/>
    <cellStyle name="OffSheet 10 4 2" xfId="9572"/>
    <cellStyle name="OffSheet 10 4 2 2" xfId="9573"/>
    <cellStyle name="OffSheet 10 4 2 2 2" xfId="9574"/>
    <cellStyle name="OffSheet 10 4 2 3" xfId="9575"/>
    <cellStyle name="OffSheet 10 4 3" xfId="9576"/>
    <cellStyle name="OffSheet 10 4 3 2" xfId="9577"/>
    <cellStyle name="OffSheet 10 4 4" xfId="9578"/>
    <cellStyle name="OffSheet 10 5" xfId="9579"/>
    <cellStyle name="OffSheet 10 5 2" xfId="9580"/>
    <cellStyle name="OffSheet 10 5 2 2" xfId="9581"/>
    <cellStyle name="OffSheet 10 5 2 2 2" xfId="9582"/>
    <cellStyle name="OffSheet 10 5 2 3" xfId="9583"/>
    <cellStyle name="OffSheet 10 5 3" xfId="9584"/>
    <cellStyle name="OffSheet 10 5 3 2" xfId="9585"/>
    <cellStyle name="OffSheet 10 5 3 2 2" xfId="9586"/>
    <cellStyle name="OffSheet 10 5 3 3" xfId="9587"/>
    <cellStyle name="OffSheet 10 5 4" xfId="9588"/>
    <cellStyle name="OffSheet 10 5 4 2" xfId="9589"/>
    <cellStyle name="OffSheet 10 5 5" xfId="9590"/>
    <cellStyle name="OffSheet 10 6" xfId="9591"/>
    <cellStyle name="OffSheet 10 6 2" xfId="9592"/>
    <cellStyle name="OffSheet 10 6 2 2" xfId="9593"/>
    <cellStyle name="OffSheet 10 6 3" xfId="9594"/>
    <cellStyle name="OffSheet 11" xfId="9595"/>
    <cellStyle name="OffSheet 11 2" xfId="9596"/>
    <cellStyle name="OffSheet 11 2 2" xfId="9597"/>
    <cellStyle name="OffSheet 11 2 2 2" xfId="9598"/>
    <cellStyle name="OffSheet 11 2 2 2 2" xfId="9599"/>
    <cellStyle name="OffSheet 11 2 2 2 2 2" xfId="9600"/>
    <cellStyle name="OffSheet 11 2 2 2 3" xfId="9601"/>
    <cellStyle name="OffSheet 11 2 2 3" xfId="9602"/>
    <cellStyle name="OffSheet 11 2 2 3 2" xfId="9603"/>
    <cellStyle name="OffSheet 11 2 2 3 2 2" xfId="9604"/>
    <cellStyle name="OffSheet 11 2 2 3 3" xfId="9605"/>
    <cellStyle name="OffSheet 11 2 3" xfId="9606"/>
    <cellStyle name="OffSheet 11 2 3 2" xfId="9607"/>
    <cellStyle name="OffSheet 11 2 3 2 2" xfId="9608"/>
    <cellStyle name="OffSheet 11 2 3 2 2 2" xfId="9609"/>
    <cellStyle name="OffSheet 11 2 3 2 3" xfId="9610"/>
    <cellStyle name="OffSheet 11 2 3 3" xfId="9611"/>
    <cellStyle name="OffSheet 11 2 3 3 2" xfId="9612"/>
    <cellStyle name="OffSheet 11 2 3 4" xfId="9613"/>
    <cellStyle name="OffSheet 11 2 4" xfId="9614"/>
    <cellStyle name="OffSheet 11 2 4 2" xfId="9615"/>
    <cellStyle name="OffSheet 11 2 4 2 2" xfId="9616"/>
    <cellStyle name="OffSheet 11 2 4 2 2 2" xfId="9617"/>
    <cellStyle name="OffSheet 11 2 4 2 3" xfId="9618"/>
    <cellStyle name="OffSheet 11 2 4 3" xfId="9619"/>
    <cellStyle name="OffSheet 11 2 4 3 2" xfId="9620"/>
    <cellStyle name="OffSheet 11 2 4 4" xfId="9621"/>
    <cellStyle name="OffSheet 11 2 5" xfId="9622"/>
    <cellStyle name="OffSheet 11 2 5 2" xfId="9623"/>
    <cellStyle name="OffSheet 11 2 5 2 2" xfId="9624"/>
    <cellStyle name="OffSheet 11 2 5 3" xfId="9625"/>
    <cellStyle name="OffSheet 11 2 6" xfId="9626"/>
    <cellStyle name="OffSheet 11 2 6 2" xfId="9627"/>
    <cellStyle name="OffSheet 11 2 6 2 2" xfId="9628"/>
    <cellStyle name="OffSheet 11 2 6 3" xfId="9629"/>
    <cellStyle name="OffSheet 11 3" xfId="9630"/>
    <cellStyle name="OffSheet 11 3 2" xfId="9631"/>
    <cellStyle name="OffSheet 11 3 2 2" xfId="9632"/>
    <cellStyle name="OffSheet 11 3 2 2 2" xfId="9633"/>
    <cellStyle name="OffSheet 11 3 2 3" xfId="9634"/>
    <cellStyle name="OffSheet 11 3 3" xfId="9635"/>
    <cellStyle name="OffSheet 11 3 3 2" xfId="9636"/>
    <cellStyle name="OffSheet 11 3 4" xfId="9637"/>
    <cellStyle name="OffSheet 11 4" xfId="9638"/>
    <cellStyle name="OffSheet 11 4 2" xfId="9639"/>
    <cellStyle name="OffSheet 11 4 2 2" xfId="9640"/>
    <cellStyle name="OffSheet 11 4 2 2 2" xfId="9641"/>
    <cellStyle name="OffSheet 11 4 2 3" xfId="9642"/>
    <cellStyle name="OffSheet 11 4 3" xfId="9643"/>
    <cellStyle name="OffSheet 11 4 3 2" xfId="9644"/>
    <cellStyle name="OffSheet 11 4 4" xfId="9645"/>
    <cellStyle name="OffSheet 11 5" xfId="9646"/>
    <cellStyle name="OffSheet 11 5 2" xfId="9647"/>
    <cellStyle name="OffSheet 11 5 2 2" xfId="9648"/>
    <cellStyle name="OffSheet 11 5 2 2 2" xfId="9649"/>
    <cellStyle name="OffSheet 11 5 2 3" xfId="9650"/>
    <cellStyle name="OffSheet 11 5 3" xfId="9651"/>
    <cellStyle name="OffSheet 11 5 3 2" xfId="9652"/>
    <cellStyle name="OffSheet 11 5 3 2 2" xfId="9653"/>
    <cellStyle name="OffSheet 11 5 3 3" xfId="9654"/>
    <cellStyle name="OffSheet 11 5 4" xfId="9655"/>
    <cellStyle name="OffSheet 11 5 4 2" xfId="9656"/>
    <cellStyle name="OffSheet 11 5 5" xfId="9657"/>
    <cellStyle name="OffSheet 11 6" xfId="9658"/>
    <cellStyle name="OffSheet 11 6 2" xfId="9659"/>
    <cellStyle name="OffSheet 11 6 2 2" xfId="9660"/>
    <cellStyle name="OffSheet 11 6 3" xfId="9661"/>
    <cellStyle name="OffSheet 12" xfId="9662"/>
    <cellStyle name="OffSheet 12 2" xfId="9663"/>
    <cellStyle name="OffSheet 12 2 2" xfId="9664"/>
    <cellStyle name="OffSheet 12 3" xfId="9665"/>
    <cellStyle name="OffSheet 2" xfId="9666"/>
    <cellStyle name="OffSheet 2 2" xfId="9667"/>
    <cellStyle name="OffSheet 2 2 2" xfId="9668"/>
    <cellStyle name="OffSheet 2 2 2 2" xfId="9669"/>
    <cellStyle name="OffSheet 2 2 2 2 2" xfId="9670"/>
    <cellStyle name="OffSheet 2 2 2 2 2 2" xfId="9671"/>
    <cellStyle name="OffSheet 2 2 2 2 2 2 2" xfId="9672"/>
    <cellStyle name="OffSheet 2 2 2 2 2 2 2 2" xfId="9673"/>
    <cellStyle name="OffSheet 2 2 2 2 2 2 3" xfId="9674"/>
    <cellStyle name="OffSheet 2 2 2 2 2 3" xfId="9675"/>
    <cellStyle name="OffSheet 2 2 2 2 2 3 2" xfId="9676"/>
    <cellStyle name="OffSheet 2 2 2 2 2 3 2 2" xfId="9677"/>
    <cellStyle name="OffSheet 2 2 2 2 2 3 3" xfId="9678"/>
    <cellStyle name="OffSheet 2 2 2 2 3" xfId="9679"/>
    <cellStyle name="OffSheet 2 2 2 2 3 2" xfId="9680"/>
    <cellStyle name="OffSheet 2 2 2 2 3 2 2" xfId="9681"/>
    <cellStyle name="OffSheet 2 2 2 2 3 2 2 2" xfId="9682"/>
    <cellStyle name="OffSheet 2 2 2 2 3 2 3" xfId="9683"/>
    <cellStyle name="OffSheet 2 2 2 2 3 3" xfId="9684"/>
    <cellStyle name="OffSheet 2 2 2 2 3 3 2" xfId="9685"/>
    <cellStyle name="OffSheet 2 2 2 2 3 4" xfId="9686"/>
    <cellStyle name="OffSheet 2 2 2 2 4" xfId="9687"/>
    <cellStyle name="OffSheet 2 2 2 2 4 2" xfId="9688"/>
    <cellStyle name="OffSheet 2 2 2 2 4 2 2" xfId="9689"/>
    <cellStyle name="OffSheet 2 2 2 2 4 2 2 2" xfId="9690"/>
    <cellStyle name="OffSheet 2 2 2 2 4 2 3" xfId="9691"/>
    <cellStyle name="OffSheet 2 2 2 2 4 3" xfId="9692"/>
    <cellStyle name="OffSheet 2 2 2 2 4 3 2" xfId="9693"/>
    <cellStyle name="OffSheet 2 2 2 2 4 4" xfId="9694"/>
    <cellStyle name="OffSheet 2 2 2 2 5" xfId="9695"/>
    <cellStyle name="OffSheet 2 2 2 2 5 2" xfId="9696"/>
    <cellStyle name="OffSheet 2 2 2 2 5 2 2" xfId="9697"/>
    <cellStyle name="OffSheet 2 2 2 2 5 3" xfId="9698"/>
    <cellStyle name="OffSheet 2 2 2 2 6" xfId="9699"/>
    <cellStyle name="OffSheet 2 2 2 2 6 2" xfId="9700"/>
    <cellStyle name="OffSheet 2 2 2 2 6 2 2" xfId="9701"/>
    <cellStyle name="OffSheet 2 2 2 2 6 3" xfId="9702"/>
    <cellStyle name="OffSheet 2 2 2 3" xfId="9703"/>
    <cellStyle name="OffSheet 2 2 2 3 2" xfId="9704"/>
    <cellStyle name="OffSheet 2 2 2 3 2 2" xfId="9705"/>
    <cellStyle name="OffSheet 2 2 2 3 2 2 2" xfId="9706"/>
    <cellStyle name="OffSheet 2 2 2 3 2 3" xfId="9707"/>
    <cellStyle name="OffSheet 2 2 2 3 3" xfId="9708"/>
    <cellStyle name="OffSheet 2 2 2 3 3 2" xfId="9709"/>
    <cellStyle name="OffSheet 2 2 2 3 4" xfId="9710"/>
    <cellStyle name="OffSheet 2 2 2 4" xfId="9711"/>
    <cellStyle name="OffSheet 2 2 2 4 2" xfId="9712"/>
    <cellStyle name="OffSheet 2 2 2 4 2 2" xfId="9713"/>
    <cellStyle name="OffSheet 2 2 2 4 2 2 2" xfId="9714"/>
    <cellStyle name="OffSheet 2 2 2 4 2 3" xfId="9715"/>
    <cellStyle name="OffSheet 2 2 2 4 3" xfId="9716"/>
    <cellStyle name="OffSheet 2 2 2 4 3 2" xfId="9717"/>
    <cellStyle name="OffSheet 2 2 2 4 4" xfId="9718"/>
    <cellStyle name="OffSheet 2 2 2 5" xfId="9719"/>
    <cellStyle name="OffSheet 2 2 2 5 2" xfId="9720"/>
    <cellStyle name="OffSheet 2 2 2 5 2 2" xfId="9721"/>
    <cellStyle name="OffSheet 2 2 2 5 2 2 2" xfId="9722"/>
    <cellStyle name="OffSheet 2 2 2 5 2 3" xfId="9723"/>
    <cellStyle name="OffSheet 2 2 2 5 3" xfId="9724"/>
    <cellStyle name="OffSheet 2 2 2 5 3 2" xfId="9725"/>
    <cellStyle name="OffSheet 2 2 2 5 3 2 2" xfId="9726"/>
    <cellStyle name="OffSheet 2 2 2 5 3 3" xfId="9727"/>
    <cellStyle name="OffSheet 2 2 2 5 4" xfId="9728"/>
    <cellStyle name="OffSheet 2 2 2 5 4 2" xfId="9729"/>
    <cellStyle name="OffSheet 2 2 2 5 5" xfId="9730"/>
    <cellStyle name="OffSheet 2 2 2 6" xfId="9731"/>
    <cellStyle name="OffSheet 2 2 2 6 2" xfId="9732"/>
    <cellStyle name="OffSheet 2 2 2 6 2 2" xfId="9733"/>
    <cellStyle name="OffSheet 2 2 2 6 3" xfId="9734"/>
    <cellStyle name="OffSheet 2 2 3" xfId="9735"/>
    <cellStyle name="OffSheet 2 2 3 2" xfId="9736"/>
    <cellStyle name="OffSheet 2 2 3 2 2" xfId="9737"/>
    <cellStyle name="OffSheet 2 2 3 2 2 2" xfId="9738"/>
    <cellStyle name="OffSheet 2 2 3 2 2 2 2" xfId="9739"/>
    <cellStyle name="OffSheet 2 2 3 2 2 2 2 2" xfId="9740"/>
    <cellStyle name="OffSheet 2 2 3 2 2 2 3" xfId="9741"/>
    <cellStyle name="OffSheet 2 2 3 2 2 3" xfId="9742"/>
    <cellStyle name="OffSheet 2 2 3 2 2 3 2" xfId="9743"/>
    <cellStyle name="OffSheet 2 2 3 2 2 3 2 2" xfId="9744"/>
    <cellStyle name="OffSheet 2 2 3 2 2 3 3" xfId="9745"/>
    <cellStyle name="OffSheet 2 2 3 2 3" xfId="9746"/>
    <cellStyle name="OffSheet 2 2 3 2 3 2" xfId="9747"/>
    <cellStyle name="OffSheet 2 2 3 2 3 2 2" xfId="9748"/>
    <cellStyle name="OffSheet 2 2 3 2 3 2 2 2" xfId="9749"/>
    <cellStyle name="OffSheet 2 2 3 2 3 2 3" xfId="9750"/>
    <cellStyle name="OffSheet 2 2 3 2 3 3" xfId="9751"/>
    <cellStyle name="OffSheet 2 2 3 2 3 3 2" xfId="9752"/>
    <cellStyle name="OffSheet 2 2 3 2 3 4" xfId="9753"/>
    <cellStyle name="OffSheet 2 2 3 2 4" xfId="9754"/>
    <cellStyle name="OffSheet 2 2 3 2 4 2" xfId="9755"/>
    <cellStyle name="OffSheet 2 2 3 2 4 2 2" xfId="9756"/>
    <cellStyle name="OffSheet 2 2 3 2 4 2 2 2" xfId="9757"/>
    <cellStyle name="OffSheet 2 2 3 2 4 2 3" xfId="9758"/>
    <cellStyle name="OffSheet 2 2 3 2 4 3" xfId="9759"/>
    <cellStyle name="OffSheet 2 2 3 2 4 3 2" xfId="9760"/>
    <cellStyle name="OffSheet 2 2 3 2 4 4" xfId="9761"/>
    <cellStyle name="OffSheet 2 2 3 2 5" xfId="9762"/>
    <cellStyle name="OffSheet 2 2 3 2 5 2" xfId="9763"/>
    <cellStyle name="OffSheet 2 2 3 2 5 2 2" xfId="9764"/>
    <cellStyle name="OffSheet 2 2 3 2 5 3" xfId="9765"/>
    <cellStyle name="OffSheet 2 2 3 2 6" xfId="9766"/>
    <cellStyle name="OffSheet 2 2 3 2 6 2" xfId="9767"/>
    <cellStyle name="OffSheet 2 2 3 2 6 2 2" xfId="9768"/>
    <cellStyle name="OffSheet 2 2 3 2 6 3" xfId="9769"/>
    <cellStyle name="OffSheet 2 2 3 3" xfId="9770"/>
    <cellStyle name="OffSheet 2 2 3 3 2" xfId="9771"/>
    <cellStyle name="OffSheet 2 2 3 3 2 2" xfId="9772"/>
    <cellStyle name="OffSheet 2 2 3 3 2 2 2" xfId="9773"/>
    <cellStyle name="OffSheet 2 2 3 3 2 3" xfId="9774"/>
    <cellStyle name="OffSheet 2 2 3 3 3" xfId="9775"/>
    <cellStyle name="OffSheet 2 2 3 3 3 2" xfId="9776"/>
    <cellStyle name="OffSheet 2 2 3 3 4" xfId="9777"/>
    <cellStyle name="OffSheet 2 2 3 4" xfId="9778"/>
    <cellStyle name="OffSheet 2 2 3 4 2" xfId="9779"/>
    <cellStyle name="OffSheet 2 2 3 4 2 2" xfId="9780"/>
    <cellStyle name="OffSheet 2 2 3 4 2 2 2" xfId="9781"/>
    <cellStyle name="OffSheet 2 2 3 4 2 3" xfId="9782"/>
    <cellStyle name="OffSheet 2 2 3 4 3" xfId="9783"/>
    <cellStyle name="OffSheet 2 2 3 4 3 2" xfId="9784"/>
    <cellStyle name="OffSheet 2 2 3 4 4" xfId="9785"/>
    <cellStyle name="OffSheet 2 2 3 5" xfId="9786"/>
    <cellStyle name="OffSheet 2 2 3 5 2" xfId="9787"/>
    <cellStyle name="OffSheet 2 2 3 5 2 2" xfId="9788"/>
    <cellStyle name="OffSheet 2 2 3 5 2 2 2" xfId="9789"/>
    <cellStyle name="OffSheet 2 2 3 5 2 3" xfId="9790"/>
    <cellStyle name="OffSheet 2 2 3 5 3" xfId="9791"/>
    <cellStyle name="OffSheet 2 2 3 5 3 2" xfId="9792"/>
    <cellStyle name="OffSheet 2 2 3 5 3 2 2" xfId="9793"/>
    <cellStyle name="OffSheet 2 2 3 5 3 3" xfId="9794"/>
    <cellStyle name="OffSheet 2 2 3 5 4" xfId="9795"/>
    <cellStyle name="OffSheet 2 2 3 5 4 2" xfId="9796"/>
    <cellStyle name="OffSheet 2 2 3 5 5" xfId="9797"/>
    <cellStyle name="OffSheet 2 2 3 6" xfId="9798"/>
    <cellStyle name="OffSheet 2 2 3 6 2" xfId="9799"/>
    <cellStyle name="OffSheet 2 2 3 6 2 2" xfId="9800"/>
    <cellStyle name="OffSheet 2 2 3 6 3" xfId="9801"/>
    <cellStyle name="OffSheet 2 2 4" xfId="9802"/>
    <cellStyle name="OffSheet 2 2 4 2" xfId="9803"/>
    <cellStyle name="OffSheet 2 2 4 2 2" xfId="9804"/>
    <cellStyle name="OffSheet 2 2 4 3" xfId="9805"/>
    <cellStyle name="OffSheet 2 2_FundsFlow" xfId="9806"/>
    <cellStyle name="OffSheet 2 3" xfId="9807"/>
    <cellStyle name="OffSheet 2 3 2" xfId="9808"/>
    <cellStyle name="OffSheet 2 3 2 2" xfId="9809"/>
    <cellStyle name="OffSheet 2 3 2 2 2" xfId="9810"/>
    <cellStyle name="OffSheet 2 3 2 2 2 2" xfId="9811"/>
    <cellStyle name="OffSheet 2 3 2 2 2 2 2" xfId="9812"/>
    <cellStyle name="OffSheet 2 3 2 2 2 2 2 2" xfId="9813"/>
    <cellStyle name="OffSheet 2 3 2 2 2 2 3" xfId="9814"/>
    <cellStyle name="OffSheet 2 3 2 2 2 3" xfId="9815"/>
    <cellStyle name="OffSheet 2 3 2 2 2 3 2" xfId="9816"/>
    <cellStyle name="OffSheet 2 3 2 2 2 3 2 2" xfId="9817"/>
    <cellStyle name="OffSheet 2 3 2 2 2 3 3" xfId="9818"/>
    <cellStyle name="OffSheet 2 3 2 2 3" xfId="9819"/>
    <cellStyle name="OffSheet 2 3 2 2 3 2" xfId="9820"/>
    <cellStyle name="OffSheet 2 3 2 2 3 2 2" xfId="9821"/>
    <cellStyle name="OffSheet 2 3 2 2 3 2 2 2" xfId="9822"/>
    <cellStyle name="OffSheet 2 3 2 2 3 2 3" xfId="9823"/>
    <cellStyle name="OffSheet 2 3 2 2 3 3" xfId="9824"/>
    <cellStyle name="OffSheet 2 3 2 2 3 3 2" xfId="9825"/>
    <cellStyle name="OffSheet 2 3 2 2 3 4" xfId="9826"/>
    <cellStyle name="OffSheet 2 3 2 2 4" xfId="9827"/>
    <cellStyle name="OffSheet 2 3 2 2 4 2" xfId="9828"/>
    <cellStyle name="OffSheet 2 3 2 2 4 2 2" xfId="9829"/>
    <cellStyle name="OffSheet 2 3 2 2 4 2 2 2" xfId="9830"/>
    <cellStyle name="OffSheet 2 3 2 2 4 2 3" xfId="9831"/>
    <cellStyle name="OffSheet 2 3 2 2 4 3" xfId="9832"/>
    <cellStyle name="OffSheet 2 3 2 2 4 3 2" xfId="9833"/>
    <cellStyle name="OffSheet 2 3 2 2 4 4" xfId="9834"/>
    <cellStyle name="OffSheet 2 3 2 2 5" xfId="9835"/>
    <cellStyle name="OffSheet 2 3 2 2 5 2" xfId="9836"/>
    <cellStyle name="OffSheet 2 3 2 2 5 2 2" xfId="9837"/>
    <cellStyle name="OffSheet 2 3 2 2 5 3" xfId="9838"/>
    <cellStyle name="OffSheet 2 3 2 2 6" xfId="9839"/>
    <cellStyle name="OffSheet 2 3 2 2 6 2" xfId="9840"/>
    <cellStyle name="OffSheet 2 3 2 2 6 2 2" xfId="9841"/>
    <cellStyle name="OffSheet 2 3 2 2 6 3" xfId="9842"/>
    <cellStyle name="OffSheet 2 3 2 3" xfId="9843"/>
    <cellStyle name="OffSheet 2 3 2 3 2" xfId="9844"/>
    <cellStyle name="OffSheet 2 3 2 3 2 2" xfId="9845"/>
    <cellStyle name="OffSheet 2 3 2 3 2 2 2" xfId="9846"/>
    <cellStyle name="OffSheet 2 3 2 3 2 3" xfId="9847"/>
    <cellStyle name="OffSheet 2 3 2 3 3" xfId="9848"/>
    <cellStyle name="OffSheet 2 3 2 3 3 2" xfId="9849"/>
    <cellStyle name="OffSheet 2 3 2 3 4" xfId="9850"/>
    <cellStyle name="OffSheet 2 3 2 4" xfId="9851"/>
    <cellStyle name="OffSheet 2 3 2 4 2" xfId="9852"/>
    <cellStyle name="OffSheet 2 3 2 4 2 2" xfId="9853"/>
    <cellStyle name="OffSheet 2 3 2 4 2 2 2" xfId="9854"/>
    <cellStyle name="OffSheet 2 3 2 4 2 3" xfId="9855"/>
    <cellStyle name="OffSheet 2 3 2 4 3" xfId="9856"/>
    <cellStyle name="OffSheet 2 3 2 4 3 2" xfId="9857"/>
    <cellStyle name="OffSheet 2 3 2 4 4" xfId="9858"/>
    <cellStyle name="OffSheet 2 3 2 5" xfId="9859"/>
    <cellStyle name="OffSheet 2 3 2 5 2" xfId="9860"/>
    <cellStyle name="OffSheet 2 3 2 5 2 2" xfId="9861"/>
    <cellStyle name="OffSheet 2 3 2 5 2 2 2" xfId="9862"/>
    <cellStyle name="OffSheet 2 3 2 5 2 3" xfId="9863"/>
    <cellStyle name="OffSheet 2 3 2 5 3" xfId="9864"/>
    <cellStyle name="OffSheet 2 3 2 5 3 2" xfId="9865"/>
    <cellStyle name="OffSheet 2 3 2 5 3 2 2" xfId="9866"/>
    <cellStyle name="OffSheet 2 3 2 5 3 3" xfId="9867"/>
    <cellStyle name="OffSheet 2 3 2 5 4" xfId="9868"/>
    <cellStyle name="OffSheet 2 3 2 5 4 2" xfId="9869"/>
    <cellStyle name="OffSheet 2 3 2 5 5" xfId="9870"/>
    <cellStyle name="OffSheet 2 3 2 6" xfId="9871"/>
    <cellStyle name="OffSheet 2 3 2 6 2" xfId="9872"/>
    <cellStyle name="OffSheet 2 3 2 6 2 2" xfId="9873"/>
    <cellStyle name="OffSheet 2 3 2 6 3" xfId="9874"/>
    <cellStyle name="OffSheet 2 3 3" xfId="9875"/>
    <cellStyle name="OffSheet 2 3 3 2" xfId="9876"/>
    <cellStyle name="OffSheet 2 3 3 2 2" xfId="9877"/>
    <cellStyle name="OffSheet 2 3 3 2 2 2" xfId="9878"/>
    <cellStyle name="OffSheet 2 3 3 2 2 2 2" xfId="9879"/>
    <cellStyle name="OffSheet 2 3 3 2 2 2 2 2" xfId="9880"/>
    <cellStyle name="OffSheet 2 3 3 2 2 2 3" xfId="9881"/>
    <cellStyle name="OffSheet 2 3 3 2 2 3" xfId="9882"/>
    <cellStyle name="OffSheet 2 3 3 2 2 3 2" xfId="9883"/>
    <cellStyle name="OffSheet 2 3 3 2 2 3 2 2" xfId="9884"/>
    <cellStyle name="OffSheet 2 3 3 2 2 3 3" xfId="9885"/>
    <cellStyle name="OffSheet 2 3 3 2 3" xfId="9886"/>
    <cellStyle name="OffSheet 2 3 3 2 3 2" xfId="9887"/>
    <cellStyle name="OffSheet 2 3 3 2 3 2 2" xfId="9888"/>
    <cellStyle name="OffSheet 2 3 3 2 3 2 2 2" xfId="9889"/>
    <cellStyle name="OffSheet 2 3 3 2 3 2 3" xfId="9890"/>
    <cellStyle name="OffSheet 2 3 3 2 3 3" xfId="9891"/>
    <cellStyle name="OffSheet 2 3 3 2 3 3 2" xfId="9892"/>
    <cellStyle name="OffSheet 2 3 3 2 3 4" xfId="9893"/>
    <cellStyle name="OffSheet 2 3 3 2 4" xfId="9894"/>
    <cellStyle name="OffSheet 2 3 3 2 4 2" xfId="9895"/>
    <cellStyle name="OffSheet 2 3 3 2 4 2 2" xfId="9896"/>
    <cellStyle name="OffSheet 2 3 3 2 4 2 2 2" xfId="9897"/>
    <cellStyle name="OffSheet 2 3 3 2 4 2 3" xfId="9898"/>
    <cellStyle name="OffSheet 2 3 3 2 4 3" xfId="9899"/>
    <cellStyle name="OffSheet 2 3 3 2 4 3 2" xfId="9900"/>
    <cellStyle name="OffSheet 2 3 3 2 4 4" xfId="9901"/>
    <cellStyle name="OffSheet 2 3 3 2 5" xfId="9902"/>
    <cellStyle name="OffSheet 2 3 3 2 5 2" xfId="9903"/>
    <cellStyle name="OffSheet 2 3 3 2 5 2 2" xfId="9904"/>
    <cellStyle name="OffSheet 2 3 3 2 5 3" xfId="9905"/>
    <cellStyle name="OffSheet 2 3 3 2 6" xfId="9906"/>
    <cellStyle name="OffSheet 2 3 3 2 6 2" xfId="9907"/>
    <cellStyle name="OffSheet 2 3 3 2 6 2 2" xfId="9908"/>
    <cellStyle name="OffSheet 2 3 3 2 6 3" xfId="9909"/>
    <cellStyle name="OffSheet 2 3 3 3" xfId="9910"/>
    <cellStyle name="OffSheet 2 3 3 3 2" xfId="9911"/>
    <cellStyle name="OffSheet 2 3 3 3 2 2" xfId="9912"/>
    <cellStyle name="OffSheet 2 3 3 3 2 2 2" xfId="9913"/>
    <cellStyle name="OffSheet 2 3 3 3 2 3" xfId="9914"/>
    <cellStyle name="OffSheet 2 3 3 3 3" xfId="9915"/>
    <cellStyle name="OffSheet 2 3 3 3 3 2" xfId="9916"/>
    <cellStyle name="OffSheet 2 3 3 3 4" xfId="9917"/>
    <cellStyle name="OffSheet 2 3 3 4" xfId="9918"/>
    <cellStyle name="OffSheet 2 3 3 4 2" xfId="9919"/>
    <cellStyle name="OffSheet 2 3 3 4 2 2" xfId="9920"/>
    <cellStyle name="OffSheet 2 3 3 4 2 2 2" xfId="9921"/>
    <cellStyle name="OffSheet 2 3 3 4 2 3" xfId="9922"/>
    <cellStyle name="OffSheet 2 3 3 4 3" xfId="9923"/>
    <cellStyle name="OffSheet 2 3 3 4 3 2" xfId="9924"/>
    <cellStyle name="OffSheet 2 3 3 4 4" xfId="9925"/>
    <cellStyle name="OffSheet 2 3 3 5" xfId="9926"/>
    <cellStyle name="OffSheet 2 3 3 5 2" xfId="9927"/>
    <cellStyle name="OffSheet 2 3 3 5 2 2" xfId="9928"/>
    <cellStyle name="OffSheet 2 3 3 5 2 2 2" xfId="9929"/>
    <cellStyle name="OffSheet 2 3 3 5 2 3" xfId="9930"/>
    <cellStyle name="OffSheet 2 3 3 5 3" xfId="9931"/>
    <cellStyle name="OffSheet 2 3 3 5 3 2" xfId="9932"/>
    <cellStyle name="OffSheet 2 3 3 5 3 2 2" xfId="9933"/>
    <cellStyle name="OffSheet 2 3 3 5 3 3" xfId="9934"/>
    <cellStyle name="OffSheet 2 3 3 5 4" xfId="9935"/>
    <cellStyle name="OffSheet 2 3 3 5 4 2" xfId="9936"/>
    <cellStyle name="OffSheet 2 3 3 5 5" xfId="9937"/>
    <cellStyle name="OffSheet 2 3 3 6" xfId="9938"/>
    <cellStyle name="OffSheet 2 3 3 6 2" xfId="9939"/>
    <cellStyle name="OffSheet 2 3 3 6 2 2" xfId="9940"/>
    <cellStyle name="OffSheet 2 3 3 6 3" xfId="9941"/>
    <cellStyle name="OffSheet 2 3 4" xfId="9942"/>
    <cellStyle name="OffSheet 2 3 4 2" xfId="9943"/>
    <cellStyle name="OffSheet 2 3 4 2 2" xfId="9944"/>
    <cellStyle name="OffSheet 2 3 4 3" xfId="9945"/>
    <cellStyle name="OffSheet 2 3_FundsFlow" xfId="9946"/>
    <cellStyle name="OffSheet 2 4" xfId="9947"/>
    <cellStyle name="OffSheet 2 4 2" xfId="9948"/>
    <cellStyle name="OffSheet 2 4 2 2" xfId="9949"/>
    <cellStyle name="OffSheet 2 4 2 2 2" xfId="9950"/>
    <cellStyle name="OffSheet 2 4 2 2 2 2" xfId="9951"/>
    <cellStyle name="OffSheet 2 4 2 2 2 2 2" xfId="9952"/>
    <cellStyle name="OffSheet 2 4 2 2 2 2 2 2" xfId="9953"/>
    <cellStyle name="OffSheet 2 4 2 2 2 2 3" xfId="9954"/>
    <cellStyle name="OffSheet 2 4 2 2 2 3" xfId="9955"/>
    <cellStyle name="OffSheet 2 4 2 2 2 3 2" xfId="9956"/>
    <cellStyle name="OffSheet 2 4 2 2 2 3 2 2" xfId="9957"/>
    <cellStyle name="OffSheet 2 4 2 2 2 3 3" xfId="9958"/>
    <cellStyle name="OffSheet 2 4 2 2 3" xfId="9959"/>
    <cellStyle name="OffSheet 2 4 2 2 3 2" xfId="9960"/>
    <cellStyle name="OffSheet 2 4 2 2 3 2 2" xfId="9961"/>
    <cellStyle name="OffSheet 2 4 2 2 3 2 2 2" xfId="9962"/>
    <cellStyle name="OffSheet 2 4 2 2 3 2 3" xfId="9963"/>
    <cellStyle name="OffSheet 2 4 2 2 3 3" xfId="9964"/>
    <cellStyle name="OffSheet 2 4 2 2 3 3 2" xfId="9965"/>
    <cellStyle name="OffSheet 2 4 2 2 3 4" xfId="9966"/>
    <cellStyle name="OffSheet 2 4 2 2 4" xfId="9967"/>
    <cellStyle name="OffSheet 2 4 2 2 4 2" xfId="9968"/>
    <cellStyle name="OffSheet 2 4 2 2 4 2 2" xfId="9969"/>
    <cellStyle name="OffSheet 2 4 2 2 4 2 2 2" xfId="9970"/>
    <cellStyle name="OffSheet 2 4 2 2 4 2 3" xfId="9971"/>
    <cellStyle name="OffSheet 2 4 2 2 4 3" xfId="9972"/>
    <cellStyle name="OffSheet 2 4 2 2 4 3 2" xfId="9973"/>
    <cellStyle name="OffSheet 2 4 2 2 4 4" xfId="9974"/>
    <cellStyle name="OffSheet 2 4 2 2 5" xfId="9975"/>
    <cellStyle name="OffSheet 2 4 2 2 5 2" xfId="9976"/>
    <cellStyle name="OffSheet 2 4 2 2 5 2 2" xfId="9977"/>
    <cellStyle name="OffSheet 2 4 2 2 5 3" xfId="9978"/>
    <cellStyle name="OffSheet 2 4 2 2 6" xfId="9979"/>
    <cellStyle name="OffSheet 2 4 2 2 6 2" xfId="9980"/>
    <cellStyle name="OffSheet 2 4 2 2 6 2 2" xfId="9981"/>
    <cellStyle name="OffSheet 2 4 2 2 6 3" xfId="9982"/>
    <cellStyle name="OffSheet 2 4 2 3" xfId="9983"/>
    <cellStyle name="OffSheet 2 4 2 3 2" xfId="9984"/>
    <cellStyle name="OffSheet 2 4 2 3 2 2" xfId="9985"/>
    <cellStyle name="OffSheet 2 4 2 3 2 2 2" xfId="9986"/>
    <cellStyle name="OffSheet 2 4 2 3 2 3" xfId="9987"/>
    <cellStyle name="OffSheet 2 4 2 3 3" xfId="9988"/>
    <cellStyle name="OffSheet 2 4 2 3 3 2" xfId="9989"/>
    <cellStyle name="OffSheet 2 4 2 3 4" xfId="9990"/>
    <cellStyle name="OffSheet 2 4 2 4" xfId="9991"/>
    <cellStyle name="OffSheet 2 4 2 4 2" xfId="9992"/>
    <cellStyle name="OffSheet 2 4 2 4 2 2" xfId="9993"/>
    <cellStyle name="OffSheet 2 4 2 4 2 2 2" xfId="9994"/>
    <cellStyle name="OffSheet 2 4 2 4 2 3" xfId="9995"/>
    <cellStyle name="OffSheet 2 4 2 4 3" xfId="9996"/>
    <cellStyle name="OffSheet 2 4 2 4 3 2" xfId="9997"/>
    <cellStyle name="OffSheet 2 4 2 4 4" xfId="9998"/>
    <cellStyle name="OffSheet 2 4 2 5" xfId="9999"/>
    <cellStyle name="OffSheet 2 4 2 5 2" xfId="10000"/>
    <cellStyle name="OffSheet 2 4 2 5 2 2" xfId="10001"/>
    <cellStyle name="OffSheet 2 4 2 5 2 2 2" xfId="10002"/>
    <cellStyle name="OffSheet 2 4 2 5 2 3" xfId="10003"/>
    <cellStyle name="OffSheet 2 4 2 5 3" xfId="10004"/>
    <cellStyle name="OffSheet 2 4 2 5 3 2" xfId="10005"/>
    <cellStyle name="OffSheet 2 4 2 5 3 2 2" xfId="10006"/>
    <cellStyle name="OffSheet 2 4 2 5 3 3" xfId="10007"/>
    <cellStyle name="OffSheet 2 4 2 5 4" xfId="10008"/>
    <cellStyle name="OffSheet 2 4 2 5 4 2" xfId="10009"/>
    <cellStyle name="OffSheet 2 4 2 5 5" xfId="10010"/>
    <cellStyle name="OffSheet 2 4 2 6" xfId="10011"/>
    <cellStyle name="OffSheet 2 4 2 6 2" xfId="10012"/>
    <cellStyle name="OffSheet 2 4 2 6 2 2" xfId="10013"/>
    <cellStyle name="OffSheet 2 4 2 6 3" xfId="10014"/>
    <cellStyle name="OffSheet 2 4 3" xfId="10015"/>
    <cellStyle name="OffSheet 2 4 3 2" xfId="10016"/>
    <cellStyle name="OffSheet 2 4 3 2 2" xfId="10017"/>
    <cellStyle name="OffSheet 2 4 3 2 2 2" xfId="10018"/>
    <cellStyle name="OffSheet 2 4 3 2 2 2 2" xfId="10019"/>
    <cellStyle name="OffSheet 2 4 3 2 2 2 2 2" xfId="10020"/>
    <cellStyle name="OffSheet 2 4 3 2 2 2 3" xfId="10021"/>
    <cellStyle name="OffSheet 2 4 3 2 2 3" xfId="10022"/>
    <cellStyle name="OffSheet 2 4 3 2 2 3 2" xfId="10023"/>
    <cellStyle name="OffSheet 2 4 3 2 2 3 2 2" xfId="10024"/>
    <cellStyle name="OffSheet 2 4 3 2 2 3 3" xfId="10025"/>
    <cellStyle name="OffSheet 2 4 3 2 3" xfId="10026"/>
    <cellStyle name="OffSheet 2 4 3 2 3 2" xfId="10027"/>
    <cellStyle name="OffSheet 2 4 3 2 3 2 2" xfId="10028"/>
    <cellStyle name="OffSheet 2 4 3 2 3 2 2 2" xfId="10029"/>
    <cellStyle name="OffSheet 2 4 3 2 3 2 3" xfId="10030"/>
    <cellStyle name="OffSheet 2 4 3 2 3 3" xfId="10031"/>
    <cellStyle name="OffSheet 2 4 3 2 3 3 2" xfId="10032"/>
    <cellStyle name="OffSheet 2 4 3 2 3 4" xfId="10033"/>
    <cellStyle name="OffSheet 2 4 3 2 4" xfId="10034"/>
    <cellStyle name="OffSheet 2 4 3 2 4 2" xfId="10035"/>
    <cellStyle name="OffSheet 2 4 3 2 4 2 2" xfId="10036"/>
    <cellStyle name="OffSheet 2 4 3 2 4 2 2 2" xfId="10037"/>
    <cellStyle name="OffSheet 2 4 3 2 4 2 3" xfId="10038"/>
    <cellStyle name="OffSheet 2 4 3 2 4 3" xfId="10039"/>
    <cellStyle name="OffSheet 2 4 3 2 4 3 2" xfId="10040"/>
    <cellStyle name="OffSheet 2 4 3 2 4 4" xfId="10041"/>
    <cellStyle name="OffSheet 2 4 3 2 5" xfId="10042"/>
    <cellStyle name="OffSheet 2 4 3 2 5 2" xfId="10043"/>
    <cellStyle name="OffSheet 2 4 3 2 5 2 2" xfId="10044"/>
    <cellStyle name="OffSheet 2 4 3 2 5 3" xfId="10045"/>
    <cellStyle name="OffSheet 2 4 3 2 6" xfId="10046"/>
    <cellStyle name="OffSheet 2 4 3 2 6 2" xfId="10047"/>
    <cellStyle name="OffSheet 2 4 3 2 6 2 2" xfId="10048"/>
    <cellStyle name="OffSheet 2 4 3 2 6 3" xfId="10049"/>
    <cellStyle name="OffSheet 2 4 3 3" xfId="10050"/>
    <cellStyle name="OffSheet 2 4 3 3 2" xfId="10051"/>
    <cellStyle name="OffSheet 2 4 3 3 2 2" xfId="10052"/>
    <cellStyle name="OffSheet 2 4 3 3 2 2 2" xfId="10053"/>
    <cellStyle name="OffSheet 2 4 3 3 2 3" xfId="10054"/>
    <cellStyle name="OffSheet 2 4 3 3 3" xfId="10055"/>
    <cellStyle name="OffSheet 2 4 3 3 3 2" xfId="10056"/>
    <cellStyle name="OffSheet 2 4 3 3 4" xfId="10057"/>
    <cellStyle name="OffSheet 2 4 3 4" xfId="10058"/>
    <cellStyle name="OffSheet 2 4 3 4 2" xfId="10059"/>
    <cellStyle name="OffSheet 2 4 3 4 2 2" xfId="10060"/>
    <cellStyle name="OffSheet 2 4 3 4 2 2 2" xfId="10061"/>
    <cellStyle name="OffSheet 2 4 3 4 2 3" xfId="10062"/>
    <cellStyle name="OffSheet 2 4 3 4 3" xfId="10063"/>
    <cellStyle name="OffSheet 2 4 3 4 3 2" xfId="10064"/>
    <cellStyle name="OffSheet 2 4 3 4 4" xfId="10065"/>
    <cellStyle name="OffSheet 2 4 3 5" xfId="10066"/>
    <cellStyle name="OffSheet 2 4 3 5 2" xfId="10067"/>
    <cellStyle name="OffSheet 2 4 3 5 2 2" xfId="10068"/>
    <cellStyle name="OffSheet 2 4 3 5 2 2 2" xfId="10069"/>
    <cellStyle name="OffSheet 2 4 3 5 2 3" xfId="10070"/>
    <cellStyle name="OffSheet 2 4 3 5 3" xfId="10071"/>
    <cellStyle name="OffSheet 2 4 3 5 3 2" xfId="10072"/>
    <cellStyle name="OffSheet 2 4 3 5 3 2 2" xfId="10073"/>
    <cellStyle name="OffSheet 2 4 3 5 3 3" xfId="10074"/>
    <cellStyle name="OffSheet 2 4 3 5 4" xfId="10075"/>
    <cellStyle name="OffSheet 2 4 3 5 4 2" xfId="10076"/>
    <cellStyle name="OffSheet 2 4 3 5 5" xfId="10077"/>
    <cellStyle name="OffSheet 2 4 3 6" xfId="10078"/>
    <cellStyle name="OffSheet 2 4 3 6 2" xfId="10079"/>
    <cellStyle name="OffSheet 2 4 3 6 2 2" xfId="10080"/>
    <cellStyle name="OffSheet 2 4 3 6 3" xfId="10081"/>
    <cellStyle name="OffSheet 2 4 4" xfId="10082"/>
    <cellStyle name="OffSheet 2 4 4 2" xfId="10083"/>
    <cellStyle name="OffSheet 2 4 4 2 2" xfId="10084"/>
    <cellStyle name="OffSheet 2 4 4 3" xfId="10085"/>
    <cellStyle name="OffSheet 2 4_FundsFlow" xfId="10086"/>
    <cellStyle name="OffSheet 2 5" xfId="10087"/>
    <cellStyle name="OffSheet 2 5 2" xfId="10088"/>
    <cellStyle name="OffSheet 2 5 2 2" xfId="10089"/>
    <cellStyle name="OffSheet 2 5 2 2 2" xfId="10090"/>
    <cellStyle name="OffSheet 2 5 2 2 2 2" xfId="10091"/>
    <cellStyle name="OffSheet 2 5 2 2 2 2 2" xfId="10092"/>
    <cellStyle name="OffSheet 2 5 2 2 2 2 2 2" xfId="10093"/>
    <cellStyle name="OffSheet 2 5 2 2 2 2 3" xfId="10094"/>
    <cellStyle name="OffSheet 2 5 2 2 2 3" xfId="10095"/>
    <cellStyle name="OffSheet 2 5 2 2 2 3 2" xfId="10096"/>
    <cellStyle name="OffSheet 2 5 2 2 2 3 2 2" xfId="10097"/>
    <cellStyle name="OffSheet 2 5 2 2 2 3 3" xfId="10098"/>
    <cellStyle name="OffSheet 2 5 2 2 3" xfId="10099"/>
    <cellStyle name="OffSheet 2 5 2 2 3 2" xfId="10100"/>
    <cellStyle name="OffSheet 2 5 2 2 3 2 2" xfId="10101"/>
    <cellStyle name="OffSheet 2 5 2 2 3 2 2 2" xfId="10102"/>
    <cellStyle name="OffSheet 2 5 2 2 3 2 3" xfId="10103"/>
    <cellStyle name="OffSheet 2 5 2 2 3 3" xfId="10104"/>
    <cellStyle name="OffSheet 2 5 2 2 3 3 2" xfId="10105"/>
    <cellStyle name="OffSheet 2 5 2 2 3 4" xfId="10106"/>
    <cellStyle name="OffSheet 2 5 2 2 4" xfId="10107"/>
    <cellStyle name="OffSheet 2 5 2 2 4 2" xfId="10108"/>
    <cellStyle name="OffSheet 2 5 2 2 4 2 2" xfId="10109"/>
    <cellStyle name="OffSheet 2 5 2 2 4 2 2 2" xfId="10110"/>
    <cellStyle name="OffSheet 2 5 2 2 4 2 3" xfId="10111"/>
    <cellStyle name="OffSheet 2 5 2 2 4 3" xfId="10112"/>
    <cellStyle name="OffSheet 2 5 2 2 4 3 2" xfId="10113"/>
    <cellStyle name="OffSheet 2 5 2 2 4 4" xfId="10114"/>
    <cellStyle name="OffSheet 2 5 2 2 5" xfId="10115"/>
    <cellStyle name="OffSheet 2 5 2 2 5 2" xfId="10116"/>
    <cellStyle name="OffSheet 2 5 2 2 5 2 2" xfId="10117"/>
    <cellStyle name="OffSheet 2 5 2 2 5 3" xfId="10118"/>
    <cellStyle name="OffSheet 2 5 2 2 6" xfId="10119"/>
    <cellStyle name="OffSheet 2 5 2 2 6 2" xfId="10120"/>
    <cellStyle name="OffSheet 2 5 2 2 6 2 2" xfId="10121"/>
    <cellStyle name="OffSheet 2 5 2 2 6 3" xfId="10122"/>
    <cellStyle name="OffSheet 2 5 2 3" xfId="10123"/>
    <cellStyle name="OffSheet 2 5 2 3 2" xfId="10124"/>
    <cellStyle name="OffSheet 2 5 2 3 2 2" xfId="10125"/>
    <cellStyle name="OffSheet 2 5 2 3 2 2 2" xfId="10126"/>
    <cellStyle name="OffSheet 2 5 2 3 2 3" xfId="10127"/>
    <cellStyle name="OffSheet 2 5 2 3 3" xfId="10128"/>
    <cellStyle name="OffSheet 2 5 2 3 3 2" xfId="10129"/>
    <cellStyle name="OffSheet 2 5 2 3 4" xfId="10130"/>
    <cellStyle name="OffSheet 2 5 2 4" xfId="10131"/>
    <cellStyle name="OffSheet 2 5 2 4 2" xfId="10132"/>
    <cellStyle name="OffSheet 2 5 2 4 2 2" xfId="10133"/>
    <cellStyle name="OffSheet 2 5 2 4 2 2 2" xfId="10134"/>
    <cellStyle name="OffSheet 2 5 2 4 2 3" xfId="10135"/>
    <cellStyle name="OffSheet 2 5 2 4 3" xfId="10136"/>
    <cellStyle name="OffSheet 2 5 2 4 3 2" xfId="10137"/>
    <cellStyle name="OffSheet 2 5 2 4 4" xfId="10138"/>
    <cellStyle name="OffSheet 2 5 2 5" xfId="10139"/>
    <cellStyle name="OffSheet 2 5 2 5 2" xfId="10140"/>
    <cellStyle name="OffSheet 2 5 2 5 2 2" xfId="10141"/>
    <cellStyle name="OffSheet 2 5 2 5 2 2 2" xfId="10142"/>
    <cellStyle name="OffSheet 2 5 2 5 2 3" xfId="10143"/>
    <cellStyle name="OffSheet 2 5 2 5 3" xfId="10144"/>
    <cellStyle name="OffSheet 2 5 2 5 3 2" xfId="10145"/>
    <cellStyle name="OffSheet 2 5 2 5 3 2 2" xfId="10146"/>
    <cellStyle name="OffSheet 2 5 2 5 3 3" xfId="10147"/>
    <cellStyle name="OffSheet 2 5 2 5 4" xfId="10148"/>
    <cellStyle name="OffSheet 2 5 2 5 4 2" xfId="10149"/>
    <cellStyle name="OffSheet 2 5 2 5 5" xfId="10150"/>
    <cellStyle name="OffSheet 2 5 2 6" xfId="10151"/>
    <cellStyle name="OffSheet 2 5 2 6 2" xfId="10152"/>
    <cellStyle name="OffSheet 2 5 2 6 2 2" xfId="10153"/>
    <cellStyle name="OffSheet 2 5 2 6 3" xfId="10154"/>
    <cellStyle name="OffSheet 2 5 3" xfId="10155"/>
    <cellStyle name="OffSheet 2 5 3 2" xfId="10156"/>
    <cellStyle name="OffSheet 2 5 3 2 2" xfId="10157"/>
    <cellStyle name="OffSheet 2 5 3 2 2 2" xfId="10158"/>
    <cellStyle name="OffSheet 2 5 3 2 2 2 2" xfId="10159"/>
    <cellStyle name="OffSheet 2 5 3 2 2 2 2 2" xfId="10160"/>
    <cellStyle name="OffSheet 2 5 3 2 2 2 3" xfId="10161"/>
    <cellStyle name="OffSheet 2 5 3 2 2 3" xfId="10162"/>
    <cellStyle name="OffSheet 2 5 3 2 2 3 2" xfId="10163"/>
    <cellStyle name="OffSheet 2 5 3 2 2 3 2 2" xfId="10164"/>
    <cellStyle name="OffSheet 2 5 3 2 2 3 3" xfId="10165"/>
    <cellStyle name="OffSheet 2 5 3 2 3" xfId="10166"/>
    <cellStyle name="OffSheet 2 5 3 2 3 2" xfId="10167"/>
    <cellStyle name="OffSheet 2 5 3 2 3 2 2" xfId="10168"/>
    <cellStyle name="OffSheet 2 5 3 2 3 2 2 2" xfId="10169"/>
    <cellStyle name="OffSheet 2 5 3 2 3 2 3" xfId="10170"/>
    <cellStyle name="OffSheet 2 5 3 2 3 3" xfId="10171"/>
    <cellStyle name="OffSheet 2 5 3 2 3 3 2" xfId="10172"/>
    <cellStyle name="OffSheet 2 5 3 2 3 4" xfId="10173"/>
    <cellStyle name="OffSheet 2 5 3 2 4" xfId="10174"/>
    <cellStyle name="OffSheet 2 5 3 2 4 2" xfId="10175"/>
    <cellStyle name="OffSheet 2 5 3 2 4 2 2" xfId="10176"/>
    <cellStyle name="OffSheet 2 5 3 2 4 2 2 2" xfId="10177"/>
    <cellStyle name="OffSheet 2 5 3 2 4 2 3" xfId="10178"/>
    <cellStyle name="OffSheet 2 5 3 2 4 3" xfId="10179"/>
    <cellStyle name="OffSheet 2 5 3 2 4 3 2" xfId="10180"/>
    <cellStyle name="OffSheet 2 5 3 2 4 4" xfId="10181"/>
    <cellStyle name="OffSheet 2 5 3 2 5" xfId="10182"/>
    <cellStyle name="OffSheet 2 5 3 2 5 2" xfId="10183"/>
    <cellStyle name="OffSheet 2 5 3 2 5 2 2" xfId="10184"/>
    <cellStyle name="OffSheet 2 5 3 2 5 3" xfId="10185"/>
    <cellStyle name="OffSheet 2 5 3 2 6" xfId="10186"/>
    <cellStyle name="OffSheet 2 5 3 2 6 2" xfId="10187"/>
    <cellStyle name="OffSheet 2 5 3 2 6 2 2" xfId="10188"/>
    <cellStyle name="OffSheet 2 5 3 2 6 3" xfId="10189"/>
    <cellStyle name="OffSheet 2 5 3 3" xfId="10190"/>
    <cellStyle name="OffSheet 2 5 3 3 2" xfId="10191"/>
    <cellStyle name="OffSheet 2 5 3 3 2 2" xfId="10192"/>
    <cellStyle name="OffSheet 2 5 3 3 2 2 2" xfId="10193"/>
    <cellStyle name="OffSheet 2 5 3 3 2 3" xfId="10194"/>
    <cellStyle name="OffSheet 2 5 3 3 3" xfId="10195"/>
    <cellStyle name="OffSheet 2 5 3 3 3 2" xfId="10196"/>
    <cellStyle name="OffSheet 2 5 3 3 4" xfId="10197"/>
    <cellStyle name="OffSheet 2 5 3 4" xfId="10198"/>
    <cellStyle name="OffSheet 2 5 3 4 2" xfId="10199"/>
    <cellStyle name="OffSheet 2 5 3 4 2 2" xfId="10200"/>
    <cellStyle name="OffSheet 2 5 3 4 2 2 2" xfId="10201"/>
    <cellStyle name="OffSheet 2 5 3 4 2 3" xfId="10202"/>
    <cellStyle name="OffSheet 2 5 3 4 3" xfId="10203"/>
    <cellStyle name="OffSheet 2 5 3 4 3 2" xfId="10204"/>
    <cellStyle name="OffSheet 2 5 3 4 4" xfId="10205"/>
    <cellStyle name="OffSheet 2 5 3 5" xfId="10206"/>
    <cellStyle name="OffSheet 2 5 3 5 2" xfId="10207"/>
    <cellStyle name="OffSheet 2 5 3 5 2 2" xfId="10208"/>
    <cellStyle name="OffSheet 2 5 3 5 2 2 2" xfId="10209"/>
    <cellStyle name="OffSheet 2 5 3 5 2 3" xfId="10210"/>
    <cellStyle name="OffSheet 2 5 3 5 3" xfId="10211"/>
    <cellStyle name="OffSheet 2 5 3 5 3 2" xfId="10212"/>
    <cellStyle name="OffSheet 2 5 3 5 3 2 2" xfId="10213"/>
    <cellStyle name="OffSheet 2 5 3 5 3 3" xfId="10214"/>
    <cellStyle name="OffSheet 2 5 3 5 4" xfId="10215"/>
    <cellStyle name="OffSheet 2 5 3 5 4 2" xfId="10216"/>
    <cellStyle name="OffSheet 2 5 3 5 5" xfId="10217"/>
    <cellStyle name="OffSheet 2 5 3 6" xfId="10218"/>
    <cellStyle name="OffSheet 2 5 3 6 2" xfId="10219"/>
    <cellStyle name="OffSheet 2 5 3 6 2 2" xfId="10220"/>
    <cellStyle name="OffSheet 2 5 3 6 3" xfId="10221"/>
    <cellStyle name="OffSheet 2 5 4" xfId="10222"/>
    <cellStyle name="OffSheet 2 5 4 2" xfId="10223"/>
    <cellStyle name="OffSheet 2 5 4 2 2" xfId="10224"/>
    <cellStyle name="OffSheet 2 5 4 3" xfId="10225"/>
    <cellStyle name="OffSheet 2 5_FundsFlow" xfId="10226"/>
    <cellStyle name="OffSheet 2 6" xfId="10227"/>
    <cellStyle name="OffSheet 2 6 2" xfId="10228"/>
    <cellStyle name="OffSheet 2 6 2 2" xfId="10229"/>
    <cellStyle name="OffSheet 2 6 2 2 2" xfId="10230"/>
    <cellStyle name="OffSheet 2 6 2 2 2 2" xfId="10231"/>
    <cellStyle name="OffSheet 2 6 2 2 2 2 2" xfId="10232"/>
    <cellStyle name="OffSheet 2 6 2 2 2 2 2 2" xfId="10233"/>
    <cellStyle name="OffSheet 2 6 2 2 2 2 3" xfId="10234"/>
    <cellStyle name="OffSheet 2 6 2 2 2 3" xfId="10235"/>
    <cellStyle name="OffSheet 2 6 2 2 2 3 2" xfId="10236"/>
    <cellStyle name="OffSheet 2 6 2 2 2 3 2 2" xfId="10237"/>
    <cellStyle name="OffSheet 2 6 2 2 2 3 3" xfId="10238"/>
    <cellStyle name="OffSheet 2 6 2 2 3" xfId="10239"/>
    <cellStyle name="OffSheet 2 6 2 2 3 2" xfId="10240"/>
    <cellStyle name="OffSheet 2 6 2 2 3 2 2" xfId="10241"/>
    <cellStyle name="OffSheet 2 6 2 2 3 2 2 2" xfId="10242"/>
    <cellStyle name="OffSheet 2 6 2 2 3 2 3" xfId="10243"/>
    <cellStyle name="OffSheet 2 6 2 2 3 3" xfId="10244"/>
    <cellStyle name="OffSheet 2 6 2 2 3 3 2" xfId="10245"/>
    <cellStyle name="OffSheet 2 6 2 2 3 4" xfId="10246"/>
    <cellStyle name="OffSheet 2 6 2 2 4" xfId="10247"/>
    <cellStyle name="OffSheet 2 6 2 2 4 2" xfId="10248"/>
    <cellStyle name="OffSheet 2 6 2 2 4 2 2" xfId="10249"/>
    <cellStyle name="OffSheet 2 6 2 2 4 2 2 2" xfId="10250"/>
    <cellStyle name="OffSheet 2 6 2 2 4 2 3" xfId="10251"/>
    <cellStyle name="OffSheet 2 6 2 2 4 3" xfId="10252"/>
    <cellStyle name="OffSheet 2 6 2 2 4 3 2" xfId="10253"/>
    <cellStyle name="OffSheet 2 6 2 2 4 4" xfId="10254"/>
    <cellStyle name="OffSheet 2 6 2 2 5" xfId="10255"/>
    <cellStyle name="OffSheet 2 6 2 2 5 2" xfId="10256"/>
    <cellStyle name="OffSheet 2 6 2 2 5 2 2" xfId="10257"/>
    <cellStyle name="OffSheet 2 6 2 2 5 3" xfId="10258"/>
    <cellStyle name="OffSheet 2 6 2 2 6" xfId="10259"/>
    <cellStyle name="OffSheet 2 6 2 2 6 2" xfId="10260"/>
    <cellStyle name="OffSheet 2 6 2 2 6 2 2" xfId="10261"/>
    <cellStyle name="OffSheet 2 6 2 2 6 3" xfId="10262"/>
    <cellStyle name="OffSheet 2 6 2 3" xfId="10263"/>
    <cellStyle name="OffSheet 2 6 2 3 2" xfId="10264"/>
    <cellStyle name="OffSheet 2 6 2 3 2 2" xfId="10265"/>
    <cellStyle name="OffSheet 2 6 2 3 2 2 2" xfId="10266"/>
    <cellStyle name="OffSheet 2 6 2 3 2 3" xfId="10267"/>
    <cellStyle name="OffSheet 2 6 2 3 3" xfId="10268"/>
    <cellStyle name="OffSheet 2 6 2 3 3 2" xfId="10269"/>
    <cellStyle name="OffSheet 2 6 2 3 4" xfId="10270"/>
    <cellStyle name="OffSheet 2 6 2 4" xfId="10271"/>
    <cellStyle name="OffSheet 2 6 2 4 2" xfId="10272"/>
    <cellStyle name="OffSheet 2 6 2 4 2 2" xfId="10273"/>
    <cellStyle name="OffSheet 2 6 2 4 2 2 2" xfId="10274"/>
    <cellStyle name="OffSheet 2 6 2 4 2 3" xfId="10275"/>
    <cellStyle name="OffSheet 2 6 2 4 3" xfId="10276"/>
    <cellStyle name="OffSheet 2 6 2 4 3 2" xfId="10277"/>
    <cellStyle name="OffSheet 2 6 2 4 4" xfId="10278"/>
    <cellStyle name="OffSheet 2 6 2 5" xfId="10279"/>
    <cellStyle name="OffSheet 2 6 2 5 2" xfId="10280"/>
    <cellStyle name="OffSheet 2 6 2 5 2 2" xfId="10281"/>
    <cellStyle name="OffSheet 2 6 2 5 2 2 2" xfId="10282"/>
    <cellStyle name="OffSheet 2 6 2 5 2 3" xfId="10283"/>
    <cellStyle name="OffSheet 2 6 2 5 3" xfId="10284"/>
    <cellStyle name="OffSheet 2 6 2 5 3 2" xfId="10285"/>
    <cellStyle name="OffSheet 2 6 2 5 3 2 2" xfId="10286"/>
    <cellStyle name="OffSheet 2 6 2 5 3 3" xfId="10287"/>
    <cellStyle name="OffSheet 2 6 2 5 4" xfId="10288"/>
    <cellStyle name="OffSheet 2 6 2 5 4 2" xfId="10289"/>
    <cellStyle name="OffSheet 2 6 2 5 5" xfId="10290"/>
    <cellStyle name="OffSheet 2 6 2 6" xfId="10291"/>
    <cellStyle name="OffSheet 2 6 2 6 2" xfId="10292"/>
    <cellStyle name="OffSheet 2 6 2 6 2 2" xfId="10293"/>
    <cellStyle name="OffSheet 2 6 2 6 3" xfId="10294"/>
    <cellStyle name="OffSheet 2 6 3" xfId="10295"/>
    <cellStyle name="OffSheet 2 6 3 2" xfId="10296"/>
    <cellStyle name="OffSheet 2 6 3 2 2" xfId="10297"/>
    <cellStyle name="OffSheet 2 6 3 2 2 2" xfId="10298"/>
    <cellStyle name="OffSheet 2 6 3 2 2 2 2" xfId="10299"/>
    <cellStyle name="OffSheet 2 6 3 2 2 2 2 2" xfId="10300"/>
    <cellStyle name="OffSheet 2 6 3 2 2 2 3" xfId="10301"/>
    <cellStyle name="OffSheet 2 6 3 2 2 3" xfId="10302"/>
    <cellStyle name="OffSheet 2 6 3 2 2 3 2" xfId="10303"/>
    <cellStyle name="OffSheet 2 6 3 2 2 3 2 2" xfId="10304"/>
    <cellStyle name="OffSheet 2 6 3 2 2 3 3" xfId="10305"/>
    <cellStyle name="OffSheet 2 6 3 2 3" xfId="10306"/>
    <cellStyle name="OffSheet 2 6 3 2 3 2" xfId="10307"/>
    <cellStyle name="OffSheet 2 6 3 2 3 2 2" xfId="10308"/>
    <cellStyle name="OffSheet 2 6 3 2 3 2 2 2" xfId="10309"/>
    <cellStyle name="OffSheet 2 6 3 2 3 2 3" xfId="10310"/>
    <cellStyle name="OffSheet 2 6 3 2 3 3" xfId="10311"/>
    <cellStyle name="OffSheet 2 6 3 2 3 3 2" xfId="10312"/>
    <cellStyle name="OffSheet 2 6 3 2 3 4" xfId="10313"/>
    <cellStyle name="OffSheet 2 6 3 2 4" xfId="10314"/>
    <cellStyle name="OffSheet 2 6 3 2 4 2" xfId="10315"/>
    <cellStyle name="OffSheet 2 6 3 2 4 2 2" xfId="10316"/>
    <cellStyle name="OffSheet 2 6 3 2 4 2 2 2" xfId="10317"/>
    <cellStyle name="OffSheet 2 6 3 2 4 2 3" xfId="10318"/>
    <cellStyle name="OffSheet 2 6 3 2 4 3" xfId="10319"/>
    <cellStyle name="OffSheet 2 6 3 2 4 3 2" xfId="10320"/>
    <cellStyle name="OffSheet 2 6 3 2 4 4" xfId="10321"/>
    <cellStyle name="OffSheet 2 6 3 2 5" xfId="10322"/>
    <cellStyle name="OffSheet 2 6 3 2 5 2" xfId="10323"/>
    <cellStyle name="OffSheet 2 6 3 2 5 2 2" xfId="10324"/>
    <cellStyle name="OffSheet 2 6 3 2 5 3" xfId="10325"/>
    <cellStyle name="OffSheet 2 6 3 2 6" xfId="10326"/>
    <cellStyle name="OffSheet 2 6 3 2 6 2" xfId="10327"/>
    <cellStyle name="OffSheet 2 6 3 2 6 2 2" xfId="10328"/>
    <cellStyle name="OffSheet 2 6 3 2 6 3" xfId="10329"/>
    <cellStyle name="OffSheet 2 6 3 3" xfId="10330"/>
    <cellStyle name="OffSheet 2 6 3 3 2" xfId="10331"/>
    <cellStyle name="OffSheet 2 6 3 3 2 2" xfId="10332"/>
    <cellStyle name="OffSheet 2 6 3 3 2 2 2" xfId="10333"/>
    <cellStyle name="OffSheet 2 6 3 3 2 3" xfId="10334"/>
    <cellStyle name="OffSheet 2 6 3 3 3" xfId="10335"/>
    <cellStyle name="OffSheet 2 6 3 3 3 2" xfId="10336"/>
    <cellStyle name="OffSheet 2 6 3 3 4" xfId="10337"/>
    <cellStyle name="OffSheet 2 6 3 4" xfId="10338"/>
    <cellStyle name="OffSheet 2 6 3 4 2" xfId="10339"/>
    <cellStyle name="OffSheet 2 6 3 4 2 2" xfId="10340"/>
    <cellStyle name="OffSheet 2 6 3 4 2 2 2" xfId="10341"/>
    <cellStyle name="OffSheet 2 6 3 4 2 3" xfId="10342"/>
    <cellStyle name="OffSheet 2 6 3 4 3" xfId="10343"/>
    <cellStyle name="OffSheet 2 6 3 4 3 2" xfId="10344"/>
    <cellStyle name="OffSheet 2 6 3 4 4" xfId="10345"/>
    <cellStyle name="OffSheet 2 6 3 5" xfId="10346"/>
    <cellStyle name="OffSheet 2 6 3 5 2" xfId="10347"/>
    <cellStyle name="OffSheet 2 6 3 5 2 2" xfId="10348"/>
    <cellStyle name="OffSheet 2 6 3 5 2 2 2" xfId="10349"/>
    <cellStyle name="OffSheet 2 6 3 5 2 3" xfId="10350"/>
    <cellStyle name="OffSheet 2 6 3 5 3" xfId="10351"/>
    <cellStyle name="OffSheet 2 6 3 5 3 2" xfId="10352"/>
    <cellStyle name="OffSheet 2 6 3 5 3 2 2" xfId="10353"/>
    <cellStyle name="OffSheet 2 6 3 5 3 3" xfId="10354"/>
    <cellStyle name="OffSheet 2 6 3 5 4" xfId="10355"/>
    <cellStyle name="OffSheet 2 6 3 5 4 2" xfId="10356"/>
    <cellStyle name="OffSheet 2 6 3 5 5" xfId="10357"/>
    <cellStyle name="OffSheet 2 6 3 6" xfId="10358"/>
    <cellStyle name="OffSheet 2 6 3 6 2" xfId="10359"/>
    <cellStyle name="OffSheet 2 6 3 6 2 2" xfId="10360"/>
    <cellStyle name="OffSheet 2 6 3 6 3" xfId="10361"/>
    <cellStyle name="OffSheet 2 6 4" xfId="10362"/>
    <cellStyle name="OffSheet 2 6 4 2" xfId="10363"/>
    <cellStyle name="OffSheet 2 6 4 2 2" xfId="10364"/>
    <cellStyle name="OffSheet 2 6 4 3" xfId="10365"/>
    <cellStyle name="OffSheet 2 6 5" xfId="10366"/>
    <cellStyle name="OffSheet 2 6 5 2" xfId="10367"/>
    <cellStyle name="OffSheet 2 6 5 2 2" xfId="10368"/>
    <cellStyle name="OffSheet 2 6 5 3" xfId="10369"/>
    <cellStyle name="OffSheet 2 6_FundsFlow" xfId="10370"/>
    <cellStyle name="OffSheet 2 7" xfId="10371"/>
    <cellStyle name="OffSheet 2 7 2" xfId="10372"/>
    <cellStyle name="OffSheet 2 7 2 2" xfId="10373"/>
    <cellStyle name="OffSheet 2 7 2 2 2" xfId="10374"/>
    <cellStyle name="OffSheet 2 7 2 2 2 2" xfId="10375"/>
    <cellStyle name="OffSheet 2 7 2 2 2 2 2" xfId="10376"/>
    <cellStyle name="OffSheet 2 7 2 2 2 3" xfId="10377"/>
    <cellStyle name="OffSheet 2 7 2 2 3" xfId="10378"/>
    <cellStyle name="OffSheet 2 7 2 2 3 2" xfId="10379"/>
    <cellStyle name="OffSheet 2 7 2 2 3 2 2" xfId="10380"/>
    <cellStyle name="OffSheet 2 7 2 2 3 3" xfId="10381"/>
    <cellStyle name="OffSheet 2 7 2 3" xfId="10382"/>
    <cellStyle name="OffSheet 2 7 2 3 2" xfId="10383"/>
    <cellStyle name="OffSheet 2 7 2 3 2 2" xfId="10384"/>
    <cellStyle name="OffSheet 2 7 2 3 2 2 2" xfId="10385"/>
    <cellStyle name="OffSheet 2 7 2 3 2 3" xfId="10386"/>
    <cellStyle name="OffSheet 2 7 2 3 3" xfId="10387"/>
    <cellStyle name="OffSheet 2 7 2 3 3 2" xfId="10388"/>
    <cellStyle name="OffSheet 2 7 2 3 4" xfId="10389"/>
    <cellStyle name="OffSheet 2 7 2 4" xfId="10390"/>
    <cellStyle name="OffSheet 2 7 2 4 2" xfId="10391"/>
    <cellStyle name="OffSheet 2 7 2 4 2 2" xfId="10392"/>
    <cellStyle name="OffSheet 2 7 2 4 2 2 2" xfId="10393"/>
    <cellStyle name="OffSheet 2 7 2 4 2 3" xfId="10394"/>
    <cellStyle name="OffSheet 2 7 2 4 3" xfId="10395"/>
    <cellStyle name="OffSheet 2 7 2 4 3 2" xfId="10396"/>
    <cellStyle name="OffSheet 2 7 2 4 4" xfId="10397"/>
    <cellStyle name="OffSheet 2 7 2 5" xfId="10398"/>
    <cellStyle name="OffSheet 2 7 2 5 2" xfId="10399"/>
    <cellStyle name="OffSheet 2 7 2 5 2 2" xfId="10400"/>
    <cellStyle name="OffSheet 2 7 2 5 3" xfId="10401"/>
    <cellStyle name="OffSheet 2 7 2 6" xfId="10402"/>
    <cellStyle name="OffSheet 2 7 2 6 2" xfId="10403"/>
    <cellStyle name="OffSheet 2 7 2 6 2 2" xfId="10404"/>
    <cellStyle name="OffSheet 2 7 2 6 3" xfId="10405"/>
    <cellStyle name="OffSheet 2 7 3" xfId="10406"/>
    <cellStyle name="OffSheet 2 7 3 2" xfId="10407"/>
    <cellStyle name="OffSheet 2 7 3 2 2" xfId="10408"/>
    <cellStyle name="OffSheet 2 7 3 2 2 2" xfId="10409"/>
    <cellStyle name="OffSheet 2 7 3 2 3" xfId="10410"/>
    <cellStyle name="OffSheet 2 7 3 3" xfId="10411"/>
    <cellStyle name="OffSheet 2 7 3 3 2" xfId="10412"/>
    <cellStyle name="OffSheet 2 7 3 4" xfId="10413"/>
    <cellStyle name="OffSheet 2 7 4" xfId="10414"/>
    <cellStyle name="OffSheet 2 7 4 2" xfId="10415"/>
    <cellStyle name="OffSheet 2 7 4 2 2" xfId="10416"/>
    <cellStyle name="OffSheet 2 7 4 2 2 2" xfId="10417"/>
    <cellStyle name="OffSheet 2 7 4 2 3" xfId="10418"/>
    <cellStyle name="OffSheet 2 7 4 3" xfId="10419"/>
    <cellStyle name="OffSheet 2 7 4 3 2" xfId="10420"/>
    <cellStyle name="OffSheet 2 7 4 4" xfId="10421"/>
    <cellStyle name="OffSheet 2 7 5" xfId="10422"/>
    <cellStyle name="OffSheet 2 7 5 2" xfId="10423"/>
    <cellStyle name="OffSheet 2 7 5 2 2" xfId="10424"/>
    <cellStyle name="OffSheet 2 7 5 2 2 2" xfId="10425"/>
    <cellStyle name="OffSheet 2 7 5 2 3" xfId="10426"/>
    <cellStyle name="OffSheet 2 7 5 3" xfId="10427"/>
    <cellStyle name="OffSheet 2 7 5 3 2" xfId="10428"/>
    <cellStyle name="OffSheet 2 7 5 3 2 2" xfId="10429"/>
    <cellStyle name="OffSheet 2 7 5 3 3" xfId="10430"/>
    <cellStyle name="OffSheet 2 7 5 4" xfId="10431"/>
    <cellStyle name="OffSheet 2 7 5 4 2" xfId="10432"/>
    <cellStyle name="OffSheet 2 7 5 5" xfId="10433"/>
    <cellStyle name="OffSheet 2 7 6" xfId="10434"/>
    <cellStyle name="OffSheet 2 7 6 2" xfId="10435"/>
    <cellStyle name="OffSheet 2 7 6 2 2" xfId="10436"/>
    <cellStyle name="OffSheet 2 7 6 3" xfId="10437"/>
    <cellStyle name="OffSheet 2 7 7" xfId="10438"/>
    <cellStyle name="OffSheet 2 7 7 2" xfId="10439"/>
    <cellStyle name="OffSheet 2 7 7 2 2" xfId="10440"/>
    <cellStyle name="OffSheet 2 7 7 3" xfId="10441"/>
    <cellStyle name="OffSheet 2 8" xfId="10442"/>
    <cellStyle name="OffSheet 2 8 2" xfId="10443"/>
    <cellStyle name="OffSheet 2 8 2 2" xfId="10444"/>
    <cellStyle name="OffSheet 2 8 2 2 2" xfId="10445"/>
    <cellStyle name="OffSheet 2 8 2 2 2 2" xfId="10446"/>
    <cellStyle name="OffSheet 2 8 2 2 2 2 2" xfId="10447"/>
    <cellStyle name="OffSheet 2 8 2 2 2 3" xfId="10448"/>
    <cellStyle name="OffSheet 2 8 2 2 3" xfId="10449"/>
    <cellStyle name="OffSheet 2 8 2 2 3 2" xfId="10450"/>
    <cellStyle name="OffSheet 2 8 2 2 3 2 2" xfId="10451"/>
    <cellStyle name="OffSheet 2 8 2 2 3 3" xfId="10452"/>
    <cellStyle name="OffSheet 2 8 2 3" xfId="10453"/>
    <cellStyle name="OffSheet 2 8 2 3 2" xfId="10454"/>
    <cellStyle name="OffSheet 2 8 2 3 2 2" xfId="10455"/>
    <cellStyle name="OffSheet 2 8 2 3 2 2 2" xfId="10456"/>
    <cellStyle name="OffSheet 2 8 2 3 2 3" xfId="10457"/>
    <cellStyle name="OffSheet 2 8 2 3 3" xfId="10458"/>
    <cellStyle name="OffSheet 2 8 2 3 3 2" xfId="10459"/>
    <cellStyle name="OffSheet 2 8 2 3 4" xfId="10460"/>
    <cellStyle name="OffSheet 2 8 2 4" xfId="10461"/>
    <cellStyle name="OffSheet 2 8 2 4 2" xfId="10462"/>
    <cellStyle name="OffSheet 2 8 2 4 2 2" xfId="10463"/>
    <cellStyle name="OffSheet 2 8 2 4 2 2 2" xfId="10464"/>
    <cellStyle name="OffSheet 2 8 2 4 2 3" xfId="10465"/>
    <cellStyle name="OffSheet 2 8 2 4 3" xfId="10466"/>
    <cellStyle name="OffSheet 2 8 2 4 3 2" xfId="10467"/>
    <cellStyle name="OffSheet 2 8 2 4 4" xfId="10468"/>
    <cellStyle name="OffSheet 2 8 2 5" xfId="10469"/>
    <cellStyle name="OffSheet 2 8 2 5 2" xfId="10470"/>
    <cellStyle name="OffSheet 2 8 2 5 2 2" xfId="10471"/>
    <cellStyle name="OffSheet 2 8 2 5 3" xfId="10472"/>
    <cellStyle name="OffSheet 2 8 2 6" xfId="10473"/>
    <cellStyle name="OffSheet 2 8 2 6 2" xfId="10474"/>
    <cellStyle name="OffSheet 2 8 2 6 2 2" xfId="10475"/>
    <cellStyle name="OffSheet 2 8 2 6 3" xfId="10476"/>
    <cellStyle name="OffSheet 2 8 3" xfId="10477"/>
    <cellStyle name="OffSheet 2 8 3 2" xfId="10478"/>
    <cellStyle name="OffSheet 2 8 3 2 2" xfId="10479"/>
    <cellStyle name="OffSheet 2 8 3 2 2 2" xfId="10480"/>
    <cellStyle name="OffSheet 2 8 3 2 3" xfId="10481"/>
    <cellStyle name="OffSheet 2 8 3 3" xfId="10482"/>
    <cellStyle name="OffSheet 2 8 3 3 2" xfId="10483"/>
    <cellStyle name="OffSheet 2 8 3 4" xfId="10484"/>
    <cellStyle name="OffSheet 2 8 4" xfId="10485"/>
    <cellStyle name="OffSheet 2 8 4 2" xfId="10486"/>
    <cellStyle name="OffSheet 2 8 4 2 2" xfId="10487"/>
    <cellStyle name="OffSheet 2 8 4 2 2 2" xfId="10488"/>
    <cellStyle name="OffSheet 2 8 4 2 3" xfId="10489"/>
    <cellStyle name="OffSheet 2 8 4 3" xfId="10490"/>
    <cellStyle name="OffSheet 2 8 4 3 2" xfId="10491"/>
    <cellStyle name="OffSheet 2 8 4 4" xfId="10492"/>
    <cellStyle name="OffSheet 2 8 5" xfId="10493"/>
    <cellStyle name="OffSheet 2 8 5 2" xfId="10494"/>
    <cellStyle name="OffSheet 2 8 5 2 2" xfId="10495"/>
    <cellStyle name="OffSheet 2 8 5 2 2 2" xfId="10496"/>
    <cellStyle name="OffSheet 2 8 5 2 3" xfId="10497"/>
    <cellStyle name="OffSheet 2 8 5 3" xfId="10498"/>
    <cellStyle name="OffSheet 2 8 5 3 2" xfId="10499"/>
    <cellStyle name="OffSheet 2 8 5 3 2 2" xfId="10500"/>
    <cellStyle name="OffSheet 2 8 5 3 3" xfId="10501"/>
    <cellStyle name="OffSheet 2 8 5 4" xfId="10502"/>
    <cellStyle name="OffSheet 2 8 5 4 2" xfId="10503"/>
    <cellStyle name="OffSheet 2 8 5 5" xfId="10504"/>
    <cellStyle name="OffSheet 2 8 6" xfId="10505"/>
    <cellStyle name="OffSheet 2 8 6 2" xfId="10506"/>
    <cellStyle name="OffSheet 2 8 6 2 2" xfId="10507"/>
    <cellStyle name="OffSheet 2 8 6 3" xfId="10508"/>
    <cellStyle name="OffSheet 2 9" xfId="10509"/>
    <cellStyle name="OffSheet 2 9 2" xfId="10510"/>
    <cellStyle name="OffSheet 2 9 2 2" xfId="10511"/>
    <cellStyle name="OffSheet 2 9 3" xfId="10512"/>
    <cellStyle name="OffSheet 2_Development Costs to be paid" xfId="10513"/>
    <cellStyle name="OffSheet 3" xfId="10514"/>
    <cellStyle name="OffSheet 3 2" xfId="10515"/>
    <cellStyle name="OffSheet 3 2 2" xfId="10516"/>
    <cellStyle name="OffSheet 3 2 2 2" xfId="10517"/>
    <cellStyle name="OffSheet 3 2 2 2 2" xfId="10518"/>
    <cellStyle name="OffSheet 3 2 2 2 2 2" xfId="10519"/>
    <cellStyle name="OffSheet 3 2 2 2 2 2 2" xfId="10520"/>
    <cellStyle name="OffSheet 3 2 2 2 2 2 2 2" xfId="10521"/>
    <cellStyle name="OffSheet 3 2 2 2 2 2 3" xfId="10522"/>
    <cellStyle name="OffSheet 3 2 2 2 2 3" xfId="10523"/>
    <cellStyle name="OffSheet 3 2 2 2 2 3 2" xfId="10524"/>
    <cellStyle name="OffSheet 3 2 2 2 2 3 2 2" xfId="10525"/>
    <cellStyle name="OffSheet 3 2 2 2 2 3 3" xfId="10526"/>
    <cellStyle name="OffSheet 3 2 2 2 3" xfId="10527"/>
    <cellStyle name="OffSheet 3 2 2 2 3 2" xfId="10528"/>
    <cellStyle name="OffSheet 3 2 2 2 3 2 2" xfId="10529"/>
    <cellStyle name="OffSheet 3 2 2 2 3 2 2 2" xfId="10530"/>
    <cellStyle name="OffSheet 3 2 2 2 3 2 3" xfId="10531"/>
    <cellStyle name="OffSheet 3 2 2 2 3 3" xfId="10532"/>
    <cellStyle name="OffSheet 3 2 2 2 3 3 2" xfId="10533"/>
    <cellStyle name="OffSheet 3 2 2 2 3 4" xfId="10534"/>
    <cellStyle name="OffSheet 3 2 2 2 4" xfId="10535"/>
    <cellStyle name="OffSheet 3 2 2 2 4 2" xfId="10536"/>
    <cellStyle name="OffSheet 3 2 2 2 4 2 2" xfId="10537"/>
    <cellStyle name="OffSheet 3 2 2 2 4 2 2 2" xfId="10538"/>
    <cellStyle name="OffSheet 3 2 2 2 4 2 3" xfId="10539"/>
    <cellStyle name="OffSheet 3 2 2 2 4 3" xfId="10540"/>
    <cellStyle name="OffSheet 3 2 2 2 4 3 2" xfId="10541"/>
    <cellStyle name="OffSheet 3 2 2 2 4 4" xfId="10542"/>
    <cellStyle name="OffSheet 3 2 2 2 5" xfId="10543"/>
    <cellStyle name="OffSheet 3 2 2 2 5 2" xfId="10544"/>
    <cellStyle name="OffSheet 3 2 2 2 5 2 2" xfId="10545"/>
    <cellStyle name="OffSheet 3 2 2 2 5 3" xfId="10546"/>
    <cellStyle name="OffSheet 3 2 2 2 6" xfId="10547"/>
    <cellStyle name="OffSheet 3 2 2 2 6 2" xfId="10548"/>
    <cellStyle name="OffSheet 3 2 2 2 6 2 2" xfId="10549"/>
    <cellStyle name="OffSheet 3 2 2 2 6 3" xfId="10550"/>
    <cellStyle name="OffSheet 3 2 2 3" xfId="10551"/>
    <cellStyle name="OffSheet 3 2 2 3 2" xfId="10552"/>
    <cellStyle name="OffSheet 3 2 2 3 2 2" xfId="10553"/>
    <cellStyle name="OffSheet 3 2 2 3 2 2 2" xfId="10554"/>
    <cellStyle name="OffSheet 3 2 2 3 2 3" xfId="10555"/>
    <cellStyle name="OffSheet 3 2 2 3 3" xfId="10556"/>
    <cellStyle name="OffSheet 3 2 2 3 3 2" xfId="10557"/>
    <cellStyle name="OffSheet 3 2 2 3 4" xfId="10558"/>
    <cellStyle name="OffSheet 3 2 2 4" xfId="10559"/>
    <cellStyle name="OffSheet 3 2 2 4 2" xfId="10560"/>
    <cellStyle name="OffSheet 3 2 2 4 2 2" xfId="10561"/>
    <cellStyle name="OffSheet 3 2 2 4 2 2 2" xfId="10562"/>
    <cellStyle name="OffSheet 3 2 2 4 2 3" xfId="10563"/>
    <cellStyle name="OffSheet 3 2 2 4 3" xfId="10564"/>
    <cellStyle name="OffSheet 3 2 2 4 3 2" xfId="10565"/>
    <cellStyle name="OffSheet 3 2 2 4 4" xfId="10566"/>
    <cellStyle name="OffSheet 3 2 2 5" xfId="10567"/>
    <cellStyle name="OffSheet 3 2 2 5 2" xfId="10568"/>
    <cellStyle name="OffSheet 3 2 2 5 2 2" xfId="10569"/>
    <cellStyle name="OffSheet 3 2 2 5 2 2 2" xfId="10570"/>
    <cellStyle name="OffSheet 3 2 2 5 2 3" xfId="10571"/>
    <cellStyle name="OffSheet 3 2 2 5 3" xfId="10572"/>
    <cellStyle name="OffSheet 3 2 2 5 3 2" xfId="10573"/>
    <cellStyle name="OffSheet 3 2 2 5 3 2 2" xfId="10574"/>
    <cellStyle name="OffSheet 3 2 2 5 3 3" xfId="10575"/>
    <cellStyle name="OffSheet 3 2 2 5 4" xfId="10576"/>
    <cellStyle name="OffSheet 3 2 2 5 4 2" xfId="10577"/>
    <cellStyle name="OffSheet 3 2 2 5 5" xfId="10578"/>
    <cellStyle name="OffSheet 3 2 2 6" xfId="10579"/>
    <cellStyle name="OffSheet 3 2 2 6 2" xfId="10580"/>
    <cellStyle name="OffSheet 3 2 2 6 2 2" xfId="10581"/>
    <cellStyle name="OffSheet 3 2 2 6 3" xfId="10582"/>
    <cellStyle name="OffSheet 3 2 3" xfId="10583"/>
    <cellStyle name="OffSheet 3 2 3 2" xfId="10584"/>
    <cellStyle name="OffSheet 3 2 3 2 2" xfId="10585"/>
    <cellStyle name="OffSheet 3 2 3 2 2 2" xfId="10586"/>
    <cellStyle name="OffSheet 3 2 3 2 2 2 2" xfId="10587"/>
    <cellStyle name="OffSheet 3 2 3 2 2 2 2 2" xfId="10588"/>
    <cellStyle name="OffSheet 3 2 3 2 2 2 3" xfId="10589"/>
    <cellStyle name="OffSheet 3 2 3 2 2 3" xfId="10590"/>
    <cellStyle name="OffSheet 3 2 3 2 2 3 2" xfId="10591"/>
    <cellStyle name="OffSheet 3 2 3 2 2 3 2 2" xfId="10592"/>
    <cellStyle name="OffSheet 3 2 3 2 2 3 3" xfId="10593"/>
    <cellStyle name="OffSheet 3 2 3 2 3" xfId="10594"/>
    <cellStyle name="OffSheet 3 2 3 2 3 2" xfId="10595"/>
    <cellStyle name="OffSheet 3 2 3 2 3 2 2" xfId="10596"/>
    <cellStyle name="OffSheet 3 2 3 2 3 2 2 2" xfId="10597"/>
    <cellStyle name="OffSheet 3 2 3 2 3 2 3" xfId="10598"/>
    <cellStyle name="OffSheet 3 2 3 2 3 3" xfId="10599"/>
    <cellStyle name="OffSheet 3 2 3 2 3 3 2" xfId="10600"/>
    <cellStyle name="OffSheet 3 2 3 2 3 4" xfId="10601"/>
    <cellStyle name="OffSheet 3 2 3 2 4" xfId="10602"/>
    <cellStyle name="OffSheet 3 2 3 2 4 2" xfId="10603"/>
    <cellStyle name="OffSheet 3 2 3 2 4 2 2" xfId="10604"/>
    <cellStyle name="OffSheet 3 2 3 2 4 2 2 2" xfId="10605"/>
    <cellStyle name="OffSheet 3 2 3 2 4 2 3" xfId="10606"/>
    <cellStyle name="OffSheet 3 2 3 2 4 3" xfId="10607"/>
    <cellStyle name="OffSheet 3 2 3 2 4 3 2" xfId="10608"/>
    <cellStyle name="OffSheet 3 2 3 2 4 4" xfId="10609"/>
    <cellStyle name="OffSheet 3 2 3 2 5" xfId="10610"/>
    <cellStyle name="OffSheet 3 2 3 2 5 2" xfId="10611"/>
    <cellStyle name="OffSheet 3 2 3 2 5 2 2" xfId="10612"/>
    <cellStyle name="OffSheet 3 2 3 2 5 3" xfId="10613"/>
    <cellStyle name="OffSheet 3 2 3 2 6" xfId="10614"/>
    <cellStyle name="OffSheet 3 2 3 2 6 2" xfId="10615"/>
    <cellStyle name="OffSheet 3 2 3 2 6 2 2" xfId="10616"/>
    <cellStyle name="OffSheet 3 2 3 2 6 3" xfId="10617"/>
    <cellStyle name="OffSheet 3 2 3 3" xfId="10618"/>
    <cellStyle name="OffSheet 3 2 3 3 2" xfId="10619"/>
    <cellStyle name="OffSheet 3 2 3 3 2 2" xfId="10620"/>
    <cellStyle name="OffSheet 3 2 3 3 2 2 2" xfId="10621"/>
    <cellStyle name="OffSheet 3 2 3 3 2 3" xfId="10622"/>
    <cellStyle name="OffSheet 3 2 3 3 3" xfId="10623"/>
    <cellStyle name="OffSheet 3 2 3 3 3 2" xfId="10624"/>
    <cellStyle name="OffSheet 3 2 3 3 4" xfId="10625"/>
    <cellStyle name="OffSheet 3 2 3 4" xfId="10626"/>
    <cellStyle name="OffSheet 3 2 3 4 2" xfId="10627"/>
    <cellStyle name="OffSheet 3 2 3 4 2 2" xfId="10628"/>
    <cellStyle name="OffSheet 3 2 3 4 2 2 2" xfId="10629"/>
    <cellStyle name="OffSheet 3 2 3 4 2 3" xfId="10630"/>
    <cellStyle name="OffSheet 3 2 3 4 3" xfId="10631"/>
    <cellStyle name="OffSheet 3 2 3 4 3 2" xfId="10632"/>
    <cellStyle name="OffSheet 3 2 3 4 4" xfId="10633"/>
    <cellStyle name="OffSheet 3 2 3 5" xfId="10634"/>
    <cellStyle name="OffSheet 3 2 3 5 2" xfId="10635"/>
    <cellStyle name="OffSheet 3 2 3 5 2 2" xfId="10636"/>
    <cellStyle name="OffSheet 3 2 3 5 2 2 2" xfId="10637"/>
    <cellStyle name="OffSheet 3 2 3 5 2 3" xfId="10638"/>
    <cellStyle name="OffSheet 3 2 3 5 3" xfId="10639"/>
    <cellStyle name="OffSheet 3 2 3 5 3 2" xfId="10640"/>
    <cellStyle name="OffSheet 3 2 3 5 3 2 2" xfId="10641"/>
    <cellStyle name="OffSheet 3 2 3 5 3 3" xfId="10642"/>
    <cellStyle name="OffSheet 3 2 3 5 4" xfId="10643"/>
    <cellStyle name="OffSheet 3 2 3 5 4 2" xfId="10644"/>
    <cellStyle name="OffSheet 3 2 3 5 5" xfId="10645"/>
    <cellStyle name="OffSheet 3 2 3 6" xfId="10646"/>
    <cellStyle name="OffSheet 3 2 3 6 2" xfId="10647"/>
    <cellStyle name="OffSheet 3 2 3 6 2 2" xfId="10648"/>
    <cellStyle name="OffSheet 3 2 3 6 3" xfId="10649"/>
    <cellStyle name="OffSheet 3 2 4" xfId="10650"/>
    <cellStyle name="OffSheet 3 2 4 2" xfId="10651"/>
    <cellStyle name="OffSheet 3 2 4 2 2" xfId="10652"/>
    <cellStyle name="OffSheet 3 2 4 3" xfId="10653"/>
    <cellStyle name="OffSheet 3 2_FundsFlow" xfId="10654"/>
    <cellStyle name="OffSheet 3 3" xfId="10655"/>
    <cellStyle name="OffSheet 3 3 2" xfId="10656"/>
    <cellStyle name="OffSheet 3 3 2 2" xfId="10657"/>
    <cellStyle name="OffSheet 3 3 2 2 2" xfId="10658"/>
    <cellStyle name="OffSheet 3 3 2 2 2 2" xfId="10659"/>
    <cellStyle name="OffSheet 3 3 2 2 2 2 2" xfId="10660"/>
    <cellStyle name="OffSheet 3 3 2 2 2 2 2 2" xfId="10661"/>
    <cellStyle name="OffSheet 3 3 2 2 2 2 3" xfId="10662"/>
    <cellStyle name="OffSheet 3 3 2 2 2 3" xfId="10663"/>
    <cellStyle name="OffSheet 3 3 2 2 2 3 2" xfId="10664"/>
    <cellStyle name="OffSheet 3 3 2 2 2 3 2 2" xfId="10665"/>
    <cellStyle name="OffSheet 3 3 2 2 2 3 3" xfId="10666"/>
    <cellStyle name="OffSheet 3 3 2 2 3" xfId="10667"/>
    <cellStyle name="OffSheet 3 3 2 2 3 2" xfId="10668"/>
    <cellStyle name="OffSheet 3 3 2 2 3 2 2" xfId="10669"/>
    <cellStyle name="OffSheet 3 3 2 2 3 2 2 2" xfId="10670"/>
    <cellStyle name="OffSheet 3 3 2 2 3 2 3" xfId="10671"/>
    <cellStyle name="OffSheet 3 3 2 2 3 3" xfId="10672"/>
    <cellStyle name="OffSheet 3 3 2 2 3 3 2" xfId="10673"/>
    <cellStyle name="OffSheet 3 3 2 2 3 4" xfId="10674"/>
    <cellStyle name="OffSheet 3 3 2 2 4" xfId="10675"/>
    <cellStyle name="OffSheet 3 3 2 2 4 2" xfId="10676"/>
    <cellStyle name="OffSheet 3 3 2 2 4 2 2" xfId="10677"/>
    <cellStyle name="OffSheet 3 3 2 2 4 2 2 2" xfId="10678"/>
    <cellStyle name="OffSheet 3 3 2 2 4 2 3" xfId="10679"/>
    <cellStyle name="OffSheet 3 3 2 2 4 3" xfId="10680"/>
    <cellStyle name="OffSheet 3 3 2 2 4 3 2" xfId="10681"/>
    <cellStyle name="OffSheet 3 3 2 2 4 4" xfId="10682"/>
    <cellStyle name="OffSheet 3 3 2 2 5" xfId="10683"/>
    <cellStyle name="OffSheet 3 3 2 2 5 2" xfId="10684"/>
    <cellStyle name="OffSheet 3 3 2 2 5 2 2" xfId="10685"/>
    <cellStyle name="OffSheet 3 3 2 2 5 3" xfId="10686"/>
    <cellStyle name="OffSheet 3 3 2 2 6" xfId="10687"/>
    <cellStyle name="OffSheet 3 3 2 2 6 2" xfId="10688"/>
    <cellStyle name="OffSheet 3 3 2 2 6 2 2" xfId="10689"/>
    <cellStyle name="OffSheet 3 3 2 2 6 3" xfId="10690"/>
    <cellStyle name="OffSheet 3 3 2 3" xfId="10691"/>
    <cellStyle name="OffSheet 3 3 2 3 2" xfId="10692"/>
    <cellStyle name="OffSheet 3 3 2 3 2 2" xfId="10693"/>
    <cellStyle name="OffSheet 3 3 2 3 2 2 2" xfId="10694"/>
    <cellStyle name="OffSheet 3 3 2 3 2 3" xfId="10695"/>
    <cellStyle name="OffSheet 3 3 2 3 3" xfId="10696"/>
    <cellStyle name="OffSheet 3 3 2 3 3 2" xfId="10697"/>
    <cellStyle name="OffSheet 3 3 2 3 4" xfId="10698"/>
    <cellStyle name="OffSheet 3 3 2 4" xfId="10699"/>
    <cellStyle name="OffSheet 3 3 2 4 2" xfId="10700"/>
    <cellStyle name="OffSheet 3 3 2 4 2 2" xfId="10701"/>
    <cellStyle name="OffSheet 3 3 2 4 2 2 2" xfId="10702"/>
    <cellStyle name="OffSheet 3 3 2 4 2 3" xfId="10703"/>
    <cellStyle name="OffSheet 3 3 2 4 3" xfId="10704"/>
    <cellStyle name="OffSheet 3 3 2 4 3 2" xfId="10705"/>
    <cellStyle name="OffSheet 3 3 2 4 4" xfId="10706"/>
    <cellStyle name="OffSheet 3 3 2 5" xfId="10707"/>
    <cellStyle name="OffSheet 3 3 2 5 2" xfId="10708"/>
    <cellStyle name="OffSheet 3 3 2 5 2 2" xfId="10709"/>
    <cellStyle name="OffSheet 3 3 2 5 2 2 2" xfId="10710"/>
    <cellStyle name="OffSheet 3 3 2 5 2 3" xfId="10711"/>
    <cellStyle name="OffSheet 3 3 2 5 3" xfId="10712"/>
    <cellStyle name="OffSheet 3 3 2 5 3 2" xfId="10713"/>
    <cellStyle name="OffSheet 3 3 2 5 3 2 2" xfId="10714"/>
    <cellStyle name="OffSheet 3 3 2 5 3 3" xfId="10715"/>
    <cellStyle name="OffSheet 3 3 2 5 4" xfId="10716"/>
    <cellStyle name="OffSheet 3 3 2 5 4 2" xfId="10717"/>
    <cellStyle name="OffSheet 3 3 2 5 5" xfId="10718"/>
    <cellStyle name="OffSheet 3 3 2 6" xfId="10719"/>
    <cellStyle name="OffSheet 3 3 2 6 2" xfId="10720"/>
    <cellStyle name="OffSheet 3 3 2 6 2 2" xfId="10721"/>
    <cellStyle name="OffSheet 3 3 2 6 3" xfId="10722"/>
    <cellStyle name="OffSheet 3 3 3" xfId="10723"/>
    <cellStyle name="OffSheet 3 3 3 2" xfId="10724"/>
    <cellStyle name="OffSheet 3 3 3 2 2" xfId="10725"/>
    <cellStyle name="OffSheet 3 3 3 2 2 2" xfId="10726"/>
    <cellStyle name="OffSheet 3 3 3 2 2 2 2" xfId="10727"/>
    <cellStyle name="OffSheet 3 3 3 2 2 2 2 2" xfId="10728"/>
    <cellStyle name="OffSheet 3 3 3 2 2 2 3" xfId="10729"/>
    <cellStyle name="OffSheet 3 3 3 2 2 3" xfId="10730"/>
    <cellStyle name="OffSheet 3 3 3 2 2 3 2" xfId="10731"/>
    <cellStyle name="OffSheet 3 3 3 2 2 3 2 2" xfId="10732"/>
    <cellStyle name="OffSheet 3 3 3 2 2 3 3" xfId="10733"/>
    <cellStyle name="OffSheet 3 3 3 2 3" xfId="10734"/>
    <cellStyle name="OffSheet 3 3 3 2 3 2" xfId="10735"/>
    <cellStyle name="OffSheet 3 3 3 2 3 2 2" xfId="10736"/>
    <cellStyle name="OffSheet 3 3 3 2 3 2 2 2" xfId="10737"/>
    <cellStyle name="OffSheet 3 3 3 2 3 2 3" xfId="10738"/>
    <cellStyle name="OffSheet 3 3 3 2 3 3" xfId="10739"/>
    <cellStyle name="OffSheet 3 3 3 2 3 3 2" xfId="10740"/>
    <cellStyle name="OffSheet 3 3 3 2 3 4" xfId="10741"/>
    <cellStyle name="OffSheet 3 3 3 2 4" xfId="10742"/>
    <cellStyle name="OffSheet 3 3 3 2 4 2" xfId="10743"/>
    <cellStyle name="OffSheet 3 3 3 2 4 2 2" xfId="10744"/>
    <cellStyle name="OffSheet 3 3 3 2 4 2 2 2" xfId="10745"/>
    <cellStyle name="OffSheet 3 3 3 2 4 2 3" xfId="10746"/>
    <cellStyle name="OffSheet 3 3 3 2 4 3" xfId="10747"/>
    <cellStyle name="OffSheet 3 3 3 2 4 3 2" xfId="10748"/>
    <cellStyle name="OffSheet 3 3 3 2 4 4" xfId="10749"/>
    <cellStyle name="OffSheet 3 3 3 2 5" xfId="10750"/>
    <cellStyle name="OffSheet 3 3 3 2 5 2" xfId="10751"/>
    <cellStyle name="OffSheet 3 3 3 2 5 2 2" xfId="10752"/>
    <cellStyle name="OffSheet 3 3 3 2 5 3" xfId="10753"/>
    <cellStyle name="OffSheet 3 3 3 2 6" xfId="10754"/>
    <cellStyle name="OffSheet 3 3 3 2 6 2" xfId="10755"/>
    <cellStyle name="OffSheet 3 3 3 2 6 2 2" xfId="10756"/>
    <cellStyle name="OffSheet 3 3 3 2 6 3" xfId="10757"/>
    <cellStyle name="OffSheet 3 3 3 3" xfId="10758"/>
    <cellStyle name="OffSheet 3 3 3 3 2" xfId="10759"/>
    <cellStyle name="OffSheet 3 3 3 3 2 2" xfId="10760"/>
    <cellStyle name="OffSheet 3 3 3 3 2 2 2" xfId="10761"/>
    <cellStyle name="OffSheet 3 3 3 3 2 3" xfId="10762"/>
    <cellStyle name="OffSheet 3 3 3 3 3" xfId="10763"/>
    <cellStyle name="OffSheet 3 3 3 3 3 2" xfId="10764"/>
    <cellStyle name="OffSheet 3 3 3 3 4" xfId="10765"/>
    <cellStyle name="OffSheet 3 3 3 4" xfId="10766"/>
    <cellStyle name="OffSheet 3 3 3 4 2" xfId="10767"/>
    <cellStyle name="OffSheet 3 3 3 4 2 2" xfId="10768"/>
    <cellStyle name="OffSheet 3 3 3 4 2 2 2" xfId="10769"/>
    <cellStyle name="OffSheet 3 3 3 4 2 3" xfId="10770"/>
    <cellStyle name="OffSheet 3 3 3 4 3" xfId="10771"/>
    <cellStyle name="OffSheet 3 3 3 4 3 2" xfId="10772"/>
    <cellStyle name="OffSheet 3 3 3 4 4" xfId="10773"/>
    <cellStyle name="OffSheet 3 3 3 5" xfId="10774"/>
    <cellStyle name="OffSheet 3 3 3 5 2" xfId="10775"/>
    <cellStyle name="OffSheet 3 3 3 5 2 2" xfId="10776"/>
    <cellStyle name="OffSheet 3 3 3 5 2 2 2" xfId="10777"/>
    <cellStyle name="OffSheet 3 3 3 5 2 3" xfId="10778"/>
    <cellStyle name="OffSheet 3 3 3 5 3" xfId="10779"/>
    <cellStyle name="OffSheet 3 3 3 5 3 2" xfId="10780"/>
    <cellStyle name="OffSheet 3 3 3 5 3 2 2" xfId="10781"/>
    <cellStyle name="OffSheet 3 3 3 5 3 3" xfId="10782"/>
    <cellStyle name="OffSheet 3 3 3 5 4" xfId="10783"/>
    <cellStyle name="OffSheet 3 3 3 5 4 2" xfId="10784"/>
    <cellStyle name="OffSheet 3 3 3 5 5" xfId="10785"/>
    <cellStyle name="OffSheet 3 3 3 6" xfId="10786"/>
    <cellStyle name="OffSheet 3 3 3 6 2" xfId="10787"/>
    <cellStyle name="OffSheet 3 3 3 6 2 2" xfId="10788"/>
    <cellStyle name="OffSheet 3 3 3 6 3" xfId="10789"/>
    <cellStyle name="OffSheet 3 3 4" xfId="10790"/>
    <cellStyle name="OffSheet 3 3 4 2" xfId="10791"/>
    <cellStyle name="OffSheet 3 3 4 2 2" xfId="10792"/>
    <cellStyle name="OffSheet 3 3 4 3" xfId="10793"/>
    <cellStyle name="OffSheet 3 3_FundsFlow" xfId="10794"/>
    <cellStyle name="OffSheet 3 4" xfId="10795"/>
    <cellStyle name="OffSheet 3 4 2" xfId="10796"/>
    <cellStyle name="OffSheet 3 4 2 2" xfId="10797"/>
    <cellStyle name="OffSheet 3 4 2 2 2" xfId="10798"/>
    <cellStyle name="OffSheet 3 4 2 2 2 2" xfId="10799"/>
    <cellStyle name="OffSheet 3 4 2 2 2 2 2" xfId="10800"/>
    <cellStyle name="OffSheet 3 4 2 2 2 3" xfId="10801"/>
    <cellStyle name="OffSheet 3 4 2 2 3" xfId="10802"/>
    <cellStyle name="OffSheet 3 4 2 2 3 2" xfId="10803"/>
    <cellStyle name="OffSheet 3 4 2 2 3 2 2" xfId="10804"/>
    <cellStyle name="OffSheet 3 4 2 2 3 3" xfId="10805"/>
    <cellStyle name="OffSheet 3 4 2 3" xfId="10806"/>
    <cellStyle name="OffSheet 3 4 2 3 2" xfId="10807"/>
    <cellStyle name="OffSheet 3 4 2 3 2 2" xfId="10808"/>
    <cellStyle name="OffSheet 3 4 2 3 2 2 2" xfId="10809"/>
    <cellStyle name="OffSheet 3 4 2 3 2 3" xfId="10810"/>
    <cellStyle name="OffSheet 3 4 2 3 3" xfId="10811"/>
    <cellStyle name="OffSheet 3 4 2 3 3 2" xfId="10812"/>
    <cellStyle name="OffSheet 3 4 2 3 4" xfId="10813"/>
    <cellStyle name="OffSheet 3 4 2 4" xfId="10814"/>
    <cellStyle name="OffSheet 3 4 2 4 2" xfId="10815"/>
    <cellStyle name="OffSheet 3 4 2 4 2 2" xfId="10816"/>
    <cellStyle name="OffSheet 3 4 2 4 2 2 2" xfId="10817"/>
    <cellStyle name="OffSheet 3 4 2 4 2 3" xfId="10818"/>
    <cellStyle name="OffSheet 3 4 2 4 3" xfId="10819"/>
    <cellStyle name="OffSheet 3 4 2 4 3 2" xfId="10820"/>
    <cellStyle name="OffSheet 3 4 2 4 4" xfId="10821"/>
    <cellStyle name="OffSheet 3 4 2 5" xfId="10822"/>
    <cellStyle name="OffSheet 3 4 2 5 2" xfId="10823"/>
    <cellStyle name="OffSheet 3 4 2 5 2 2" xfId="10824"/>
    <cellStyle name="OffSheet 3 4 2 5 3" xfId="10825"/>
    <cellStyle name="OffSheet 3 4 2 6" xfId="10826"/>
    <cellStyle name="OffSheet 3 4 2 6 2" xfId="10827"/>
    <cellStyle name="OffSheet 3 4 2 6 2 2" xfId="10828"/>
    <cellStyle name="OffSheet 3 4 2 6 3" xfId="10829"/>
    <cellStyle name="OffSheet 3 4 3" xfId="10830"/>
    <cellStyle name="OffSheet 3 4 3 2" xfId="10831"/>
    <cellStyle name="OffSheet 3 4 3 2 2" xfId="10832"/>
    <cellStyle name="OffSheet 3 4 3 2 2 2" xfId="10833"/>
    <cellStyle name="OffSheet 3 4 3 2 3" xfId="10834"/>
    <cellStyle name="OffSheet 3 4 3 3" xfId="10835"/>
    <cellStyle name="OffSheet 3 4 3 3 2" xfId="10836"/>
    <cellStyle name="OffSheet 3 4 3 4" xfId="10837"/>
    <cellStyle name="OffSheet 3 4 4" xfId="10838"/>
    <cellStyle name="OffSheet 3 4 4 2" xfId="10839"/>
    <cellStyle name="OffSheet 3 4 4 2 2" xfId="10840"/>
    <cellStyle name="OffSheet 3 4 4 2 2 2" xfId="10841"/>
    <cellStyle name="OffSheet 3 4 4 2 3" xfId="10842"/>
    <cellStyle name="OffSheet 3 4 4 3" xfId="10843"/>
    <cellStyle name="OffSheet 3 4 4 3 2" xfId="10844"/>
    <cellStyle name="OffSheet 3 4 4 4" xfId="10845"/>
    <cellStyle name="OffSheet 3 4 5" xfId="10846"/>
    <cellStyle name="OffSheet 3 4 5 2" xfId="10847"/>
    <cellStyle name="OffSheet 3 4 5 2 2" xfId="10848"/>
    <cellStyle name="OffSheet 3 4 5 2 2 2" xfId="10849"/>
    <cellStyle name="OffSheet 3 4 5 2 3" xfId="10850"/>
    <cellStyle name="OffSheet 3 4 5 3" xfId="10851"/>
    <cellStyle name="OffSheet 3 4 5 3 2" xfId="10852"/>
    <cellStyle name="OffSheet 3 4 5 3 2 2" xfId="10853"/>
    <cellStyle name="OffSheet 3 4 5 3 3" xfId="10854"/>
    <cellStyle name="OffSheet 3 4 5 4" xfId="10855"/>
    <cellStyle name="OffSheet 3 4 5 4 2" xfId="10856"/>
    <cellStyle name="OffSheet 3 4 5 5" xfId="10857"/>
    <cellStyle name="OffSheet 3 4 6" xfId="10858"/>
    <cellStyle name="OffSheet 3 4 6 2" xfId="10859"/>
    <cellStyle name="OffSheet 3 4 6 2 2" xfId="10860"/>
    <cellStyle name="OffSheet 3 4 6 3" xfId="10861"/>
    <cellStyle name="OffSheet 3 5" xfId="10862"/>
    <cellStyle name="OffSheet 3 5 2" xfId="10863"/>
    <cellStyle name="OffSheet 3 5 2 2" xfId="10864"/>
    <cellStyle name="OffSheet 3 5 2 2 2" xfId="10865"/>
    <cellStyle name="OffSheet 3 5 2 2 2 2" xfId="10866"/>
    <cellStyle name="OffSheet 3 5 2 2 2 2 2" xfId="10867"/>
    <cellStyle name="OffSheet 3 5 2 2 2 3" xfId="10868"/>
    <cellStyle name="OffSheet 3 5 2 2 3" xfId="10869"/>
    <cellStyle name="OffSheet 3 5 2 2 3 2" xfId="10870"/>
    <cellStyle name="OffSheet 3 5 2 2 3 2 2" xfId="10871"/>
    <cellStyle name="OffSheet 3 5 2 2 3 3" xfId="10872"/>
    <cellStyle name="OffSheet 3 5 2 3" xfId="10873"/>
    <cellStyle name="OffSheet 3 5 2 3 2" xfId="10874"/>
    <cellStyle name="OffSheet 3 5 2 3 2 2" xfId="10875"/>
    <cellStyle name="OffSheet 3 5 2 3 2 2 2" xfId="10876"/>
    <cellStyle name="OffSheet 3 5 2 3 2 3" xfId="10877"/>
    <cellStyle name="OffSheet 3 5 2 3 3" xfId="10878"/>
    <cellStyle name="OffSheet 3 5 2 3 3 2" xfId="10879"/>
    <cellStyle name="OffSheet 3 5 2 3 4" xfId="10880"/>
    <cellStyle name="OffSheet 3 5 2 4" xfId="10881"/>
    <cellStyle name="OffSheet 3 5 2 4 2" xfId="10882"/>
    <cellStyle name="OffSheet 3 5 2 4 2 2" xfId="10883"/>
    <cellStyle name="OffSheet 3 5 2 4 2 2 2" xfId="10884"/>
    <cellStyle name="OffSheet 3 5 2 4 2 3" xfId="10885"/>
    <cellStyle name="OffSheet 3 5 2 4 3" xfId="10886"/>
    <cellStyle name="OffSheet 3 5 2 4 3 2" xfId="10887"/>
    <cellStyle name="OffSheet 3 5 2 4 4" xfId="10888"/>
    <cellStyle name="OffSheet 3 5 2 5" xfId="10889"/>
    <cellStyle name="OffSheet 3 5 2 5 2" xfId="10890"/>
    <cellStyle name="OffSheet 3 5 2 5 2 2" xfId="10891"/>
    <cellStyle name="OffSheet 3 5 2 5 3" xfId="10892"/>
    <cellStyle name="OffSheet 3 5 2 6" xfId="10893"/>
    <cellStyle name="OffSheet 3 5 2 6 2" xfId="10894"/>
    <cellStyle name="OffSheet 3 5 2 6 2 2" xfId="10895"/>
    <cellStyle name="OffSheet 3 5 2 6 3" xfId="10896"/>
    <cellStyle name="OffSheet 3 5 3" xfId="10897"/>
    <cellStyle name="OffSheet 3 5 3 2" xfId="10898"/>
    <cellStyle name="OffSheet 3 5 3 2 2" xfId="10899"/>
    <cellStyle name="OffSheet 3 5 3 2 2 2" xfId="10900"/>
    <cellStyle name="OffSheet 3 5 3 2 3" xfId="10901"/>
    <cellStyle name="OffSheet 3 5 3 3" xfId="10902"/>
    <cellStyle name="OffSheet 3 5 3 3 2" xfId="10903"/>
    <cellStyle name="OffSheet 3 5 3 4" xfId="10904"/>
    <cellStyle name="OffSheet 3 5 4" xfId="10905"/>
    <cellStyle name="OffSheet 3 5 4 2" xfId="10906"/>
    <cellStyle name="OffSheet 3 5 4 2 2" xfId="10907"/>
    <cellStyle name="OffSheet 3 5 4 2 2 2" xfId="10908"/>
    <cellStyle name="OffSheet 3 5 4 2 3" xfId="10909"/>
    <cellStyle name="OffSheet 3 5 4 3" xfId="10910"/>
    <cellStyle name="OffSheet 3 5 4 3 2" xfId="10911"/>
    <cellStyle name="OffSheet 3 5 4 4" xfId="10912"/>
    <cellStyle name="OffSheet 3 5 5" xfId="10913"/>
    <cellStyle name="OffSheet 3 5 5 2" xfId="10914"/>
    <cellStyle name="OffSheet 3 5 5 2 2" xfId="10915"/>
    <cellStyle name="OffSheet 3 5 5 2 2 2" xfId="10916"/>
    <cellStyle name="OffSheet 3 5 5 2 3" xfId="10917"/>
    <cellStyle name="OffSheet 3 5 5 3" xfId="10918"/>
    <cellStyle name="OffSheet 3 5 5 3 2" xfId="10919"/>
    <cellStyle name="OffSheet 3 5 5 3 2 2" xfId="10920"/>
    <cellStyle name="OffSheet 3 5 5 3 3" xfId="10921"/>
    <cellStyle name="OffSheet 3 5 5 4" xfId="10922"/>
    <cellStyle name="OffSheet 3 5 5 4 2" xfId="10923"/>
    <cellStyle name="OffSheet 3 5 5 5" xfId="10924"/>
    <cellStyle name="OffSheet 3 5 6" xfId="10925"/>
    <cellStyle name="OffSheet 3 5 6 2" xfId="10926"/>
    <cellStyle name="OffSheet 3 5 6 2 2" xfId="10927"/>
    <cellStyle name="OffSheet 3 5 6 3" xfId="10928"/>
    <cellStyle name="OffSheet 3 6" xfId="10929"/>
    <cellStyle name="OffSheet 3 6 2" xfId="10930"/>
    <cellStyle name="OffSheet 3 6 2 2" xfId="10931"/>
    <cellStyle name="OffSheet 3 6 3" xfId="10932"/>
    <cellStyle name="OffSheet 3_FundsFlow" xfId="10933"/>
    <cellStyle name="OffSheet 4" xfId="10934"/>
    <cellStyle name="OffSheet 4 2" xfId="10935"/>
    <cellStyle name="OffSheet 4 2 2" xfId="10936"/>
    <cellStyle name="OffSheet 4 2 2 2" xfId="10937"/>
    <cellStyle name="OffSheet 4 2 2 2 2" xfId="10938"/>
    <cellStyle name="OffSheet 4 2 2 2 2 2" xfId="10939"/>
    <cellStyle name="OffSheet 4 2 2 2 2 2 2" xfId="10940"/>
    <cellStyle name="OffSheet 4 2 2 2 2 3" xfId="10941"/>
    <cellStyle name="OffSheet 4 2 2 2 3" xfId="10942"/>
    <cellStyle name="OffSheet 4 2 2 2 3 2" xfId="10943"/>
    <cellStyle name="OffSheet 4 2 2 2 3 2 2" xfId="10944"/>
    <cellStyle name="OffSheet 4 2 2 2 3 3" xfId="10945"/>
    <cellStyle name="OffSheet 4 2 2 3" xfId="10946"/>
    <cellStyle name="OffSheet 4 2 2 3 2" xfId="10947"/>
    <cellStyle name="OffSheet 4 2 2 3 2 2" xfId="10948"/>
    <cellStyle name="OffSheet 4 2 2 3 2 2 2" xfId="10949"/>
    <cellStyle name="OffSheet 4 2 2 3 2 3" xfId="10950"/>
    <cellStyle name="OffSheet 4 2 2 3 3" xfId="10951"/>
    <cellStyle name="OffSheet 4 2 2 3 3 2" xfId="10952"/>
    <cellStyle name="OffSheet 4 2 2 3 4" xfId="10953"/>
    <cellStyle name="OffSheet 4 2 2 4" xfId="10954"/>
    <cellStyle name="OffSheet 4 2 2 4 2" xfId="10955"/>
    <cellStyle name="OffSheet 4 2 2 4 2 2" xfId="10956"/>
    <cellStyle name="OffSheet 4 2 2 4 2 2 2" xfId="10957"/>
    <cellStyle name="OffSheet 4 2 2 4 2 3" xfId="10958"/>
    <cellStyle name="OffSheet 4 2 2 4 3" xfId="10959"/>
    <cellStyle name="OffSheet 4 2 2 4 3 2" xfId="10960"/>
    <cellStyle name="OffSheet 4 2 2 4 4" xfId="10961"/>
    <cellStyle name="OffSheet 4 2 2 5" xfId="10962"/>
    <cellStyle name="OffSheet 4 2 2 5 2" xfId="10963"/>
    <cellStyle name="OffSheet 4 2 2 5 2 2" xfId="10964"/>
    <cellStyle name="OffSheet 4 2 2 5 3" xfId="10965"/>
    <cellStyle name="OffSheet 4 2 2 6" xfId="10966"/>
    <cellStyle name="OffSheet 4 2 2 6 2" xfId="10967"/>
    <cellStyle name="OffSheet 4 2 2 6 2 2" xfId="10968"/>
    <cellStyle name="OffSheet 4 2 2 6 3" xfId="10969"/>
    <cellStyle name="OffSheet 4 2 3" xfId="10970"/>
    <cellStyle name="OffSheet 4 2 3 2" xfId="10971"/>
    <cellStyle name="OffSheet 4 2 3 2 2" xfId="10972"/>
    <cellStyle name="OffSheet 4 2 3 2 2 2" xfId="10973"/>
    <cellStyle name="OffSheet 4 2 3 2 3" xfId="10974"/>
    <cellStyle name="OffSheet 4 2 3 3" xfId="10975"/>
    <cellStyle name="OffSheet 4 2 3 3 2" xfId="10976"/>
    <cellStyle name="OffSheet 4 2 3 4" xfId="10977"/>
    <cellStyle name="OffSheet 4 2 4" xfId="10978"/>
    <cellStyle name="OffSheet 4 2 4 2" xfId="10979"/>
    <cellStyle name="OffSheet 4 2 4 2 2" xfId="10980"/>
    <cellStyle name="OffSheet 4 2 4 2 2 2" xfId="10981"/>
    <cellStyle name="OffSheet 4 2 4 2 3" xfId="10982"/>
    <cellStyle name="OffSheet 4 2 4 3" xfId="10983"/>
    <cellStyle name="OffSheet 4 2 4 3 2" xfId="10984"/>
    <cellStyle name="OffSheet 4 2 4 4" xfId="10985"/>
    <cellStyle name="OffSheet 4 2 5" xfId="10986"/>
    <cellStyle name="OffSheet 4 2 5 2" xfId="10987"/>
    <cellStyle name="OffSheet 4 2 5 2 2" xfId="10988"/>
    <cellStyle name="OffSheet 4 2 5 2 2 2" xfId="10989"/>
    <cellStyle name="OffSheet 4 2 5 2 3" xfId="10990"/>
    <cellStyle name="OffSheet 4 2 5 3" xfId="10991"/>
    <cellStyle name="OffSheet 4 2 5 3 2" xfId="10992"/>
    <cellStyle name="OffSheet 4 2 5 3 2 2" xfId="10993"/>
    <cellStyle name="OffSheet 4 2 5 3 3" xfId="10994"/>
    <cellStyle name="OffSheet 4 2 5 4" xfId="10995"/>
    <cellStyle name="OffSheet 4 2 5 4 2" xfId="10996"/>
    <cellStyle name="OffSheet 4 2 5 5" xfId="10997"/>
    <cellStyle name="OffSheet 4 2 6" xfId="10998"/>
    <cellStyle name="OffSheet 4 2 6 2" xfId="10999"/>
    <cellStyle name="OffSheet 4 2 6 2 2" xfId="11000"/>
    <cellStyle name="OffSheet 4 2 6 3" xfId="11001"/>
    <cellStyle name="OffSheet 4 3" xfId="11002"/>
    <cellStyle name="OffSheet 4 3 2" xfId="11003"/>
    <cellStyle name="OffSheet 4 3 2 2" xfId="11004"/>
    <cellStyle name="OffSheet 4 3 2 2 2" xfId="11005"/>
    <cellStyle name="OffSheet 4 3 2 2 2 2" xfId="11006"/>
    <cellStyle name="OffSheet 4 3 2 2 2 2 2" xfId="11007"/>
    <cellStyle name="OffSheet 4 3 2 2 2 3" xfId="11008"/>
    <cellStyle name="OffSheet 4 3 2 2 3" xfId="11009"/>
    <cellStyle name="OffSheet 4 3 2 2 3 2" xfId="11010"/>
    <cellStyle name="OffSheet 4 3 2 2 3 2 2" xfId="11011"/>
    <cellStyle name="OffSheet 4 3 2 2 3 3" xfId="11012"/>
    <cellStyle name="OffSheet 4 3 2 3" xfId="11013"/>
    <cellStyle name="OffSheet 4 3 2 3 2" xfId="11014"/>
    <cellStyle name="OffSheet 4 3 2 3 2 2" xfId="11015"/>
    <cellStyle name="OffSheet 4 3 2 3 2 2 2" xfId="11016"/>
    <cellStyle name="OffSheet 4 3 2 3 2 3" xfId="11017"/>
    <cellStyle name="OffSheet 4 3 2 3 3" xfId="11018"/>
    <cellStyle name="OffSheet 4 3 2 3 3 2" xfId="11019"/>
    <cellStyle name="OffSheet 4 3 2 3 4" xfId="11020"/>
    <cellStyle name="OffSheet 4 3 2 4" xfId="11021"/>
    <cellStyle name="OffSheet 4 3 2 4 2" xfId="11022"/>
    <cellStyle name="OffSheet 4 3 2 4 2 2" xfId="11023"/>
    <cellStyle name="OffSheet 4 3 2 4 2 2 2" xfId="11024"/>
    <cellStyle name="OffSheet 4 3 2 4 2 3" xfId="11025"/>
    <cellStyle name="OffSheet 4 3 2 4 3" xfId="11026"/>
    <cellStyle name="OffSheet 4 3 2 4 3 2" xfId="11027"/>
    <cellStyle name="OffSheet 4 3 2 4 4" xfId="11028"/>
    <cellStyle name="OffSheet 4 3 2 5" xfId="11029"/>
    <cellStyle name="OffSheet 4 3 2 5 2" xfId="11030"/>
    <cellStyle name="OffSheet 4 3 2 5 2 2" xfId="11031"/>
    <cellStyle name="OffSheet 4 3 2 5 3" xfId="11032"/>
    <cellStyle name="OffSheet 4 3 2 6" xfId="11033"/>
    <cellStyle name="OffSheet 4 3 2 6 2" xfId="11034"/>
    <cellStyle name="OffSheet 4 3 2 6 2 2" xfId="11035"/>
    <cellStyle name="OffSheet 4 3 2 6 3" xfId="11036"/>
    <cellStyle name="OffSheet 4 3 3" xfId="11037"/>
    <cellStyle name="OffSheet 4 3 3 2" xfId="11038"/>
    <cellStyle name="OffSheet 4 3 3 2 2" xfId="11039"/>
    <cellStyle name="OffSheet 4 3 3 2 2 2" xfId="11040"/>
    <cellStyle name="OffSheet 4 3 3 2 3" xfId="11041"/>
    <cellStyle name="OffSheet 4 3 3 3" xfId="11042"/>
    <cellStyle name="OffSheet 4 3 3 3 2" xfId="11043"/>
    <cellStyle name="OffSheet 4 3 3 4" xfId="11044"/>
    <cellStyle name="OffSheet 4 3 4" xfId="11045"/>
    <cellStyle name="OffSheet 4 3 4 2" xfId="11046"/>
    <cellStyle name="OffSheet 4 3 4 2 2" xfId="11047"/>
    <cellStyle name="OffSheet 4 3 4 2 2 2" xfId="11048"/>
    <cellStyle name="OffSheet 4 3 4 2 3" xfId="11049"/>
    <cellStyle name="OffSheet 4 3 4 3" xfId="11050"/>
    <cellStyle name="OffSheet 4 3 4 3 2" xfId="11051"/>
    <cellStyle name="OffSheet 4 3 4 4" xfId="11052"/>
    <cellStyle name="OffSheet 4 3 5" xfId="11053"/>
    <cellStyle name="OffSheet 4 3 5 2" xfId="11054"/>
    <cellStyle name="OffSheet 4 3 5 2 2" xfId="11055"/>
    <cellStyle name="OffSheet 4 3 5 2 2 2" xfId="11056"/>
    <cellStyle name="OffSheet 4 3 5 2 3" xfId="11057"/>
    <cellStyle name="OffSheet 4 3 5 3" xfId="11058"/>
    <cellStyle name="OffSheet 4 3 5 3 2" xfId="11059"/>
    <cellStyle name="OffSheet 4 3 5 3 2 2" xfId="11060"/>
    <cellStyle name="OffSheet 4 3 5 3 3" xfId="11061"/>
    <cellStyle name="OffSheet 4 3 5 4" xfId="11062"/>
    <cellStyle name="OffSheet 4 3 5 4 2" xfId="11063"/>
    <cellStyle name="OffSheet 4 3 5 5" xfId="11064"/>
    <cellStyle name="OffSheet 4 3 6" xfId="11065"/>
    <cellStyle name="OffSheet 4 3 6 2" xfId="11066"/>
    <cellStyle name="OffSheet 4 3 6 2 2" xfId="11067"/>
    <cellStyle name="OffSheet 4 3 6 3" xfId="11068"/>
    <cellStyle name="OffSheet 4 4" xfId="11069"/>
    <cellStyle name="OffSheet 4 4 2" xfId="11070"/>
    <cellStyle name="OffSheet 4 4 2 2" xfId="11071"/>
    <cellStyle name="OffSheet 4 4 3" xfId="11072"/>
    <cellStyle name="OffSheet 4_FundsFlow" xfId="11073"/>
    <cellStyle name="OffSheet 5" xfId="11074"/>
    <cellStyle name="OffSheet 5 2" xfId="11075"/>
    <cellStyle name="OffSheet 5 2 2" xfId="11076"/>
    <cellStyle name="OffSheet 5 2 2 2" xfId="11077"/>
    <cellStyle name="OffSheet 5 2 2 2 2" xfId="11078"/>
    <cellStyle name="OffSheet 5 2 2 2 2 2" xfId="11079"/>
    <cellStyle name="OffSheet 5 2 2 2 2 2 2" xfId="11080"/>
    <cellStyle name="OffSheet 5 2 2 2 2 3" xfId="11081"/>
    <cellStyle name="OffSheet 5 2 2 2 3" xfId="11082"/>
    <cellStyle name="OffSheet 5 2 2 2 3 2" xfId="11083"/>
    <cellStyle name="OffSheet 5 2 2 2 3 2 2" xfId="11084"/>
    <cellStyle name="OffSheet 5 2 2 2 3 3" xfId="11085"/>
    <cellStyle name="OffSheet 5 2 2 3" xfId="11086"/>
    <cellStyle name="OffSheet 5 2 2 3 2" xfId="11087"/>
    <cellStyle name="OffSheet 5 2 2 3 2 2" xfId="11088"/>
    <cellStyle name="OffSheet 5 2 2 3 2 2 2" xfId="11089"/>
    <cellStyle name="OffSheet 5 2 2 3 2 3" xfId="11090"/>
    <cellStyle name="OffSheet 5 2 2 3 3" xfId="11091"/>
    <cellStyle name="OffSheet 5 2 2 3 3 2" xfId="11092"/>
    <cellStyle name="OffSheet 5 2 2 3 4" xfId="11093"/>
    <cellStyle name="OffSheet 5 2 2 4" xfId="11094"/>
    <cellStyle name="OffSheet 5 2 2 4 2" xfId="11095"/>
    <cellStyle name="OffSheet 5 2 2 4 2 2" xfId="11096"/>
    <cellStyle name="OffSheet 5 2 2 4 2 2 2" xfId="11097"/>
    <cellStyle name="OffSheet 5 2 2 4 2 3" xfId="11098"/>
    <cellStyle name="OffSheet 5 2 2 4 3" xfId="11099"/>
    <cellStyle name="OffSheet 5 2 2 4 3 2" xfId="11100"/>
    <cellStyle name="OffSheet 5 2 2 4 4" xfId="11101"/>
    <cellStyle name="OffSheet 5 2 2 5" xfId="11102"/>
    <cellStyle name="OffSheet 5 2 2 5 2" xfId="11103"/>
    <cellStyle name="OffSheet 5 2 2 5 2 2" xfId="11104"/>
    <cellStyle name="OffSheet 5 2 2 5 3" xfId="11105"/>
    <cellStyle name="OffSheet 5 2 2 6" xfId="11106"/>
    <cellStyle name="OffSheet 5 2 2 6 2" xfId="11107"/>
    <cellStyle name="OffSheet 5 2 2 6 2 2" xfId="11108"/>
    <cellStyle name="OffSheet 5 2 2 6 3" xfId="11109"/>
    <cellStyle name="OffSheet 5 2 3" xfId="11110"/>
    <cellStyle name="OffSheet 5 2 3 2" xfId="11111"/>
    <cellStyle name="OffSheet 5 2 3 2 2" xfId="11112"/>
    <cellStyle name="OffSheet 5 2 3 2 2 2" xfId="11113"/>
    <cellStyle name="OffSheet 5 2 3 2 3" xfId="11114"/>
    <cellStyle name="OffSheet 5 2 3 3" xfId="11115"/>
    <cellStyle name="OffSheet 5 2 3 3 2" xfId="11116"/>
    <cellStyle name="OffSheet 5 2 3 4" xfId="11117"/>
    <cellStyle name="OffSheet 5 2 4" xfId="11118"/>
    <cellStyle name="OffSheet 5 2 4 2" xfId="11119"/>
    <cellStyle name="OffSheet 5 2 4 2 2" xfId="11120"/>
    <cellStyle name="OffSheet 5 2 4 2 2 2" xfId="11121"/>
    <cellStyle name="OffSheet 5 2 4 2 3" xfId="11122"/>
    <cellStyle name="OffSheet 5 2 4 3" xfId="11123"/>
    <cellStyle name="OffSheet 5 2 4 3 2" xfId="11124"/>
    <cellStyle name="OffSheet 5 2 4 4" xfId="11125"/>
    <cellStyle name="OffSheet 5 2 5" xfId="11126"/>
    <cellStyle name="OffSheet 5 2 5 2" xfId="11127"/>
    <cellStyle name="OffSheet 5 2 5 2 2" xfId="11128"/>
    <cellStyle name="OffSheet 5 2 5 2 2 2" xfId="11129"/>
    <cellStyle name="OffSheet 5 2 5 2 3" xfId="11130"/>
    <cellStyle name="OffSheet 5 2 5 3" xfId="11131"/>
    <cellStyle name="OffSheet 5 2 5 3 2" xfId="11132"/>
    <cellStyle name="OffSheet 5 2 5 3 2 2" xfId="11133"/>
    <cellStyle name="OffSheet 5 2 5 3 3" xfId="11134"/>
    <cellStyle name="OffSheet 5 2 5 4" xfId="11135"/>
    <cellStyle name="OffSheet 5 2 5 4 2" xfId="11136"/>
    <cellStyle name="OffSheet 5 2 5 5" xfId="11137"/>
    <cellStyle name="OffSheet 5 2 6" xfId="11138"/>
    <cellStyle name="OffSheet 5 2 6 2" xfId="11139"/>
    <cellStyle name="OffSheet 5 2 6 2 2" xfId="11140"/>
    <cellStyle name="OffSheet 5 2 6 3" xfId="11141"/>
    <cellStyle name="OffSheet 5 3" xfId="11142"/>
    <cellStyle name="OffSheet 5 3 2" xfId="11143"/>
    <cellStyle name="OffSheet 5 3 2 2" xfId="11144"/>
    <cellStyle name="OffSheet 5 3 2 2 2" xfId="11145"/>
    <cellStyle name="OffSheet 5 3 2 2 2 2" xfId="11146"/>
    <cellStyle name="OffSheet 5 3 2 2 2 2 2" xfId="11147"/>
    <cellStyle name="OffSheet 5 3 2 2 2 3" xfId="11148"/>
    <cellStyle name="OffSheet 5 3 2 2 3" xfId="11149"/>
    <cellStyle name="OffSheet 5 3 2 2 3 2" xfId="11150"/>
    <cellStyle name="OffSheet 5 3 2 2 3 2 2" xfId="11151"/>
    <cellStyle name="OffSheet 5 3 2 2 3 3" xfId="11152"/>
    <cellStyle name="OffSheet 5 3 2 3" xfId="11153"/>
    <cellStyle name="OffSheet 5 3 2 3 2" xfId="11154"/>
    <cellStyle name="OffSheet 5 3 2 3 2 2" xfId="11155"/>
    <cellStyle name="OffSheet 5 3 2 3 2 2 2" xfId="11156"/>
    <cellStyle name="OffSheet 5 3 2 3 2 3" xfId="11157"/>
    <cellStyle name="OffSheet 5 3 2 3 3" xfId="11158"/>
    <cellStyle name="OffSheet 5 3 2 3 3 2" xfId="11159"/>
    <cellStyle name="OffSheet 5 3 2 3 4" xfId="11160"/>
    <cellStyle name="OffSheet 5 3 2 4" xfId="11161"/>
    <cellStyle name="OffSheet 5 3 2 4 2" xfId="11162"/>
    <cellStyle name="OffSheet 5 3 2 4 2 2" xfId="11163"/>
    <cellStyle name="OffSheet 5 3 2 4 2 2 2" xfId="11164"/>
    <cellStyle name="OffSheet 5 3 2 4 2 3" xfId="11165"/>
    <cellStyle name="OffSheet 5 3 2 4 3" xfId="11166"/>
    <cellStyle name="OffSheet 5 3 2 4 3 2" xfId="11167"/>
    <cellStyle name="OffSheet 5 3 2 4 4" xfId="11168"/>
    <cellStyle name="OffSheet 5 3 2 5" xfId="11169"/>
    <cellStyle name="OffSheet 5 3 2 5 2" xfId="11170"/>
    <cellStyle name="OffSheet 5 3 2 5 2 2" xfId="11171"/>
    <cellStyle name="OffSheet 5 3 2 5 3" xfId="11172"/>
    <cellStyle name="OffSheet 5 3 2 6" xfId="11173"/>
    <cellStyle name="OffSheet 5 3 2 6 2" xfId="11174"/>
    <cellStyle name="OffSheet 5 3 2 6 2 2" xfId="11175"/>
    <cellStyle name="OffSheet 5 3 2 6 3" xfId="11176"/>
    <cellStyle name="OffSheet 5 3 3" xfId="11177"/>
    <cellStyle name="OffSheet 5 3 3 2" xfId="11178"/>
    <cellStyle name="OffSheet 5 3 3 2 2" xfId="11179"/>
    <cellStyle name="OffSheet 5 3 3 2 2 2" xfId="11180"/>
    <cellStyle name="OffSheet 5 3 3 2 3" xfId="11181"/>
    <cellStyle name="OffSheet 5 3 3 3" xfId="11182"/>
    <cellStyle name="OffSheet 5 3 3 3 2" xfId="11183"/>
    <cellStyle name="OffSheet 5 3 3 4" xfId="11184"/>
    <cellStyle name="OffSheet 5 3 4" xfId="11185"/>
    <cellStyle name="OffSheet 5 3 4 2" xfId="11186"/>
    <cellStyle name="OffSheet 5 3 4 2 2" xfId="11187"/>
    <cellStyle name="OffSheet 5 3 4 2 2 2" xfId="11188"/>
    <cellStyle name="OffSheet 5 3 4 2 3" xfId="11189"/>
    <cellStyle name="OffSheet 5 3 4 3" xfId="11190"/>
    <cellStyle name="OffSheet 5 3 4 3 2" xfId="11191"/>
    <cellStyle name="OffSheet 5 3 4 4" xfId="11192"/>
    <cellStyle name="OffSheet 5 3 5" xfId="11193"/>
    <cellStyle name="OffSheet 5 3 5 2" xfId="11194"/>
    <cellStyle name="OffSheet 5 3 5 2 2" xfId="11195"/>
    <cellStyle name="OffSheet 5 3 5 2 2 2" xfId="11196"/>
    <cellStyle name="OffSheet 5 3 5 2 3" xfId="11197"/>
    <cellStyle name="OffSheet 5 3 5 3" xfId="11198"/>
    <cellStyle name="OffSheet 5 3 5 3 2" xfId="11199"/>
    <cellStyle name="OffSheet 5 3 5 3 2 2" xfId="11200"/>
    <cellStyle name="OffSheet 5 3 5 3 3" xfId="11201"/>
    <cellStyle name="OffSheet 5 3 5 4" xfId="11202"/>
    <cellStyle name="OffSheet 5 3 5 4 2" xfId="11203"/>
    <cellStyle name="OffSheet 5 3 5 5" xfId="11204"/>
    <cellStyle name="OffSheet 5 3 6" xfId="11205"/>
    <cellStyle name="OffSheet 5 3 6 2" xfId="11206"/>
    <cellStyle name="OffSheet 5 3 6 2 2" xfId="11207"/>
    <cellStyle name="OffSheet 5 3 6 3" xfId="11208"/>
    <cellStyle name="OffSheet 5 4" xfId="11209"/>
    <cellStyle name="OffSheet 5 4 2" xfId="11210"/>
    <cellStyle name="OffSheet 5 4 2 2" xfId="11211"/>
    <cellStyle name="OffSheet 5 4 3" xfId="11212"/>
    <cellStyle name="OffSheet 5_FundsFlow" xfId="11213"/>
    <cellStyle name="OffSheet 6" xfId="11214"/>
    <cellStyle name="OffSheet 6 2" xfId="11215"/>
    <cellStyle name="OffSheet 6 2 2" xfId="11216"/>
    <cellStyle name="OffSheet 6 2 2 2" xfId="11217"/>
    <cellStyle name="OffSheet 6 2 2 2 2" xfId="11218"/>
    <cellStyle name="OffSheet 6 2 2 2 2 2" xfId="11219"/>
    <cellStyle name="OffSheet 6 2 2 2 2 2 2" xfId="11220"/>
    <cellStyle name="OffSheet 6 2 2 2 2 3" xfId="11221"/>
    <cellStyle name="OffSheet 6 2 2 2 3" xfId="11222"/>
    <cellStyle name="OffSheet 6 2 2 2 3 2" xfId="11223"/>
    <cellStyle name="OffSheet 6 2 2 2 3 2 2" xfId="11224"/>
    <cellStyle name="OffSheet 6 2 2 2 3 3" xfId="11225"/>
    <cellStyle name="OffSheet 6 2 2 3" xfId="11226"/>
    <cellStyle name="OffSheet 6 2 2 3 2" xfId="11227"/>
    <cellStyle name="OffSheet 6 2 2 3 2 2" xfId="11228"/>
    <cellStyle name="OffSheet 6 2 2 3 2 2 2" xfId="11229"/>
    <cellStyle name="OffSheet 6 2 2 3 2 3" xfId="11230"/>
    <cellStyle name="OffSheet 6 2 2 3 3" xfId="11231"/>
    <cellStyle name="OffSheet 6 2 2 3 3 2" xfId="11232"/>
    <cellStyle name="OffSheet 6 2 2 3 4" xfId="11233"/>
    <cellStyle name="OffSheet 6 2 2 4" xfId="11234"/>
    <cellStyle name="OffSheet 6 2 2 4 2" xfId="11235"/>
    <cellStyle name="OffSheet 6 2 2 4 2 2" xfId="11236"/>
    <cellStyle name="OffSheet 6 2 2 4 2 2 2" xfId="11237"/>
    <cellStyle name="OffSheet 6 2 2 4 2 3" xfId="11238"/>
    <cellStyle name="OffSheet 6 2 2 4 3" xfId="11239"/>
    <cellStyle name="OffSheet 6 2 2 4 3 2" xfId="11240"/>
    <cellStyle name="OffSheet 6 2 2 4 4" xfId="11241"/>
    <cellStyle name="OffSheet 6 2 2 5" xfId="11242"/>
    <cellStyle name="OffSheet 6 2 2 5 2" xfId="11243"/>
    <cellStyle name="OffSheet 6 2 2 5 2 2" xfId="11244"/>
    <cellStyle name="OffSheet 6 2 2 5 3" xfId="11245"/>
    <cellStyle name="OffSheet 6 2 2 6" xfId="11246"/>
    <cellStyle name="OffSheet 6 2 2 6 2" xfId="11247"/>
    <cellStyle name="OffSheet 6 2 2 6 2 2" xfId="11248"/>
    <cellStyle name="OffSheet 6 2 2 6 3" xfId="11249"/>
    <cellStyle name="OffSheet 6 2 3" xfId="11250"/>
    <cellStyle name="OffSheet 6 2 3 2" xfId="11251"/>
    <cellStyle name="OffSheet 6 2 3 2 2" xfId="11252"/>
    <cellStyle name="OffSheet 6 2 3 2 2 2" xfId="11253"/>
    <cellStyle name="OffSheet 6 2 3 2 3" xfId="11254"/>
    <cellStyle name="OffSheet 6 2 3 3" xfId="11255"/>
    <cellStyle name="OffSheet 6 2 3 3 2" xfId="11256"/>
    <cellStyle name="OffSheet 6 2 3 4" xfId="11257"/>
    <cellStyle name="OffSheet 6 2 4" xfId="11258"/>
    <cellStyle name="OffSheet 6 2 4 2" xfId="11259"/>
    <cellStyle name="OffSheet 6 2 4 2 2" xfId="11260"/>
    <cellStyle name="OffSheet 6 2 4 2 2 2" xfId="11261"/>
    <cellStyle name="OffSheet 6 2 4 2 3" xfId="11262"/>
    <cellStyle name="OffSheet 6 2 4 3" xfId="11263"/>
    <cellStyle name="OffSheet 6 2 4 3 2" xfId="11264"/>
    <cellStyle name="OffSheet 6 2 4 4" xfId="11265"/>
    <cellStyle name="OffSheet 6 2 5" xfId="11266"/>
    <cellStyle name="OffSheet 6 2 5 2" xfId="11267"/>
    <cellStyle name="OffSheet 6 2 5 2 2" xfId="11268"/>
    <cellStyle name="OffSheet 6 2 5 2 2 2" xfId="11269"/>
    <cellStyle name="OffSheet 6 2 5 2 3" xfId="11270"/>
    <cellStyle name="OffSheet 6 2 5 3" xfId="11271"/>
    <cellStyle name="OffSheet 6 2 5 3 2" xfId="11272"/>
    <cellStyle name="OffSheet 6 2 5 3 2 2" xfId="11273"/>
    <cellStyle name="OffSheet 6 2 5 3 3" xfId="11274"/>
    <cellStyle name="OffSheet 6 2 5 4" xfId="11275"/>
    <cellStyle name="OffSheet 6 2 5 4 2" xfId="11276"/>
    <cellStyle name="OffSheet 6 2 5 5" xfId="11277"/>
    <cellStyle name="OffSheet 6 2 6" xfId="11278"/>
    <cellStyle name="OffSheet 6 2 6 2" xfId="11279"/>
    <cellStyle name="OffSheet 6 2 6 2 2" xfId="11280"/>
    <cellStyle name="OffSheet 6 2 6 3" xfId="11281"/>
    <cellStyle name="OffSheet 6 3" xfId="11282"/>
    <cellStyle name="OffSheet 6 3 2" xfId="11283"/>
    <cellStyle name="OffSheet 6 3 2 2" xfId="11284"/>
    <cellStyle name="OffSheet 6 3 2 2 2" xfId="11285"/>
    <cellStyle name="OffSheet 6 3 2 2 2 2" xfId="11286"/>
    <cellStyle name="OffSheet 6 3 2 2 2 2 2" xfId="11287"/>
    <cellStyle name="OffSheet 6 3 2 2 2 3" xfId="11288"/>
    <cellStyle name="OffSheet 6 3 2 2 3" xfId="11289"/>
    <cellStyle name="OffSheet 6 3 2 2 3 2" xfId="11290"/>
    <cellStyle name="OffSheet 6 3 2 2 3 2 2" xfId="11291"/>
    <cellStyle name="OffSheet 6 3 2 2 3 3" xfId="11292"/>
    <cellStyle name="OffSheet 6 3 2 3" xfId="11293"/>
    <cellStyle name="OffSheet 6 3 2 3 2" xfId="11294"/>
    <cellStyle name="OffSheet 6 3 2 3 2 2" xfId="11295"/>
    <cellStyle name="OffSheet 6 3 2 3 2 2 2" xfId="11296"/>
    <cellStyle name="OffSheet 6 3 2 3 2 3" xfId="11297"/>
    <cellStyle name="OffSheet 6 3 2 3 3" xfId="11298"/>
    <cellStyle name="OffSheet 6 3 2 3 3 2" xfId="11299"/>
    <cellStyle name="OffSheet 6 3 2 3 4" xfId="11300"/>
    <cellStyle name="OffSheet 6 3 2 4" xfId="11301"/>
    <cellStyle name="OffSheet 6 3 2 4 2" xfId="11302"/>
    <cellStyle name="OffSheet 6 3 2 4 2 2" xfId="11303"/>
    <cellStyle name="OffSheet 6 3 2 4 2 2 2" xfId="11304"/>
    <cellStyle name="OffSheet 6 3 2 4 2 3" xfId="11305"/>
    <cellStyle name="OffSheet 6 3 2 4 3" xfId="11306"/>
    <cellStyle name="OffSheet 6 3 2 4 3 2" xfId="11307"/>
    <cellStyle name="OffSheet 6 3 2 4 4" xfId="11308"/>
    <cellStyle name="OffSheet 6 3 2 5" xfId="11309"/>
    <cellStyle name="OffSheet 6 3 2 5 2" xfId="11310"/>
    <cellStyle name="OffSheet 6 3 2 5 2 2" xfId="11311"/>
    <cellStyle name="OffSheet 6 3 2 5 3" xfId="11312"/>
    <cellStyle name="OffSheet 6 3 2 6" xfId="11313"/>
    <cellStyle name="OffSheet 6 3 2 6 2" xfId="11314"/>
    <cellStyle name="OffSheet 6 3 2 6 2 2" xfId="11315"/>
    <cellStyle name="OffSheet 6 3 2 6 3" xfId="11316"/>
    <cellStyle name="OffSheet 6 3 3" xfId="11317"/>
    <cellStyle name="OffSheet 6 3 3 2" xfId="11318"/>
    <cellStyle name="OffSheet 6 3 3 2 2" xfId="11319"/>
    <cellStyle name="OffSheet 6 3 3 2 2 2" xfId="11320"/>
    <cellStyle name="OffSheet 6 3 3 2 3" xfId="11321"/>
    <cellStyle name="OffSheet 6 3 3 3" xfId="11322"/>
    <cellStyle name="OffSheet 6 3 3 3 2" xfId="11323"/>
    <cellStyle name="OffSheet 6 3 3 4" xfId="11324"/>
    <cellStyle name="OffSheet 6 3 4" xfId="11325"/>
    <cellStyle name="OffSheet 6 3 4 2" xfId="11326"/>
    <cellStyle name="OffSheet 6 3 4 2 2" xfId="11327"/>
    <cellStyle name="OffSheet 6 3 4 2 2 2" xfId="11328"/>
    <cellStyle name="OffSheet 6 3 4 2 3" xfId="11329"/>
    <cellStyle name="OffSheet 6 3 4 3" xfId="11330"/>
    <cellStyle name="OffSheet 6 3 4 3 2" xfId="11331"/>
    <cellStyle name="OffSheet 6 3 4 4" xfId="11332"/>
    <cellStyle name="OffSheet 6 3 5" xfId="11333"/>
    <cellStyle name="OffSheet 6 3 5 2" xfId="11334"/>
    <cellStyle name="OffSheet 6 3 5 2 2" xfId="11335"/>
    <cellStyle name="OffSheet 6 3 5 2 2 2" xfId="11336"/>
    <cellStyle name="OffSheet 6 3 5 2 3" xfId="11337"/>
    <cellStyle name="OffSheet 6 3 5 3" xfId="11338"/>
    <cellStyle name="OffSheet 6 3 5 3 2" xfId="11339"/>
    <cellStyle name="OffSheet 6 3 5 3 2 2" xfId="11340"/>
    <cellStyle name="OffSheet 6 3 5 3 3" xfId="11341"/>
    <cellStyle name="OffSheet 6 3 5 4" xfId="11342"/>
    <cellStyle name="OffSheet 6 3 5 4 2" xfId="11343"/>
    <cellStyle name="OffSheet 6 3 5 5" xfId="11344"/>
    <cellStyle name="OffSheet 6 3 6" xfId="11345"/>
    <cellStyle name="OffSheet 6 3 6 2" xfId="11346"/>
    <cellStyle name="OffSheet 6 3 6 2 2" xfId="11347"/>
    <cellStyle name="OffSheet 6 3 6 3" xfId="11348"/>
    <cellStyle name="OffSheet 6 4" xfId="11349"/>
    <cellStyle name="OffSheet 6 4 2" xfId="11350"/>
    <cellStyle name="OffSheet 6 4 2 2" xfId="11351"/>
    <cellStyle name="OffSheet 6 4 3" xfId="11352"/>
    <cellStyle name="OffSheet 6_FundsFlow" xfId="11353"/>
    <cellStyle name="OffSheet 7" xfId="11354"/>
    <cellStyle name="OffSheet 7 2" xfId="11355"/>
    <cellStyle name="OffSheet 7 2 2" xfId="11356"/>
    <cellStyle name="OffSheet 7 2 2 2" xfId="11357"/>
    <cellStyle name="OffSheet 7 2 2 2 2" xfId="11358"/>
    <cellStyle name="OffSheet 7 2 2 2 2 2" xfId="11359"/>
    <cellStyle name="OffSheet 7 2 2 2 2 2 2" xfId="11360"/>
    <cellStyle name="OffSheet 7 2 2 2 2 3" xfId="11361"/>
    <cellStyle name="OffSheet 7 2 2 2 3" xfId="11362"/>
    <cellStyle name="OffSheet 7 2 2 2 3 2" xfId="11363"/>
    <cellStyle name="OffSheet 7 2 2 2 3 2 2" xfId="11364"/>
    <cellStyle name="OffSheet 7 2 2 2 3 3" xfId="11365"/>
    <cellStyle name="OffSheet 7 2 2 3" xfId="11366"/>
    <cellStyle name="OffSheet 7 2 2 3 2" xfId="11367"/>
    <cellStyle name="OffSheet 7 2 2 3 2 2" xfId="11368"/>
    <cellStyle name="OffSheet 7 2 2 3 2 2 2" xfId="11369"/>
    <cellStyle name="OffSheet 7 2 2 3 2 3" xfId="11370"/>
    <cellStyle name="OffSheet 7 2 2 3 3" xfId="11371"/>
    <cellStyle name="OffSheet 7 2 2 3 3 2" xfId="11372"/>
    <cellStyle name="OffSheet 7 2 2 3 4" xfId="11373"/>
    <cellStyle name="OffSheet 7 2 2 4" xfId="11374"/>
    <cellStyle name="OffSheet 7 2 2 4 2" xfId="11375"/>
    <cellStyle name="OffSheet 7 2 2 4 2 2" xfId="11376"/>
    <cellStyle name="OffSheet 7 2 2 4 2 2 2" xfId="11377"/>
    <cellStyle name="OffSheet 7 2 2 4 2 3" xfId="11378"/>
    <cellStyle name="OffSheet 7 2 2 4 3" xfId="11379"/>
    <cellStyle name="OffSheet 7 2 2 4 3 2" xfId="11380"/>
    <cellStyle name="OffSheet 7 2 2 4 4" xfId="11381"/>
    <cellStyle name="OffSheet 7 2 2 5" xfId="11382"/>
    <cellStyle name="OffSheet 7 2 2 5 2" xfId="11383"/>
    <cellStyle name="OffSheet 7 2 2 5 2 2" xfId="11384"/>
    <cellStyle name="OffSheet 7 2 2 5 3" xfId="11385"/>
    <cellStyle name="OffSheet 7 2 2 6" xfId="11386"/>
    <cellStyle name="OffSheet 7 2 2 6 2" xfId="11387"/>
    <cellStyle name="OffSheet 7 2 2 6 2 2" xfId="11388"/>
    <cellStyle name="OffSheet 7 2 2 6 3" xfId="11389"/>
    <cellStyle name="OffSheet 7 2 3" xfId="11390"/>
    <cellStyle name="OffSheet 7 2 3 2" xfId="11391"/>
    <cellStyle name="OffSheet 7 2 3 2 2" xfId="11392"/>
    <cellStyle name="OffSheet 7 2 3 2 2 2" xfId="11393"/>
    <cellStyle name="OffSheet 7 2 3 2 3" xfId="11394"/>
    <cellStyle name="OffSheet 7 2 3 3" xfId="11395"/>
    <cellStyle name="OffSheet 7 2 3 3 2" xfId="11396"/>
    <cellStyle name="OffSheet 7 2 3 4" xfId="11397"/>
    <cellStyle name="OffSheet 7 2 4" xfId="11398"/>
    <cellStyle name="OffSheet 7 2 4 2" xfId="11399"/>
    <cellStyle name="OffSheet 7 2 4 2 2" xfId="11400"/>
    <cellStyle name="OffSheet 7 2 4 2 2 2" xfId="11401"/>
    <cellStyle name="OffSheet 7 2 4 2 3" xfId="11402"/>
    <cellStyle name="OffSheet 7 2 4 3" xfId="11403"/>
    <cellStyle name="OffSheet 7 2 4 3 2" xfId="11404"/>
    <cellStyle name="OffSheet 7 2 4 4" xfId="11405"/>
    <cellStyle name="OffSheet 7 2 5" xfId="11406"/>
    <cellStyle name="OffSheet 7 2 5 2" xfId="11407"/>
    <cellStyle name="OffSheet 7 2 5 2 2" xfId="11408"/>
    <cellStyle name="OffSheet 7 2 5 2 2 2" xfId="11409"/>
    <cellStyle name="OffSheet 7 2 5 2 3" xfId="11410"/>
    <cellStyle name="OffSheet 7 2 5 3" xfId="11411"/>
    <cellStyle name="OffSheet 7 2 5 3 2" xfId="11412"/>
    <cellStyle name="OffSheet 7 2 5 3 2 2" xfId="11413"/>
    <cellStyle name="OffSheet 7 2 5 3 3" xfId="11414"/>
    <cellStyle name="OffSheet 7 2 5 4" xfId="11415"/>
    <cellStyle name="OffSheet 7 2 5 4 2" xfId="11416"/>
    <cellStyle name="OffSheet 7 2 5 5" xfId="11417"/>
    <cellStyle name="OffSheet 7 2 6" xfId="11418"/>
    <cellStyle name="OffSheet 7 2 6 2" xfId="11419"/>
    <cellStyle name="OffSheet 7 2 6 2 2" xfId="11420"/>
    <cellStyle name="OffSheet 7 2 6 3" xfId="11421"/>
    <cellStyle name="OffSheet 7 3" xfId="11422"/>
    <cellStyle name="OffSheet 7 3 2" xfId="11423"/>
    <cellStyle name="OffSheet 7 3 2 2" xfId="11424"/>
    <cellStyle name="OffSheet 7 3 2 2 2" xfId="11425"/>
    <cellStyle name="OffSheet 7 3 2 2 2 2" xfId="11426"/>
    <cellStyle name="OffSheet 7 3 2 2 2 2 2" xfId="11427"/>
    <cellStyle name="OffSheet 7 3 2 2 2 3" xfId="11428"/>
    <cellStyle name="OffSheet 7 3 2 2 3" xfId="11429"/>
    <cellStyle name="OffSheet 7 3 2 2 3 2" xfId="11430"/>
    <cellStyle name="OffSheet 7 3 2 2 3 2 2" xfId="11431"/>
    <cellStyle name="OffSheet 7 3 2 2 3 3" xfId="11432"/>
    <cellStyle name="OffSheet 7 3 2 3" xfId="11433"/>
    <cellStyle name="OffSheet 7 3 2 3 2" xfId="11434"/>
    <cellStyle name="OffSheet 7 3 2 3 2 2" xfId="11435"/>
    <cellStyle name="OffSheet 7 3 2 3 2 2 2" xfId="11436"/>
    <cellStyle name="OffSheet 7 3 2 3 2 3" xfId="11437"/>
    <cellStyle name="OffSheet 7 3 2 3 3" xfId="11438"/>
    <cellStyle name="OffSheet 7 3 2 3 3 2" xfId="11439"/>
    <cellStyle name="OffSheet 7 3 2 3 4" xfId="11440"/>
    <cellStyle name="OffSheet 7 3 2 4" xfId="11441"/>
    <cellStyle name="OffSheet 7 3 2 4 2" xfId="11442"/>
    <cellStyle name="OffSheet 7 3 2 4 2 2" xfId="11443"/>
    <cellStyle name="OffSheet 7 3 2 4 2 2 2" xfId="11444"/>
    <cellStyle name="OffSheet 7 3 2 4 2 3" xfId="11445"/>
    <cellStyle name="OffSheet 7 3 2 4 3" xfId="11446"/>
    <cellStyle name="OffSheet 7 3 2 4 3 2" xfId="11447"/>
    <cellStyle name="OffSheet 7 3 2 4 4" xfId="11448"/>
    <cellStyle name="OffSheet 7 3 2 5" xfId="11449"/>
    <cellStyle name="OffSheet 7 3 2 5 2" xfId="11450"/>
    <cellStyle name="OffSheet 7 3 2 5 2 2" xfId="11451"/>
    <cellStyle name="OffSheet 7 3 2 5 3" xfId="11452"/>
    <cellStyle name="OffSheet 7 3 2 6" xfId="11453"/>
    <cellStyle name="OffSheet 7 3 2 6 2" xfId="11454"/>
    <cellStyle name="OffSheet 7 3 2 6 2 2" xfId="11455"/>
    <cellStyle name="OffSheet 7 3 2 6 3" xfId="11456"/>
    <cellStyle name="OffSheet 7 3 3" xfId="11457"/>
    <cellStyle name="OffSheet 7 3 3 2" xfId="11458"/>
    <cellStyle name="OffSheet 7 3 3 2 2" xfId="11459"/>
    <cellStyle name="OffSheet 7 3 3 2 2 2" xfId="11460"/>
    <cellStyle name="OffSheet 7 3 3 2 3" xfId="11461"/>
    <cellStyle name="OffSheet 7 3 3 3" xfId="11462"/>
    <cellStyle name="OffSheet 7 3 3 3 2" xfId="11463"/>
    <cellStyle name="OffSheet 7 3 3 4" xfId="11464"/>
    <cellStyle name="OffSheet 7 3 4" xfId="11465"/>
    <cellStyle name="OffSheet 7 3 4 2" xfId="11466"/>
    <cellStyle name="OffSheet 7 3 4 2 2" xfId="11467"/>
    <cellStyle name="OffSheet 7 3 4 2 2 2" xfId="11468"/>
    <cellStyle name="OffSheet 7 3 4 2 3" xfId="11469"/>
    <cellStyle name="OffSheet 7 3 4 3" xfId="11470"/>
    <cellStyle name="OffSheet 7 3 4 3 2" xfId="11471"/>
    <cellStyle name="OffSheet 7 3 4 4" xfId="11472"/>
    <cellStyle name="OffSheet 7 3 5" xfId="11473"/>
    <cellStyle name="OffSheet 7 3 5 2" xfId="11474"/>
    <cellStyle name="OffSheet 7 3 5 2 2" xfId="11475"/>
    <cellStyle name="OffSheet 7 3 5 2 2 2" xfId="11476"/>
    <cellStyle name="OffSheet 7 3 5 2 3" xfId="11477"/>
    <cellStyle name="OffSheet 7 3 5 3" xfId="11478"/>
    <cellStyle name="OffSheet 7 3 5 3 2" xfId="11479"/>
    <cellStyle name="OffSheet 7 3 5 3 2 2" xfId="11480"/>
    <cellStyle name="OffSheet 7 3 5 3 3" xfId="11481"/>
    <cellStyle name="OffSheet 7 3 5 4" xfId="11482"/>
    <cellStyle name="OffSheet 7 3 5 4 2" xfId="11483"/>
    <cellStyle name="OffSheet 7 3 5 5" xfId="11484"/>
    <cellStyle name="OffSheet 7 3 6" xfId="11485"/>
    <cellStyle name="OffSheet 7 3 6 2" xfId="11486"/>
    <cellStyle name="OffSheet 7 3 6 2 2" xfId="11487"/>
    <cellStyle name="OffSheet 7 3 6 3" xfId="11488"/>
    <cellStyle name="OffSheet 7 4" xfId="11489"/>
    <cellStyle name="OffSheet 7 4 2" xfId="11490"/>
    <cellStyle name="OffSheet 7 4 2 2" xfId="11491"/>
    <cellStyle name="OffSheet 7 4 3" xfId="11492"/>
    <cellStyle name="OffSheet 7_FundsFlow" xfId="11493"/>
    <cellStyle name="OffSheet 8" xfId="11494"/>
    <cellStyle name="OffSheet 8 2" xfId="11495"/>
    <cellStyle name="OffSheet 8 2 2" xfId="11496"/>
    <cellStyle name="OffSheet 8 2 2 2" xfId="11497"/>
    <cellStyle name="OffSheet 8 2 2 2 2" xfId="11498"/>
    <cellStyle name="OffSheet 8 2 2 2 2 2" xfId="11499"/>
    <cellStyle name="OffSheet 8 2 2 2 2 2 2" xfId="11500"/>
    <cellStyle name="OffSheet 8 2 2 2 2 3" xfId="11501"/>
    <cellStyle name="OffSheet 8 2 2 2 3" xfId="11502"/>
    <cellStyle name="OffSheet 8 2 2 2 3 2" xfId="11503"/>
    <cellStyle name="OffSheet 8 2 2 2 3 2 2" xfId="11504"/>
    <cellStyle name="OffSheet 8 2 2 2 3 3" xfId="11505"/>
    <cellStyle name="OffSheet 8 2 2 3" xfId="11506"/>
    <cellStyle name="OffSheet 8 2 2 3 2" xfId="11507"/>
    <cellStyle name="OffSheet 8 2 2 3 2 2" xfId="11508"/>
    <cellStyle name="OffSheet 8 2 2 3 2 2 2" xfId="11509"/>
    <cellStyle name="OffSheet 8 2 2 3 2 3" xfId="11510"/>
    <cellStyle name="OffSheet 8 2 2 3 3" xfId="11511"/>
    <cellStyle name="OffSheet 8 2 2 3 3 2" xfId="11512"/>
    <cellStyle name="OffSheet 8 2 2 3 4" xfId="11513"/>
    <cellStyle name="OffSheet 8 2 2 4" xfId="11514"/>
    <cellStyle name="OffSheet 8 2 2 4 2" xfId="11515"/>
    <cellStyle name="OffSheet 8 2 2 4 2 2" xfId="11516"/>
    <cellStyle name="OffSheet 8 2 2 4 2 2 2" xfId="11517"/>
    <cellStyle name="OffSheet 8 2 2 4 2 3" xfId="11518"/>
    <cellStyle name="OffSheet 8 2 2 4 3" xfId="11519"/>
    <cellStyle name="OffSheet 8 2 2 4 3 2" xfId="11520"/>
    <cellStyle name="OffSheet 8 2 2 4 4" xfId="11521"/>
    <cellStyle name="OffSheet 8 2 2 5" xfId="11522"/>
    <cellStyle name="OffSheet 8 2 2 5 2" xfId="11523"/>
    <cellStyle name="OffSheet 8 2 2 5 2 2" xfId="11524"/>
    <cellStyle name="OffSheet 8 2 2 5 3" xfId="11525"/>
    <cellStyle name="OffSheet 8 2 2 6" xfId="11526"/>
    <cellStyle name="OffSheet 8 2 2 6 2" xfId="11527"/>
    <cellStyle name="OffSheet 8 2 2 6 2 2" xfId="11528"/>
    <cellStyle name="OffSheet 8 2 2 6 3" xfId="11529"/>
    <cellStyle name="OffSheet 8 2 3" xfId="11530"/>
    <cellStyle name="OffSheet 8 2 3 2" xfId="11531"/>
    <cellStyle name="OffSheet 8 2 3 2 2" xfId="11532"/>
    <cellStyle name="OffSheet 8 2 3 2 2 2" xfId="11533"/>
    <cellStyle name="OffSheet 8 2 3 2 3" xfId="11534"/>
    <cellStyle name="OffSheet 8 2 3 3" xfId="11535"/>
    <cellStyle name="OffSheet 8 2 3 3 2" xfId="11536"/>
    <cellStyle name="OffSheet 8 2 3 4" xfId="11537"/>
    <cellStyle name="OffSheet 8 2 4" xfId="11538"/>
    <cellStyle name="OffSheet 8 2 4 2" xfId="11539"/>
    <cellStyle name="OffSheet 8 2 4 2 2" xfId="11540"/>
    <cellStyle name="OffSheet 8 2 4 2 2 2" xfId="11541"/>
    <cellStyle name="OffSheet 8 2 4 2 3" xfId="11542"/>
    <cellStyle name="OffSheet 8 2 4 3" xfId="11543"/>
    <cellStyle name="OffSheet 8 2 4 3 2" xfId="11544"/>
    <cellStyle name="OffSheet 8 2 4 4" xfId="11545"/>
    <cellStyle name="OffSheet 8 2 5" xfId="11546"/>
    <cellStyle name="OffSheet 8 2 5 2" xfId="11547"/>
    <cellStyle name="OffSheet 8 2 5 2 2" xfId="11548"/>
    <cellStyle name="OffSheet 8 2 5 2 2 2" xfId="11549"/>
    <cellStyle name="OffSheet 8 2 5 2 3" xfId="11550"/>
    <cellStyle name="OffSheet 8 2 5 3" xfId="11551"/>
    <cellStyle name="OffSheet 8 2 5 3 2" xfId="11552"/>
    <cellStyle name="OffSheet 8 2 5 3 2 2" xfId="11553"/>
    <cellStyle name="OffSheet 8 2 5 3 3" xfId="11554"/>
    <cellStyle name="OffSheet 8 2 5 4" xfId="11555"/>
    <cellStyle name="OffSheet 8 2 5 4 2" xfId="11556"/>
    <cellStyle name="OffSheet 8 2 5 5" xfId="11557"/>
    <cellStyle name="OffSheet 8 2 6" xfId="11558"/>
    <cellStyle name="OffSheet 8 2 6 2" xfId="11559"/>
    <cellStyle name="OffSheet 8 2 6 2 2" xfId="11560"/>
    <cellStyle name="OffSheet 8 2 6 3" xfId="11561"/>
    <cellStyle name="OffSheet 8 3" xfId="11562"/>
    <cellStyle name="OffSheet 8 3 2" xfId="11563"/>
    <cellStyle name="OffSheet 8 3 2 2" xfId="11564"/>
    <cellStyle name="OffSheet 8 3 2 2 2" xfId="11565"/>
    <cellStyle name="OffSheet 8 3 2 2 2 2" xfId="11566"/>
    <cellStyle name="OffSheet 8 3 2 2 2 2 2" xfId="11567"/>
    <cellStyle name="OffSheet 8 3 2 2 2 3" xfId="11568"/>
    <cellStyle name="OffSheet 8 3 2 2 3" xfId="11569"/>
    <cellStyle name="OffSheet 8 3 2 2 3 2" xfId="11570"/>
    <cellStyle name="OffSheet 8 3 2 2 3 2 2" xfId="11571"/>
    <cellStyle name="OffSheet 8 3 2 2 3 3" xfId="11572"/>
    <cellStyle name="OffSheet 8 3 2 3" xfId="11573"/>
    <cellStyle name="OffSheet 8 3 2 3 2" xfId="11574"/>
    <cellStyle name="OffSheet 8 3 2 3 2 2" xfId="11575"/>
    <cellStyle name="OffSheet 8 3 2 3 2 2 2" xfId="11576"/>
    <cellStyle name="OffSheet 8 3 2 3 2 3" xfId="11577"/>
    <cellStyle name="OffSheet 8 3 2 3 3" xfId="11578"/>
    <cellStyle name="OffSheet 8 3 2 3 3 2" xfId="11579"/>
    <cellStyle name="OffSheet 8 3 2 3 4" xfId="11580"/>
    <cellStyle name="OffSheet 8 3 2 4" xfId="11581"/>
    <cellStyle name="OffSheet 8 3 2 4 2" xfId="11582"/>
    <cellStyle name="OffSheet 8 3 2 4 2 2" xfId="11583"/>
    <cellStyle name="OffSheet 8 3 2 4 2 2 2" xfId="11584"/>
    <cellStyle name="OffSheet 8 3 2 4 2 3" xfId="11585"/>
    <cellStyle name="OffSheet 8 3 2 4 3" xfId="11586"/>
    <cellStyle name="OffSheet 8 3 2 4 3 2" xfId="11587"/>
    <cellStyle name="OffSheet 8 3 2 4 4" xfId="11588"/>
    <cellStyle name="OffSheet 8 3 2 5" xfId="11589"/>
    <cellStyle name="OffSheet 8 3 2 5 2" xfId="11590"/>
    <cellStyle name="OffSheet 8 3 2 5 2 2" xfId="11591"/>
    <cellStyle name="OffSheet 8 3 2 5 3" xfId="11592"/>
    <cellStyle name="OffSheet 8 3 2 6" xfId="11593"/>
    <cellStyle name="OffSheet 8 3 2 6 2" xfId="11594"/>
    <cellStyle name="OffSheet 8 3 2 6 2 2" xfId="11595"/>
    <cellStyle name="OffSheet 8 3 2 6 3" xfId="11596"/>
    <cellStyle name="OffSheet 8 3 3" xfId="11597"/>
    <cellStyle name="OffSheet 8 3 3 2" xfId="11598"/>
    <cellStyle name="OffSheet 8 3 3 2 2" xfId="11599"/>
    <cellStyle name="OffSheet 8 3 3 2 2 2" xfId="11600"/>
    <cellStyle name="OffSheet 8 3 3 2 3" xfId="11601"/>
    <cellStyle name="OffSheet 8 3 3 3" xfId="11602"/>
    <cellStyle name="OffSheet 8 3 3 3 2" xfId="11603"/>
    <cellStyle name="OffSheet 8 3 3 4" xfId="11604"/>
    <cellStyle name="OffSheet 8 3 4" xfId="11605"/>
    <cellStyle name="OffSheet 8 3 4 2" xfId="11606"/>
    <cellStyle name="OffSheet 8 3 4 2 2" xfId="11607"/>
    <cellStyle name="OffSheet 8 3 4 2 2 2" xfId="11608"/>
    <cellStyle name="OffSheet 8 3 4 2 3" xfId="11609"/>
    <cellStyle name="OffSheet 8 3 4 3" xfId="11610"/>
    <cellStyle name="OffSheet 8 3 4 3 2" xfId="11611"/>
    <cellStyle name="OffSheet 8 3 4 4" xfId="11612"/>
    <cellStyle name="OffSheet 8 3 5" xfId="11613"/>
    <cellStyle name="OffSheet 8 3 5 2" xfId="11614"/>
    <cellStyle name="OffSheet 8 3 5 2 2" xfId="11615"/>
    <cellStyle name="OffSheet 8 3 5 2 2 2" xfId="11616"/>
    <cellStyle name="OffSheet 8 3 5 2 3" xfId="11617"/>
    <cellStyle name="OffSheet 8 3 5 3" xfId="11618"/>
    <cellStyle name="OffSheet 8 3 5 3 2" xfId="11619"/>
    <cellStyle name="OffSheet 8 3 5 3 2 2" xfId="11620"/>
    <cellStyle name="OffSheet 8 3 5 3 3" xfId="11621"/>
    <cellStyle name="OffSheet 8 3 5 4" xfId="11622"/>
    <cellStyle name="OffSheet 8 3 5 4 2" xfId="11623"/>
    <cellStyle name="OffSheet 8 3 5 5" xfId="11624"/>
    <cellStyle name="OffSheet 8 3 6" xfId="11625"/>
    <cellStyle name="OffSheet 8 3 6 2" xfId="11626"/>
    <cellStyle name="OffSheet 8 3 6 2 2" xfId="11627"/>
    <cellStyle name="OffSheet 8 3 6 3" xfId="11628"/>
    <cellStyle name="OffSheet 8 4" xfId="11629"/>
    <cellStyle name="OffSheet 8 4 2" xfId="11630"/>
    <cellStyle name="OffSheet 8 4 2 2" xfId="11631"/>
    <cellStyle name="OffSheet 8 4 3" xfId="11632"/>
    <cellStyle name="OffSheet 8_FundsFlow" xfId="11633"/>
    <cellStyle name="OffSheet 9" xfId="11634"/>
    <cellStyle name="OffSheet 9 2" xfId="11635"/>
    <cellStyle name="OffSheet 9 2 2" xfId="11636"/>
    <cellStyle name="OffSheet 9 2 2 2" xfId="11637"/>
    <cellStyle name="OffSheet 9 2 2 2 2" xfId="11638"/>
    <cellStyle name="OffSheet 9 2 2 2 2 2" xfId="11639"/>
    <cellStyle name="OffSheet 9 2 2 2 3" xfId="11640"/>
    <cellStyle name="OffSheet 9 2 2 3" xfId="11641"/>
    <cellStyle name="OffSheet 9 2 2 3 2" xfId="11642"/>
    <cellStyle name="OffSheet 9 2 2 3 2 2" xfId="11643"/>
    <cellStyle name="OffSheet 9 2 2 3 3" xfId="11644"/>
    <cellStyle name="OffSheet 9 2 3" xfId="11645"/>
    <cellStyle name="OffSheet 9 2 3 2" xfId="11646"/>
    <cellStyle name="OffSheet 9 2 3 2 2" xfId="11647"/>
    <cellStyle name="OffSheet 9 2 3 2 2 2" xfId="11648"/>
    <cellStyle name="OffSheet 9 2 3 2 3" xfId="11649"/>
    <cellStyle name="OffSheet 9 2 3 3" xfId="11650"/>
    <cellStyle name="OffSheet 9 2 3 3 2" xfId="11651"/>
    <cellStyle name="OffSheet 9 2 3 4" xfId="11652"/>
    <cellStyle name="OffSheet 9 2 4" xfId="11653"/>
    <cellStyle name="OffSheet 9 2 4 2" xfId="11654"/>
    <cellStyle name="OffSheet 9 2 4 2 2" xfId="11655"/>
    <cellStyle name="OffSheet 9 2 4 2 2 2" xfId="11656"/>
    <cellStyle name="OffSheet 9 2 4 2 3" xfId="11657"/>
    <cellStyle name="OffSheet 9 2 4 3" xfId="11658"/>
    <cellStyle name="OffSheet 9 2 4 3 2" xfId="11659"/>
    <cellStyle name="OffSheet 9 2 4 4" xfId="11660"/>
    <cellStyle name="OffSheet 9 2 5" xfId="11661"/>
    <cellStyle name="OffSheet 9 2 5 2" xfId="11662"/>
    <cellStyle name="OffSheet 9 2 5 2 2" xfId="11663"/>
    <cellStyle name="OffSheet 9 2 5 3" xfId="11664"/>
    <cellStyle name="OffSheet 9 2 6" xfId="11665"/>
    <cellStyle name="OffSheet 9 2 6 2" xfId="11666"/>
    <cellStyle name="OffSheet 9 2 6 2 2" xfId="11667"/>
    <cellStyle name="OffSheet 9 2 6 3" xfId="11668"/>
    <cellStyle name="OffSheet 9 3" xfId="11669"/>
    <cellStyle name="OffSheet 9 3 2" xfId="11670"/>
    <cellStyle name="OffSheet 9 3 2 2" xfId="11671"/>
    <cellStyle name="OffSheet 9 3 2 2 2" xfId="11672"/>
    <cellStyle name="OffSheet 9 3 2 3" xfId="11673"/>
    <cellStyle name="OffSheet 9 3 3" xfId="11674"/>
    <cellStyle name="OffSheet 9 3 3 2" xfId="11675"/>
    <cellStyle name="OffSheet 9 3 4" xfId="11676"/>
    <cellStyle name="OffSheet 9 4" xfId="11677"/>
    <cellStyle name="OffSheet 9 4 2" xfId="11678"/>
    <cellStyle name="OffSheet 9 4 2 2" xfId="11679"/>
    <cellStyle name="OffSheet 9 4 2 2 2" xfId="11680"/>
    <cellStyle name="OffSheet 9 4 2 3" xfId="11681"/>
    <cellStyle name="OffSheet 9 4 3" xfId="11682"/>
    <cellStyle name="OffSheet 9 4 3 2" xfId="11683"/>
    <cellStyle name="OffSheet 9 4 4" xfId="11684"/>
    <cellStyle name="OffSheet 9 5" xfId="11685"/>
    <cellStyle name="OffSheet 9 5 2" xfId="11686"/>
    <cellStyle name="OffSheet 9 5 2 2" xfId="11687"/>
    <cellStyle name="OffSheet 9 5 2 2 2" xfId="11688"/>
    <cellStyle name="OffSheet 9 5 2 3" xfId="11689"/>
    <cellStyle name="OffSheet 9 5 3" xfId="11690"/>
    <cellStyle name="OffSheet 9 5 3 2" xfId="11691"/>
    <cellStyle name="OffSheet 9 5 3 2 2" xfId="11692"/>
    <cellStyle name="OffSheet 9 5 3 3" xfId="11693"/>
    <cellStyle name="OffSheet 9 5 4" xfId="11694"/>
    <cellStyle name="OffSheet 9 5 4 2" xfId="11695"/>
    <cellStyle name="OffSheet 9 5 5" xfId="11696"/>
    <cellStyle name="OffSheet 9 6" xfId="11697"/>
    <cellStyle name="OffSheet 9 6 2" xfId="11698"/>
    <cellStyle name="OffSheet 9 6 2 2" xfId="11699"/>
    <cellStyle name="OffSheet 9 6 3" xfId="11700"/>
    <cellStyle name="OffSheet_Development Costs to be paid" xfId="11701"/>
    <cellStyle name="Output 2" xfId="11702"/>
    <cellStyle name="Output 2 2" xfId="11703"/>
    <cellStyle name="Output 2 3" xfId="11704"/>
    <cellStyle name="Output 2 3 2" xfId="11705"/>
    <cellStyle name="Output 2 3 2 2" xfId="11706"/>
    <cellStyle name="Output 2 3 3" xfId="11707"/>
    <cellStyle name="Output 2 3 3 2" xfId="11708"/>
    <cellStyle name="Output 2 3 4" xfId="11709"/>
    <cellStyle name="Output 2 4" xfId="11710"/>
    <cellStyle name="Output 2 4 2" xfId="11711"/>
    <cellStyle name="Output 2 4 2 2" xfId="11712"/>
    <cellStyle name="Output 2 4 3" xfId="11713"/>
    <cellStyle name="Output 2 5" xfId="11714"/>
    <cellStyle name="Output 2 5 2" xfId="11715"/>
    <cellStyle name="Output 2 6" xfId="11716"/>
    <cellStyle name="Output 2 6 2" xfId="11717"/>
    <cellStyle name="Output 2 7" xfId="11718"/>
    <cellStyle name="Output 3" xfId="11719"/>
    <cellStyle name="Output 4" xfId="11720"/>
    <cellStyle name="Output 4 2" xfId="11721"/>
    <cellStyle name="Output 4 2 2" xfId="11722"/>
    <cellStyle name="Output 4 2 2 2" xfId="11723"/>
    <cellStyle name="Output 4 2 3" xfId="11724"/>
    <cellStyle name="Output 4 2 3 2" xfId="11725"/>
    <cellStyle name="Output 4 2 4" xfId="11726"/>
    <cellStyle name="Output 4 3" xfId="11727"/>
    <cellStyle name="Output 4 3 2" xfId="11728"/>
    <cellStyle name="Output 4 3 2 2" xfId="11729"/>
    <cellStyle name="Output 4 3 3" xfId="11730"/>
    <cellStyle name="Output 4 4" xfId="11731"/>
    <cellStyle name="Output 4 4 2" xfId="11732"/>
    <cellStyle name="Output 4 5" xfId="11733"/>
    <cellStyle name="Output 4 5 2" xfId="11734"/>
    <cellStyle name="Output 4 6" xfId="11735"/>
    <cellStyle name="Output 5" xfId="11736"/>
    <cellStyle name="Output 5 2" xfId="11737"/>
    <cellStyle name="Output 5 2 2" xfId="11738"/>
    <cellStyle name="Output 5 3" xfId="11739"/>
    <cellStyle name="Output 5 3 2" xfId="11740"/>
    <cellStyle name="Output 5 4" xfId="11741"/>
    <cellStyle name="Output 6" xfId="11742"/>
    <cellStyle name="Output 6 2" xfId="11743"/>
    <cellStyle name="Output 6 2 2" xfId="11744"/>
    <cellStyle name="Output 6 3" xfId="11745"/>
    <cellStyle name="Output 7" xfId="11746"/>
    <cellStyle name="Output 7 2" xfId="11747"/>
    <cellStyle name="Output 8" xfId="11748"/>
    <cellStyle name="Output 8 2" xfId="11749"/>
    <cellStyle name="Output 9" xfId="11750"/>
    <cellStyle name="Output 9 2" xfId="11751"/>
    <cellStyle name="Percent [0]" xfId="11752"/>
    <cellStyle name="Percent 10" xfId="11753"/>
    <cellStyle name="Percent 11" xfId="11754"/>
    <cellStyle name="Percent 12" xfId="11755"/>
    <cellStyle name="Percent 13" xfId="11756"/>
    <cellStyle name="Percent 14" xfId="11757"/>
    <cellStyle name="Percent 15" xfId="11758"/>
    <cellStyle name="Percent 16" xfId="11759"/>
    <cellStyle name="Percent 17" xfId="11760"/>
    <cellStyle name="Percent 18" xfId="11761"/>
    <cellStyle name="Percent 19" xfId="11762"/>
    <cellStyle name="Percent 2" xfId="6"/>
    <cellStyle name="Percent 2 2" xfId="11763"/>
    <cellStyle name="Percent 2 2 2" xfId="11764"/>
    <cellStyle name="Percent 2 2 3" xfId="11765"/>
    <cellStyle name="Percent 2 2 4" xfId="11766"/>
    <cellStyle name="Percent 2 3" xfId="11767"/>
    <cellStyle name="Percent 20" xfId="11768"/>
    <cellStyle name="Percent 21" xfId="11769"/>
    <cellStyle name="Percent 22" xfId="11770"/>
    <cellStyle name="Percent 23" xfId="11771"/>
    <cellStyle name="Percent 24" xfId="11772"/>
    <cellStyle name="Percent 25" xfId="11773"/>
    <cellStyle name="Percent 26" xfId="11774"/>
    <cellStyle name="Percent 27" xfId="11775"/>
    <cellStyle name="Percent 28" xfId="11776"/>
    <cellStyle name="Percent 3" xfId="11777"/>
    <cellStyle name="Percent 3 2" xfId="11778"/>
    <cellStyle name="Percent 3 3" xfId="11779"/>
    <cellStyle name="Percent 3 4" xfId="11780"/>
    <cellStyle name="Percent 4" xfId="11781"/>
    <cellStyle name="Percent 4 2" xfId="11782"/>
    <cellStyle name="Percent 5" xfId="11783"/>
    <cellStyle name="Percent 6" xfId="11784"/>
    <cellStyle name="Percent 7" xfId="11785"/>
    <cellStyle name="Percent 8" xfId="11786"/>
    <cellStyle name="Percent 9" xfId="11787"/>
    <cellStyle name="Percentuale 2" xfId="11788"/>
    <cellStyle name="Percentuale 2 2" xfId="11789"/>
    <cellStyle name="Percentuale 2 3" xfId="11790"/>
    <cellStyle name="Percentuale 2 4" xfId="11791"/>
    <cellStyle name="Percentuale 3" xfId="11792"/>
    <cellStyle name="Percentuale 3 2" xfId="11793"/>
    <cellStyle name="Percentuale 3 3" xfId="11794"/>
    <cellStyle name="Porcentual 2" xfId="11795"/>
    <cellStyle name="Porcentual 3" xfId="11796"/>
    <cellStyle name="Porcentual 4" xfId="11797"/>
    <cellStyle name="PSChar" xfId="11798"/>
    <cellStyle name="PSDec" xfId="11799"/>
    <cellStyle name="Query" xfId="11800"/>
    <cellStyle name="Ratio" xfId="11801"/>
    <cellStyle name="Res Items" xfId="11802"/>
    <cellStyle name="Salida 2" xfId="11803"/>
    <cellStyle name="Salida 2 10" xfId="11804"/>
    <cellStyle name="Salida 2 10 2" xfId="11805"/>
    <cellStyle name="Salida 2 11" xfId="11806"/>
    <cellStyle name="Salida 2 11 2" xfId="11807"/>
    <cellStyle name="Salida 2 12" xfId="11808"/>
    <cellStyle name="Salida 2 2" xfId="11809"/>
    <cellStyle name="Salida 2 2 10" xfId="11810"/>
    <cellStyle name="Salida 2 2 10 2" xfId="11811"/>
    <cellStyle name="Salida 2 2 11" xfId="11812"/>
    <cellStyle name="Salida 2 2 2" xfId="11813"/>
    <cellStyle name="Salida 2 2 2 2" xfId="11814"/>
    <cellStyle name="Salida 2 2 2 2 2" xfId="11815"/>
    <cellStyle name="Salida 2 2 2 2 2 2" xfId="11816"/>
    <cellStyle name="Salida 2 2 2 2 2 2 2" xfId="11817"/>
    <cellStyle name="Salida 2 2 2 2 2 2 2 2" xfId="11818"/>
    <cellStyle name="Salida 2 2 2 2 2 2 3" xfId="11819"/>
    <cellStyle name="Salida 2 2 2 2 2 3" xfId="11820"/>
    <cellStyle name="Salida 2 2 2 2 2 3 2" xfId="11821"/>
    <cellStyle name="Salida 2 2 2 2 2 4" xfId="11822"/>
    <cellStyle name="Salida 2 2 2 2 3" xfId="11823"/>
    <cellStyle name="Salida 2 2 2 2 3 2" xfId="11824"/>
    <cellStyle name="Salida 2 2 2 2 3 2 2" xfId="11825"/>
    <cellStyle name="Salida 2 2 2 2 3 2 2 2" xfId="11826"/>
    <cellStyle name="Salida 2 2 2 2 3 2 3" xfId="11827"/>
    <cellStyle name="Salida 2 2 2 2 3 3" xfId="11828"/>
    <cellStyle name="Salida 2 2 2 2 3 3 2" xfId="11829"/>
    <cellStyle name="Salida 2 2 2 2 3 4" xfId="11830"/>
    <cellStyle name="Salida 2 2 2 2 4" xfId="11831"/>
    <cellStyle name="Salida 2 2 2 2 4 2" xfId="11832"/>
    <cellStyle name="Salida 2 2 2 2 4 2 2" xfId="11833"/>
    <cellStyle name="Salida 2 2 2 2 4 2 2 2" xfId="11834"/>
    <cellStyle name="Salida 2 2 2 2 4 2 3" xfId="11835"/>
    <cellStyle name="Salida 2 2 2 2 4 3" xfId="11836"/>
    <cellStyle name="Salida 2 2 2 2 4 3 2" xfId="11837"/>
    <cellStyle name="Salida 2 2 2 2 4 3 2 2" xfId="11838"/>
    <cellStyle name="Salida 2 2 2 2 4 3 3" xfId="11839"/>
    <cellStyle name="Salida 2 2 2 2 4 4" xfId="11840"/>
    <cellStyle name="Salida 2 2 2 2 4 4 2" xfId="11841"/>
    <cellStyle name="Salida 2 2 2 2 4 5" xfId="11842"/>
    <cellStyle name="Salida 2 2 2 2 5" xfId="11843"/>
    <cellStyle name="Salida 2 2 2 2 5 2" xfId="11844"/>
    <cellStyle name="Salida 2 2 2 2 6" xfId="11845"/>
    <cellStyle name="Salida 2 2 2 2 6 2" xfId="11846"/>
    <cellStyle name="Salida 2 2 2 2 7" xfId="11847"/>
    <cellStyle name="Salida 2 2 2 3" xfId="11848"/>
    <cellStyle name="Salida 2 2 2 3 2" xfId="11849"/>
    <cellStyle name="Salida 2 2 2 3 2 2" xfId="11850"/>
    <cellStyle name="Salida 2 2 2 3 2 2 2" xfId="11851"/>
    <cellStyle name="Salida 2 2 2 3 2 3" xfId="11852"/>
    <cellStyle name="Salida 2 2 2 3 3" xfId="11853"/>
    <cellStyle name="Salida 2 2 2 3 3 2" xfId="11854"/>
    <cellStyle name="Salida 2 2 2 3 4" xfId="11855"/>
    <cellStyle name="Salida 2 2 2 4" xfId="11856"/>
    <cellStyle name="Salida 2 2 2 4 2" xfId="11857"/>
    <cellStyle name="Salida 2 2 2 4 2 2" xfId="11858"/>
    <cellStyle name="Salida 2 2 2 4 2 2 2" xfId="11859"/>
    <cellStyle name="Salida 2 2 2 4 2 3" xfId="11860"/>
    <cellStyle name="Salida 2 2 2 4 3" xfId="11861"/>
    <cellStyle name="Salida 2 2 2 4 3 2" xfId="11862"/>
    <cellStyle name="Salida 2 2 2 4 4" xfId="11863"/>
    <cellStyle name="Salida 2 2 2 5" xfId="11864"/>
    <cellStyle name="Salida 2 2 2 5 2" xfId="11865"/>
    <cellStyle name="Salida 2 2 2 5 2 2" xfId="11866"/>
    <cellStyle name="Salida 2 2 2 5 2 2 2" xfId="11867"/>
    <cellStyle name="Salida 2 2 2 5 2 3" xfId="11868"/>
    <cellStyle name="Salida 2 2 2 5 3" xfId="11869"/>
    <cellStyle name="Salida 2 2 2 5 3 2" xfId="11870"/>
    <cellStyle name="Salida 2 2 2 5 3 2 2" xfId="11871"/>
    <cellStyle name="Salida 2 2 2 5 3 3" xfId="11872"/>
    <cellStyle name="Salida 2 2 2 5 4" xfId="11873"/>
    <cellStyle name="Salida 2 2 2 5 4 2" xfId="11874"/>
    <cellStyle name="Salida 2 2 2 5 5" xfId="11875"/>
    <cellStyle name="Salida 2 2 2 6" xfId="11876"/>
    <cellStyle name="Salida 2 2 2 6 2" xfId="11877"/>
    <cellStyle name="Salida 2 2 2 7" xfId="11878"/>
    <cellStyle name="Salida 2 2 2 7 2" xfId="11879"/>
    <cellStyle name="Salida 2 2 2 8" xfId="11880"/>
    <cellStyle name="Salida 2 2 3" xfId="11881"/>
    <cellStyle name="Salida 2 2 3 2" xfId="11882"/>
    <cellStyle name="Salida 2 2 3 2 2" xfId="11883"/>
    <cellStyle name="Salida 2 2 3 2 2 2" xfId="11884"/>
    <cellStyle name="Salida 2 2 3 2 2 2 2" xfId="11885"/>
    <cellStyle name="Salida 2 2 3 2 2 2 2 2" xfId="11886"/>
    <cellStyle name="Salida 2 2 3 2 2 2 3" xfId="11887"/>
    <cellStyle name="Salida 2 2 3 2 2 3" xfId="11888"/>
    <cellStyle name="Salida 2 2 3 2 2 3 2" xfId="11889"/>
    <cellStyle name="Salida 2 2 3 2 2 4" xfId="11890"/>
    <cellStyle name="Salida 2 2 3 2 3" xfId="11891"/>
    <cellStyle name="Salida 2 2 3 2 3 2" xfId="11892"/>
    <cellStyle name="Salida 2 2 3 2 3 2 2" xfId="11893"/>
    <cellStyle name="Salida 2 2 3 2 3 2 2 2" xfId="11894"/>
    <cellStyle name="Salida 2 2 3 2 3 2 3" xfId="11895"/>
    <cellStyle name="Salida 2 2 3 2 3 3" xfId="11896"/>
    <cellStyle name="Salida 2 2 3 2 3 3 2" xfId="11897"/>
    <cellStyle name="Salida 2 2 3 2 3 4" xfId="11898"/>
    <cellStyle name="Salida 2 2 3 2 4" xfId="11899"/>
    <cellStyle name="Salida 2 2 3 2 4 2" xfId="11900"/>
    <cellStyle name="Salida 2 2 3 2 4 2 2" xfId="11901"/>
    <cellStyle name="Salida 2 2 3 2 4 2 2 2" xfId="11902"/>
    <cellStyle name="Salida 2 2 3 2 4 2 3" xfId="11903"/>
    <cellStyle name="Salida 2 2 3 2 4 3" xfId="11904"/>
    <cellStyle name="Salida 2 2 3 2 4 3 2" xfId="11905"/>
    <cellStyle name="Salida 2 2 3 2 4 3 2 2" xfId="11906"/>
    <cellStyle name="Salida 2 2 3 2 4 3 3" xfId="11907"/>
    <cellStyle name="Salida 2 2 3 2 4 4" xfId="11908"/>
    <cellStyle name="Salida 2 2 3 2 4 4 2" xfId="11909"/>
    <cellStyle name="Salida 2 2 3 2 4 5" xfId="11910"/>
    <cellStyle name="Salida 2 2 3 2 5" xfId="11911"/>
    <cellStyle name="Salida 2 2 3 2 5 2" xfId="11912"/>
    <cellStyle name="Salida 2 2 3 2 6" xfId="11913"/>
    <cellStyle name="Salida 2 2 3 2 6 2" xfId="11914"/>
    <cellStyle name="Salida 2 2 3 2 7" xfId="11915"/>
    <cellStyle name="Salida 2 2 3 3" xfId="11916"/>
    <cellStyle name="Salida 2 2 3 3 2" xfId="11917"/>
    <cellStyle name="Salida 2 2 3 3 2 2" xfId="11918"/>
    <cellStyle name="Salida 2 2 3 3 2 2 2" xfId="11919"/>
    <cellStyle name="Salida 2 2 3 3 2 3" xfId="11920"/>
    <cellStyle name="Salida 2 2 3 3 3" xfId="11921"/>
    <cellStyle name="Salida 2 2 3 3 3 2" xfId="11922"/>
    <cellStyle name="Salida 2 2 3 3 4" xfId="11923"/>
    <cellStyle name="Salida 2 2 3 4" xfId="11924"/>
    <cellStyle name="Salida 2 2 3 4 2" xfId="11925"/>
    <cellStyle name="Salida 2 2 3 4 2 2" xfId="11926"/>
    <cellStyle name="Salida 2 2 3 4 2 2 2" xfId="11927"/>
    <cellStyle name="Salida 2 2 3 4 2 3" xfId="11928"/>
    <cellStyle name="Salida 2 2 3 4 3" xfId="11929"/>
    <cellStyle name="Salida 2 2 3 4 3 2" xfId="11930"/>
    <cellStyle name="Salida 2 2 3 4 4" xfId="11931"/>
    <cellStyle name="Salida 2 2 3 5" xfId="11932"/>
    <cellStyle name="Salida 2 2 3 5 2" xfId="11933"/>
    <cellStyle name="Salida 2 2 3 5 2 2" xfId="11934"/>
    <cellStyle name="Salida 2 2 3 5 2 2 2" xfId="11935"/>
    <cellStyle name="Salida 2 2 3 5 2 3" xfId="11936"/>
    <cellStyle name="Salida 2 2 3 5 3" xfId="11937"/>
    <cellStyle name="Salida 2 2 3 5 3 2" xfId="11938"/>
    <cellStyle name="Salida 2 2 3 5 3 2 2" xfId="11939"/>
    <cellStyle name="Salida 2 2 3 5 3 3" xfId="11940"/>
    <cellStyle name="Salida 2 2 3 5 4" xfId="11941"/>
    <cellStyle name="Salida 2 2 3 5 4 2" xfId="11942"/>
    <cellStyle name="Salida 2 2 3 5 5" xfId="11943"/>
    <cellStyle name="Salida 2 2 3 6" xfId="11944"/>
    <cellStyle name="Salida 2 2 3 6 2" xfId="11945"/>
    <cellStyle name="Salida 2 2 3 7" xfId="11946"/>
    <cellStyle name="Salida 2 2 3 7 2" xfId="11947"/>
    <cellStyle name="Salida 2 2 3 8" xfId="11948"/>
    <cellStyle name="Salida 2 2 4" xfId="11949"/>
    <cellStyle name="Salida 2 2 4 2" xfId="11950"/>
    <cellStyle name="Salida 2 2 4 2 2" xfId="11951"/>
    <cellStyle name="Salida 2 2 4 2 2 2" xfId="11952"/>
    <cellStyle name="Salida 2 2 4 2 2 2 2" xfId="11953"/>
    <cellStyle name="Salida 2 2 4 2 2 3" xfId="11954"/>
    <cellStyle name="Salida 2 2 4 2 3" xfId="11955"/>
    <cellStyle name="Salida 2 2 4 2 3 2" xfId="11956"/>
    <cellStyle name="Salida 2 2 4 2 4" xfId="11957"/>
    <cellStyle name="Salida 2 2 4 3" xfId="11958"/>
    <cellStyle name="Salida 2 2 4 3 2" xfId="11959"/>
    <cellStyle name="Salida 2 2 4 3 2 2" xfId="11960"/>
    <cellStyle name="Salida 2 2 4 3 2 2 2" xfId="11961"/>
    <cellStyle name="Salida 2 2 4 3 2 3" xfId="11962"/>
    <cellStyle name="Salida 2 2 4 3 3" xfId="11963"/>
    <cellStyle name="Salida 2 2 4 3 3 2" xfId="11964"/>
    <cellStyle name="Salida 2 2 4 3 4" xfId="11965"/>
    <cellStyle name="Salida 2 2 4 4" xfId="11966"/>
    <cellStyle name="Salida 2 2 4 4 2" xfId="11967"/>
    <cellStyle name="Salida 2 2 4 4 2 2" xfId="11968"/>
    <cellStyle name="Salida 2 2 4 4 2 2 2" xfId="11969"/>
    <cellStyle name="Salida 2 2 4 4 2 3" xfId="11970"/>
    <cellStyle name="Salida 2 2 4 4 3" xfId="11971"/>
    <cellStyle name="Salida 2 2 4 4 3 2" xfId="11972"/>
    <cellStyle name="Salida 2 2 4 4 3 2 2" xfId="11973"/>
    <cellStyle name="Salida 2 2 4 4 3 3" xfId="11974"/>
    <cellStyle name="Salida 2 2 4 4 4" xfId="11975"/>
    <cellStyle name="Salida 2 2 4 4 4 2" xfId="11976"/>
    <cellStyle name="Salida 2 2 4 4 5" xfId="11977"/>
    <cellStyle name="Salida 2 2 4 5" xfId="11978"/>
    <cellStyle name="Salida 2 2 4 5 2" xfId="11979"/>
    <cellStyle name="Salida 2 2 4 6" xfId="11980"/>
    <cellStyle name="Salida 2 2 4 6 2" xfId="11981"/>
    <cellStyle name="Salida 2 2 4 7" xfId="11982"/>
    <cellStyle name="Salida 2 2 5" xfId="11983"/>
    <cellStyle name="Salida 2 2 5 2" xfId="11984"/>
    <cellStyle name="Salida 2 2 5 2 2" xfId="11985"/>
    <cellStyle name="Salida 2 2 5 2 2 2" xfId="11986"/>
    <cellStyle name="Salida 2 2 5 2 2 2 2" xfId="11987"/>
    <cellStyle name="Salida 2 2 5 2 2 2 2 2" xfId="11988"/>
    <cellStyle name="Salida 2 2 5 2 2 2 3" xfId="11989"/>
    <cellStyle name="Salida 2 2 5 2 2 3" xfId="11990"/>
    <cellStyle name="Salida 2 2 5 2 2 3 2" xfId="11991"/>
    <cellStyle name="Salida 2 2 5 2 2 4" xfId="11992"/>
    <cellStyle name="Salida 2 2 5 2 3" xfId="11993"/>
    <cellStyle name="Salida 2 2 5 2 3 2" xfId="11994"/>
    <cellStyle name="Salida 2 2 5 2 3 2 2" xfId="11995"/>
    <cellStyle name="Salida 2 2 5 2 3 2 2 2" xfId="11996"/>
    <cellStyle name="Salida 2 2 5 2 3 2 3" xfId="11997"/>
    <cellStyle name="Salida 2 2 5 2 3 3" xfId="11998"/>
    <cellStyle name="Salida 2 2 5 2 3 3 2" xfId="11999"/>
    <cellStyle name="Salida 2 2 5 2 3 4" xfId="12000"/>
    <cellStyle name="Salida 2 2 5 2 4" xfId="12001"/>
    <cellStyle name="Salida 2 2 5 2 4 2" xfId="12002"/>
    <cellStyle name="Salida 2 2 5 2 4 2 2" xfId="12003"/>
    <cellStyle name="Salida 2 2 5 2 4 2 2 2" xfId="12004"/>
    <cellStyle name="Salida 2 2 5 2 4 2 3" xfId="12005"/>
    <cellStyle name="Salida 2 2 5 2 4 3" xfId="12006"/>
    <cellStyle name="Salida 2 2 5 2 4 3 2" xfId="12007"/>
    <cellStyle name="Salida 2 2 5 2 4 3 2 2" xfId="12008"/>
    <cellStyle name="Salida 2 2 5 2 4 3 3" xfId="12009"/>
    <cellStyle name="Salida 2 2 5 2 4 4" xfId="12010"/>
    <cellStyle name="Salida 2 2 5 2 4 4 2" xfId="12011"/>
    <cellStyle name="Salida 2 2 5 2 4 5" xfId="12012"/>
    <cellStyle name="Salida 2 2 5 2 5" xfId="12013"/>
    <cellStyle name="Salida 2 2 5 2 5 2" xfId="12014"/>
    <cellStyle name="Salida 2 2 5 2 6" xfId="12015"/>
    <cellStyle name="Salida 2 2 5 2 6 2" xfId="12016"/>
    <cellStyle name="Salida 2 2 5 2 7" xfId="12017"/>
    <cellStyle name="Salida 2 2 5 3" xfId="12018"/>
    <cellStyle name="Salida 2 2 5 3 2" xfId="12019"/>
    <cellStyle name="Salida 2 2 5 3 2 2" xfId="12020"/>
    <cellStyle name="Salida 2 2 5 3 2 2 2" xfId="12021"/>
    <cellStyle name="Salida 2 2 5 3 2 3" xfId="12022"/>
    <cellStyle name="Salida 2 2 5 3 3" xfId="12023"/>
    <cellStyle name="Salida 2 2 5 3 3 2" xfId="12024"/>
    <cellStyle name="Salida 2 2 5 3 4" xfId="12025"/>
    <cellStyle name="Salida 2 2 5 4" xfId="12026"/>
    <cellStyle name="Salida 2 2 5 4 2" xfId="12027"/>
    <cellStyle name="Salida 2 2 5 4 2 2" xfId="12028"/>
    <cellStyle name="Salida 2 2 5 4 2 2 2" xfId="12029"/>
    <cellStyle name="Salida 2 2 5 4 2 3" xfId="12030"/>
    <cellStyle name="Salida 2 2 5 4 3" xfId="12031"/>
    <cellStyle name="Salida 2 2 5 4 3 2" xfId="12032"/>
    <cellStyle name="Salida 2 2 5 4 4" xfId="12033"/>
    <cellStyle name="Salida 2 2 5 5" xfId="12034"/>
    <cellStyle name="Salida 2 2 5 5 2" xfId="12035"/>
    <cellStyle name="Salida 2 2 5 5 2 2" xfId="12036"/>
    <cellStyle name="Salida 2 2 5 5 2 2 2" xfId="12037"/>
    <cellStyle name="Salida 2 2 5 5 2 3" xfId="12038"/>
    <cellStyle name="Salida 2 2 5 5 3" xfId="12039"/>
    <cellStyle name="Salida 2 2 5 5 3 2" xfId="12040"/>
    <cellStyle name="Salida 2 2 5 5 3 2 2" xfId="12041"/>
    <cellStyle name="Salida 2 2 5 5 3 3" xfId="12042"/>
    <cellStyle name="Salida 2 2 5 5 4" xfId="12043"/>
    <cellStyle name="Salida 2 2 5 5 4 2" xfId="12044"/>
    <cellStyle name="Salida 2 2 5 5 5" xfId="12045"/>
    <cellStyle name="Salida 2 2 5 6" xfId="12046"/>
    <cellStyle name="Salida 2 2 5 6 2" xfId="12047"/>
    <cellStyle name="Salida 2 2 5 7" xfId="12048"/>
    <cellStyle name="Salida 2 2 5 7 2" xfId="12049"/>
    <cellStyle name="Salida 2 2 5 8" xfId="12050"/>
    <cellStyle name="Salida 2 2 6" xfId="12051"/>
    <cellStyle name="Salida 2 2 6 2" xfId="12052"/>
    <cellStyle name="Salida 2 2 6 2 2" xfId="12053"/>
    <cellStyle name="Salida 2 2 6 2 2 2" xfId="12054"/>
    <cellStyle name="Salida 2 2 6 2 3" xfId="12055"/>
    <cellStyle name="Salida 2 2 6 3" xfId="12056"/>
    <cellStyle name="Salida 2 2 6 3 2" xfId="12057"/>
    <cellStyle name="Salida 2 2 6 4" xfId="12058"/>
    <cellStyle name="Salida 2 2 7" xfId="12059"/>
    <cellStyle name="Salida 2 2 7 2" xfId="12060"/>
    <cellStyle name="Salida 2 2 7 2 2" xfId="12061"/>
    <cellStyle name="Salida 2 2 7 2 2 2" xfId="12062"/>
    <cellStyle name="Salida 2 2 7 2 3" xfId="12063"/>
    <cellStyle name="Salida 2 2 7 3" xfId="12064"/>
    <cellStyle name="Salida 2 2 7 3 2" xfId="12065"/>
    <cellStyle name="Salida 2 2 7 4" xfId="12066"/>
    <cellStyle name="Salida 2 2 8" xfId="12067"/>
    <cellStyle name="Salida 2 2 8 2" xfId="12068"/>
    <cellStyle name="Salida 2 2 8 2 2" xfId="12069"/>
    <cellStyle name="Salida 2 2 8 2 2 2" xfId="12070"/>
    <cellStyle name="Salida 2 2 8 2 3" xfId="12071"/>
    <cellStyle name="Salida 2 2 8 3" xfId="12072"/>
    <cellStyle name="Salida 2 2 8 3 2" xfId="12073"/>
    <cellStyle name="Salida 2 2 8 3 2 2" xfId="12074"/>
    <cellStyle name="Salida 2 2 8 3 3" xfId="12075"/>
    <cellStyle name="Salida 2 2 8 4" xfId="12076"/>
    <cellStyle name="Salida 2 2 8 4 2" xfId="12077"/>
    <cellStyle name="Salida 2 2 8 5" xfId="12078"/>
    <cellStyle name="Salida 2 2 9" xfId="12079"/>
    <cellStyle name="Salida 2 2 9 2" xfId="12080"/>
    <cellStyle name="Salida 2 2_FundsFlow" xfId="12081"/>
    <cellStyle name="Salida 2 3" xfId="12082"/>
    <cellStyle name="Salida 2 3 2" xfId="12083"/>
    <cellStyle name="Salida 2 3 2 2" xfId="12084"/>
    <cellStyle name="Salida 2 3 2 2 2" xfId="12085"/>
    <cellStyle name="Salida 2 3 2 2 2 2" xfId="12086"/>
    <cellStyle name="Salida 2 3 2 2 2 2 2" xfId="12087"/>
    <cellStyle name="Salida 2 3 2 2 2 3" xfId="12088"/>
    <cellStyle name="Salida 2 3 2 2 3" xfId="12089"/>
    <cellStyle name="Salida 2 3 2 2 3 2" xfId="12090"/>
    <cellStyle name="Salida 2 3 2 2 4" xfId="12091"/>
    <cellStyle name="Salida 2 3 2 3" xfId="12092"/>
    <cellStyle name="Salida 2 3 2 3 2" xfId="12093"/>
    <cellStyle name="Salida 2 3 2 3 2 2" xfId="12094"/>
    <cellStyle name="Salida 2 3 2 3 2 2 2" xfId="12095"/>
    <cellStyle name="Salida 2 3 2 3 2 3" xfId="12096"/>
    <cellStyle name="Salida 2 3 2 3 3" xfId="12097"/>
    <cellStyle name="Salida 2 3 2 3 3 2" xfId="12098"/>
    <cellStyle name="Salida 2 3 2 3 4" xfId="12099"/>
    <cellStyle name="Salida 2 3 2 4" xfId="12100"/>
    <cellStyle name="Salida 2 3 2 4 2" xfId="12101"/>
    <cellStyle name="Salida 2 3 2 4 2 2" xfId="12102"/>
    <cellStyle name="Salida 2 3 2 4 2 2 2" xfId="12103"/>
    <cellStyle name="Salida 2 3 2 4 2 3" xfId="12104"/>
    <cellStyle name="Salida 2 3 2 4 3" xfId="12105"/>
    <cellStyle name="Salida 2 3 2 4 3 2" xfId="12106"/>
    <cellStyle name="Salida 2 3 2 4 3 2 2" xfId="12107"/>
    <cellStyle name="Salida 2 3 2 4 3 3" xfId="12108"/>
    <cellStyle name="Salida 2 3 2 4 4" xfId="12109"/>
    <cellStyle name="Salida 2 3 2 4 4 2" xfId="12110"/>
    <cellStyle name="Salida 2 3 2 4 5" xfId="12111"/>
    <cellStyle name="Salida 2 3 2 5" xfId="12112"/>
    <cellStyle name="Salida 2 3 2 5 2" xfId="12113"/>
    <cellStyle name="Salida 2 3 2 6" xfId="12114"/>
    <cellStyle name="Salida 2 3 2 6 2" xfId="12115"/>
    <cellStyle name="Salida 2 3 2 7" xfId="12116"/>
    <cellStyle name="Salida 2 3 3" xfId="12117"/>
    <cellStyle name="Salida 2 3 3 2" xfId="12118"/>
    <cellStyle name="Salida 2 3 3 2 2" xfId="12119"/>
    <cellStyle name="Salida 2 3 3 2 2 2" xfId="12120"/>
    <cellStyle name="Salida 2 3 3 2 3" xfId="12121"/>
    <cellStyle name="Salida 2 3 3 3" xfId="12122"/>
    <cellStyle name="Salida 2 3 3 3 2" xfId="12123"/>
    <cellStyle name="Salida 2 3 3 4" xfId="12124"/>
    <cellStyle name="Salida 2 3 4" xfId="12125"/>
    <cellStyle name="Salida 2 3 4 2" xfId="12126"/>
    <cellStyle name="Salida 2 3 4 2 2" xfId="12127"/>
    <cellStyle name="Salida 2 3 4 2 2 2" xfId="12128"/>
    <cellStyle name="Salida 2 3 4 2 3" xfId="12129"/>
    <cellStyle name="Salida 2 3 4 3" xfId="12130"/>
    <cellStyle name="Salida 2 3 4 3 2" xfId="12131"/>
    <cellStyle name="Salida 2 3 4 4" xfId="12132"/>
    <cellStyle name="Salida 2 3 5" xfId="12133"/>
    <cellStyle name="Salida 2 3 5 2" xfId="12134"/>
    <cellStyle name="Salida 2 3 5 2 2" xfId="12135"/>
    <cellStyle name="Salida 2 3 5 2 2 2" xfId="12136"/>
    <cellStyle name="Salida 2 3 5 2 3" xfId="12137"/>
    <cellStyle name="Salida 2 3 5 3" xfId="12138"/>
    <cellStyle name="Salida 2 3 5 3 2" xfId="12139"/>
    <cellStyle name="Salida 2 3 5 3 2 2" xfId="12140"/>
    <cellStyle name="Salida 2 3 5 3 3" xfId="12141"/>
    <cellStyle name="Salida 2 3 5 4" xfId="12142"/>
    <cellStyle name="Salida 2 3 5 4 2" xfId="12143"/>
    <cellStyle name="Salida 2 3 5 5" xfId="12144"/>
    <cellStyle name="Salida 2 3 6" xfId="12145"/>
    <cellStyle name="Salida 2 3 6 2" xfId="12146"/>
    <cellStyle name="Salida 2 3 7" xfId="12147"/>
    <cellStyle name="Salida 2 3 7 2" xfId="12148"/>
    <cellStyle name="Salida 2 3 8" xfId="12149"/>
    <cellStyle name="Salida 2 4" xfId="12150"/>
    <cellStyle name="Salida 2 4 2" xfId="12151"/>
    <cellStyle name="Salida 2 4 2 2" xfId="12152"/>
    <cellStyle name="Salida 2 4 2 2 2" xfId="12153"/>
    <cellStyle name="Salida 2 4 2 2 2 2" xfId="12154"/>
    <cellStyle name="Salida 2 4 2 2 2 2 2" xfId="12155"/>
    <cellStyle name="Salida 2 4 2 2 2 3" xfId="12156"/>
    <cellStyle name="Salida 2 4 2 2 3" xfId="12157"/>
    <cellStyle name="Salida 2 4 2 2 3 2" xfId="12158"/>
    <cellStyle name="Salida 2 4 2 2 4" xfId="12159"/>
    <cellStyle name="Salida 2 4 2 3" xfId="12160"/>
    <cellStyle name="Salida 2 4 2 3 2" xfId="12161"/>
    <cellStyle name="Salida 2 4 2 3 2 2" xfId="12162"/>
    <cellStyle name="Salida 2 4 2 3 2 2 2" xfId="12163"/>
    <cellStyle name="Salida 2 4 2 3 2 3" xfId="12164"/>
    <cellStyle name="Salida 2 4 2 3 3" xfId="12165"/>
    <cellStyle name="Salida 2 4 2 3 3 2" xfId="12166"/>
    <cellStyle name="Salida 2 4 2 3 4" xfId="12167"/>
    <cellStyle name="Salida 2 4 2 4" xfId="12168"/>
    <cellStyle name="Salida 2 4 2 4 2" xfId="12169"/>
    <cellStyle name="Salida 2 4 2 4 2 2" xfId="12170"/>
    <cellStyle name="Salida 2 4 2 4 2 2 2" xfId="12171"/>
    <cellStyle name="Salida 2 4 2 4 2 3" xfId="12172"/>
    <cellStyle name="Salida 2 4 2 4 3" xfId="12173"/>
    <cellStyle name="Salida 2 4 2 4 3 2" xfId="12174"/>
    <cellStyle name="Salida 2 4 2 4 3 2 2" xfId="12175"/>
    <cellStyle name="Salida 2 4 2 4 3 3" xfId="12176"/>
    <cellStyle name="Salida 2 4 2 4 4" xfId="12177"/>
    <cellStyle name="Salida 2 4 2 4 4 2" xfId="12178"/>
    <cellStyle name="Salida 2 4 2 4 5" xfId="12179"/>
    <cellStyle name="Salida 2 4 2 5" xfId="12180"/>
    <cellStyle name="Salida 2 4 2 5 2" xfId="12181"/>
    <cellStyle name="Salida 2 4 2 6" xfId="12182"/>
    <cellStyle name="Salida 2 4 2 6 2" xfId="12183"/>
    <cellStyle name="Salida 2 4 2 7" xfId="12184"/>
    <cellStyle name="Salida 2 4 3" xfId="12185"/>
    <cellStyle name="Salida 2 4 3 2" xfId="12186"/>
    <cellStyle name="Salida 2 4 3 2 2" xfId="12187"/>
    <cellStyle name="Salida 2 4 3 2 2 2" xfId="12188"/>
    <cellStyle name="Salida 2 4 3 2 3" xfId="12189"/>
    <cellStyle name="Salida 2 4 3 3" xfId="12190"/>
    <cellStyle name="Salida 2 4 3 3 2" xfId="12191"/>
    <cellStyle name="Salida 2 4 3 4" xfId="12192"/>
    <cellStyle name="Salida 2 4 4" xfId="12193"/>
    <cellStyle name="Salida 2 4 4 2" xfId="12194"/>
    <cellStyle name="Salida 2 4 4 2 2" xfId="12195"/>
    <cellStyle name="Salida 2 4 4 2 2 2" xfId="12196"/>
    <cellStyle name="Salida 2 4 4 2 3" xfId="12197"/>
    <cellStyle name="Salida 2 4 4 3" xfId="12198"/>
    <cellStyle name="Salida 2 4 4 3 2" xfId="12199"/>
    <cellStyle name="Salida 2 4 4 4" xfId="12200"/>
    <cellStyle name="Salida 2 4 5" xfId="12201"/>
    <cellStyle name="Salida 2 4 5 2" xfId="12202"/>
    <cellStyle name="Salida 2 4 5 2 2" xfId="12203"/>
    <cellStyle name="Salida 2 4 5 2 2 2" xfId="12204"/>
    <cellStyle name="Salida 2 4 5 2 3" xfId="12205"/>
    <cellStyle name="Salida 2 4 5 3" xfId="12206"/>
    <cellStyle name="Salida 2 4 5 3 2" xfId="12207"/>
    <cellStyle name="Salida 2 4 5 3 2 2" xfId="12208"/>
    <cellStyle name="Salida 2 4 5 3 3" xfId="12209"/>
    <cellStyle name="Salida 2 4 5 4" xfId="12210"/>
    <cellStyle name="Salida 2 4 5 4 2" xfId="12211"/>
    <cellStyle name="Salida 2 4 5 5" xfId="12212"/>
    <cellStyle name="Salida 2 4 6" xfId="12213"/>
    <cellStyle name="Salida 2 4 6 2" xfId="12214"/>
    <cellStyle name="Salida 2 4 7" xfId="12215"/>
    <cellStyle name="Salida 2 4 7 2" xfId="12216"/>
    <cellStyle name="Salida 2 4 8" xfId="12217"/>
    <cellStyle name="Salida 2 5" xfId="12218"/>
    <cellStyle name="Salida 2 5 2" xfId="12219"/>
    <cellStyle name="Salida 2 5 2 2" xfId="12220"/>
    <cellStyle name="Salida 2 5 2 2 2" xfId="12221"/>
    <cellStyle name="Salida 2 5 2 2 2 2" xfId="12222"/>
    <cellStyle name="Salida 2 5 2 2 3" xfId="12223"/>
    <cellStyle name="Salida 2 5 2 3" xfId="12224"/>
    <cellStyle name="Salida 2 5 2 3 2" xfId="12225"/>
    <cellStyle name="Salida 2 5 2 4" xfId="12226"/>
    <cellStyle name="Salida 2 5 3" xfId="12227"/>
    <cellStyle name="Salida 2 5 3 2" xfId="12228"/>
    <cellStyle name="Salida 2 5 3 2 2" xfId="12229"/>
    <cellStyle name="Salida 2 5 3 2 2 2" xfId="12230"/>
    <cellStyle name="Salida 2 5 3 2 3" xfId="12231"/>
    <cellStyle name="Salida 2 5 3 3" xfId="12232"/>
    <cellStyle name="Salida 2 5 3 3 2" xfId="12233"/>
    <cellStyle name="Salida 2 5 3 4" xfId="12234"/>
    <cellStyle name="Salida 2 5 4" xfId="12235"/>
    <cellStyle name="Salida 2 5 4 2" xfId="12236"/>
    <cellStyle name="Salida 2 5 4 2 2" xfId="12237"/>
    <cellStyle name="Salida 2 5 4 2 2 2" xfId="12238"/>
    <cellStyle name="Salida 2 5 4 2 3" xfId="12239"/>
    <cellStyle name="Salida 2 5 4 3" xfId="12240"/>
    <cellStyle name="Salida 2 5 4 3 2" xfId="12241"/>
    <cellStyle name="Salida 2 5 4 3 2 2" xfId="12242"/>
    <cellStyle name="Salida 2 5 4 3 3" xfId="12243"/>
    <cellStyle name="Salida 2 5 4 4" xfId="12244"/>
    <cellStyle name="Salida 2 5 4 4 2" xfId="12245"/>
    <cellStyle name="Salida 2 5 4 5" xfId="12246"/>
    <cellStyle name="Salida 2 5 5" xfId="12247"/>
    <cellStyle name="Salida 2 5 5 2" xfId="12248"/>
    <cellStyle name="Salida 2 5 6" xfId="12249"/>
    <cellStyle name="Salida 2 5 6 2" xfId="12250"/>
    <cellStyle name="Salida 2 5 7" xfId="12251"/>
    <cellStyle name="Salida 2 6" xfId="12252"/>
    <cellStyle name="Salida 2 6 2" xfId="12253"/>
    <cellStyle name="Salida 2 6 2 2" xfId="12254"/>
    <cellStyle name="Salida 2 6 2 2 2" xfId="12255"/>
    <cellStyle name="Salida 2 6 2 2 2 2" xfId="12256"/>
    <cellStyle name="Salida 2 6 2 2 2 2 2" xfId="12257"/>
    <cellStyle name="Salida 2 6 2 2 2 3" xfId="12258"/>
    <cellStyle name="Salida 2 6 2 2 3" xfId="12259"/>
    <cellStyle name="Salida 2 6 2 2 3 2" xfId="12260"/>
    <cellStyle name="Salida 2 6 2 2 4" xfId="12261"/>
    <cellStyle name="Salida 2 6 2 3" xfId="12262"/>
    <cellStyle name="Salida 2 6 2 3 2" xfId="12263"/>
    <cellStyle name="Salida 2 6 2 3 2 2" xfId="12264"/>
    <cellStyle name="Salida 2 6 2 3 2 2 2" xfId="12265"/>
    <cellStyle name="Salida 2 6 2 3 2 3" xfId="12266"/>
    <cellStyle name="Salida 2 6 2 3 3" xfId="12267"/>
    <cellStyle name="Salida 2 6 2 3 3 2" xfId="12268"/>
    <cellStyle name="Salida 2 6 2 3 4" xfId="12269"/>
    <cellStyle name="Salida 2 6 2 4" xfId="12270"/>
    <cellStyle name="Salida 2 6 2 4 2" xfId="12271"/>
    <cellStyle name="Salida 2 6 2 4 2 2" xfId="12272"/>
    <cellStyle name="Salida 2 6 2 4 2 2 2" xfId="12273"/>
    <cellStyle name="Salida 2 6 2 4 2 3" xfId="12274"/>
    <cellStyle name="Salida 2 6 2 4 3" xfId="12275"/>
    <cellStyle name="Salida 2 6 2 4 3 2" xfId="12276"/>
    <cellStyle name="Salida 2 6 2 4 3 2 2" xfId="12277"/>
    <cellStyle name="Salida 2 6 2 4 3 3" xfId="12278"/>
    <cellStyle name="Salida 2 6 2 4 4" xfId="12279"/>
    <cellStyle name="Salida 2 6 2 4 4 2" xfId="12280"/>
    <cellStyle name="Salida 2 6 2 4 5" xfId="12281"/>
    <cellStyle name="Salida 2 6 2 5" xfId="12282"/>
    <cellStyle name="Salida 2 6 2 5 2" xfId="12283"/>
    <cellStyle name="Salida 2 6 2 6" xfId="12284"/>
    <cellStyle name="Salida 2 6 2 6 2" xfId="12285"/>
    <cellStyle name="Salida 2 6 2 7" xfId="12286"/>
    <cellStyle name="Salida 2 6 3" xfId="12287"/>
    <cellStyle name="Salida 2 6 3 2" xfId="12288"/>
    <cellStyle name="Salida 2 6 3 2 2" xfId="12289"/>
    <cellStyle name="Salida 2 6 3 2 2 2" xfId="12290"/>
    <cellStyle name="Salida 2 6 3 2 3" xfId="12291"/>
    <cellStyle name="Salida 2 6 3 3" xfId="12292"/>
    <cellStyle name="Salida 2 6 3 3 2" xfId="12293"/>
    <cellStyle name="Salida 2 6 3 4" xfId="12294"/>
    <cellStyle name="Salida 2 6 4" xfId="12295"/>
    <cellStyle name="Salida 2 6 4 2" xfId="12296"/>
    <cellStyle name="Salida 2 6 4 2 2" xfId="12297"/>
    <cellStyle name="Salida 2 6 4 2 2 2" xfId="12298"/>
    <cellStyle name="Salida 2 6 4 2 3" xfId="12299"/>
    <cellStyle name="Salida 2 6 4 3" xfId="12300"/>
    <cellStyle name="Salida 2 6 4 3 2" xfId="12301"/>
    <cellStyle name="Salida 2 6 4 4" xfId="12302"/>
    <cellStyle name="Salida 2 6 5" xfId="12303"/>
    <cellStyle name="Salida 2 6 5 2" xfId="12304"/>
    <cellStyle name="Salida 2 6 5 2 2" xfId="12305"/>
    <cellStyle name="Salida 2 6 5 2 2 2" xfId="12306"/>
    <cellStyle name="Salida 2 6 5 2 3" xfId="12307"/>
    <cellStyle name="Salida 2 6 5 3" xfId="12308"/>
    <cellStyle name="Salida 2 6 5 3 2" xfId="12309"/>
    <cellStyle name="Salida 2 6 5 3 2 2" xfId="12310"/>
    <cellStyle name="Salida 2 6 5 3 3" xfId="12311"/>
    <cellStyle name="Salida 2 6 5 4" xfId="12312"/>
    <cellStyle name="Salida 2 6 5 4 2" xfId="12313"/>
    <cellStyle name="Salida 2 6 5 5" xfId="12314"/>
    <cellStyle name="Salida 2 6 6" xfId="12315"/>
    <cellStyle name="Salida 2 6 6 2" xfId="12316"/>
    <cellStyle name="Salida 2 6 7" xfId="12317"/>
    <cellStyle name="Salida 2 6 7 2" xfId="12318"/>
    <cellStyle name="Salida 2 6 8" xfId="12319"/>
    <cellStyle name="Salida 2 7" xfId="12320"/>
    <cellStyle name="Salida 2 7 2" xfId="12321"/>
    <cellStyle name="Salida 2 7 2 2" xfId="12322"/>
    <cellStyle name="Salida 2 7 2 2 2" xfId="12323"/>
    <cellStyle name="Salida 2 7 2 3" xfId="12324"/>
    <cellStyle name="Salida 2 7 3" xfId="12325"/>
    <cellStyle name="Salida 2 7 3 2" xfId="12326"/>
    <cellStyle name="Salida 2 7 4" xfId="12327"/>
    <cellStyle name="Salida 2 8" xfId="12328"/>
    <cellStyle name="Salida 2 8 2" xfId="12329"/>
    <cellStyle name="Salida 2 8 2 2" xfId="12330"/>
    <cellStyle name="Salida 2 8 2 2 2" xfId="12331"/>
    <cellStyle name="Salida 2 8 2 3" xfId="12332"/>
    <cellStyle name="Salida 2 8 3" xfId="12333"/>
    <cellStyle name="Salida 2 8 3 2" xfId="12334"/>
    <cellStyle name="Salida 2 8 4" xfId="12335"/>
    <cellStyle name="Salida 2 9" xfId="12336"/>
    <cellStyle name="Salida 2 9 2" xfId="12337"/>
    <cellStyle name="Salida 2 9 2 2" xfId="12338"/>
    <cellStyle name="Salida 2 9 2 2 2" xfId="12339"/>
    <cellStyle name="Salida 2 9 2 3" xfId="12340"/>
    <cellStyle name="Salida 2 9 3" xfId="12341"/>
    <cellStyle name="Salida 2 9 3 2" xfId="12342"/>
    <cellStyle name="Salida 2 9 3 2 2" xfId="12343"/>
    <cellStyle name="Salida 2 9 3 3" xfId="12344"/>
    <cellStyle name="Salida 2 9 4" xfId="12345"/>
    <cellStyle name="Salida 2 9 4 2" xfId="12346"/>
    <cellStyle name="Salida 2 9 5" xfId="12347"/>
    <cellStyle name="Salida 2_FundsFlow" xfId="12348"/>
    <cellStyle name="SAPBEXHLevel3" xfId="12349"/>
    <cellStyle name="SAPBEXHLevel3 10" xfId="12350"/>
    <cellStyle name="SAPBEXHLevel3 10 2" xfId="12351"/>
    <cellStyle name="SAPBEXHLevel3 10 2 2" xfId="12352"/>
    <cellStyle name="SAPBEXHLevel3 10 2 2 2" xfId="12353"/>
    <cellStyle name="SAPBEXHLevel3 10 2 3" xfId="12354"/>
    <cellStyle name="SAPBEXHLevel3 10 3" xfId="12355"/>
    <cellStyle name="SAPBEXHLevel3 10 3 2" xfId="12356"/>
    <cellStyle name="SAPBEXHLevel3 10 3 2 2" xfId="12357"/>
    <cellStyle name="SAPBEXHLevel3 10 3 3" xfId="12358"/>
    <cellStyle name="SAPBEXHLevel3 10 4" xfId="12359"/>
    <cellStyle name="SAPBEXHLevel3 10 4 2" xfId="12360"/>
    <cellStyle name="SAPBEXHLevel3 10 5" xfId="12361"/>
    <cellStyle name="SAPBEXHLevel3 11" xfId="12362"/>
    <cellStyle name="SAPBEXHLevel3 11 2" xfId="12363"/>
    <cellStyle name="SAPBEXHLevel3 11 2 2" xfId="12364"/>
    <cellStyle name="SAPBEXHLevel3 11 3" xfId="12365"/>
    <cellStyle name="SAPBEXHLevel3 12" xfId="12366"/>
    <cellStyle name="SAPBEXHLevel3 12 2" xfId="12367"/>
    <cellStyle name="SAPBEXHLevel3 13" xfId="12368"/>
    <cellStyle name="SAPBEXHLevel3 13 2" xfId="12369"/>
    <cellStyle name="SAPBEXHLevel3 14" xfId="12370"/>
    <cellStyle name="SAPBEXHLevel3 2" xfId="12371"/>
    <cellStyle name="SAPBEXHLevel3 2 10" xfId="12372"/>
    <cellStyle name="SAPBEXHLevel3 2 10 2" xfId="12373"/>
    <cellStyle name="SAPBEXHLevel3 2 10 2 2" xfId="12374"/>
    <cellStyle name="SAPBEXHLevel3 2 10 3" xfId="12375"/>
    <cellStyle name="SAPBEXHLevel3 2 11" xfId="12376"/>
    <cellStyle name="SAPBEXHLevel3 2 11 2" xfId="12377"/>
    <cellStyle name="SAPBEXHLevel3 2 12" xfId="12378"/>
    <cellStyle name="SAPBEXHLevel3 2 12 2" xfId="12379"/>
    <cellStyle name="SAPBEXHLevel3 2 13" xfId="12380"/>
    <cellStyle name="SAPBEXHLevel3 2 2" xfId="12381"/>
    <cellStyle name="SAPBEXHLevel3 2 2 2" xfId="12382"/>
    <cellStyle name="SAPBEXHLevel3 2 2 2 2" xfId="12383"/>
    <cellStyle name="SAPBEXHLevel3 2 2 2 2 2" xfId="12384"/>
    <cellStyle name="SAPBEXHLevel3 2 2 2 2 2 2" xfId="12385"/>
    <cellStyle name="SAPBEXHLevel3 2 2 2 2 2 2 2" xfId="12386"/>
    <cellStyle name="SAPBEXHLevel3 2 2 2 2 2 3" xfId="12387"/>
    <cellStyle name="SAPBEXHLevel3 2 2 2 2 3" xfId="12388"/>
    <cellStyle name="SAPBEXHLevel3 2 2 2 2 3 2" xfId="12389"/>
    <cellStyle name="SAPBEXHLevel3 2 2 2 2 4" xfId="12390"/>
    <cellStyle name="SAPBEXHLevel3 2 2 2 3" xfId="12391"/>
    <cellStyle name="SAPBEXHLevel3 2 2 2 3 2" xfId="12392"/>
    <cellStyle name="SAPBEXHLevel3 2 2 2 3 2 2" xfId="12393"/>
    <cellStyle name="SAPBEXHLevel3 2 2 2 3 2 2 2" xfId="12394"/>
    <cellStyle name="SAPBEXHLevel3 2 2 2 3 2 3" xfId="12395"/>
    <cellStyle name="SAPBEXHLevel3 2 2 2 3 3" xfId="12396"/>
    <cellStyle name="SAPBEXHLevel3 2 2 2 3 3 2" xfId="12397"/>
    <cellStyle name="SAPBEXHLevel3 2 2 2 3 4" xfId="12398"/>
    <cellStyle name="SAPBEXHLevel3 2 2 2 4" xfId="12399"/>
    <cellStyle name="SAPBEXHLevel3 2 2 2 4 2" xfId="12400"/>
    <cellStyle name="SAPBEXHLevel3 2 2 2 4 2 2" xfId="12401"/>
    <cellStyle name="SAPBEXHLevel3 2 2 2 4 2 2 2" xfId="12402"/>
    <cellStyle name="SAPBEXHLevel3 2 2 2 4 2 3" xfId="12403"/>
    <cellStyle name="SAPBEXHLevel3 2 2 2 4 3" xfId="12404"/>
    <cellStyle name="SAPBEXHLevel3 2 2 2 4 3 2" xfId="12405"/>
    <cellStyle name="SAPBEXHLevel3 2 2 2 4 3 2 2" xfId="12406"/>
    <cellStyle name="SAPBEXHLevel3 2 2 2 4 3 3" xfId="12407"/>
    <cellStyle name="SAPBEXHLevel3 2 2 2 4 4" xfId="12408"/>
    <cellStyle name="SAPBEXHLevel3 2 2 2 4 4 2" xfId="12409"/>
    <cellStyle name="SAPBEXHLevel3 2 2 2 4 5" xfId="12410"/>
    <cellStyle name="SAPBEXHLevel3 2 2 2 5" xfId="12411"/>
    <cellStyle name="SAPBEXHLevel3 2 2 2 5 2" xfId="12412"/>
    <cellStyle name="SAPBEXHLevel3 2 2 2 5 2 2" xfId="12413"/>
    <cellStyle name="SAPBEXHLevel3 2 2 2 5 3" xfId="12414"/>
    <cellStyle name="SAPBEXHLevel3 2 2 2 6" xfId="12415"/>
    <cellStyle name="SAPBEXHLevel3 2 2 2 6 2" xfId="12416"/>
    <cellStyle name="SAPBEXHLevel3 2 2 2 7" xfId="12417"/>
    <cellStyle name="SAPBEXHLevel3 2 2 2 7 2" xfId="12418"/>
    <cellStyle name="SAPBEXHLevel3 2 2 2 8" xfId="12419"/>
    <cellStyle name="SAPBEXHLevel3 2 2 3" xfId="12420"/>
    <cellStyle name="SAPBEXHLevel3 2 2 3 2" xfId="12421"/>
    <cellStyle name="SAPBEXHLevel3 2 2 3 2 2" xfId="12422"/>
    <cellStyle name="SAPBEXHLevel3 2 2 3 2 2 2" xfId="12423"/>
    <cellStyle name="SAPBEXHLevel3 2 2 3 2 3" xfId="12424"/>
    <cellStyle name="SAPBEXHLevel3 2 2 3 3" xfId="12425"/>
    <cellStyle name="SAPBEXHLevel3 2 2 3 3 2" xfId="12426"/>
    <cellStyle name="SAPBEXHLevel3 2 2 3 4" xfId="12427"/>
    <cellStyle name="SAPBEXHLevel3 2 2 4" xfId="12428"/>
    <cellStyle name="SAPBEXHLevel3 2 2 4 2" xfId="12429"/>
    <cellStyle name="SAPBEXHLevel3 2 2 4 2 2" xfId="12430"/>
    <cellStyle name="SAPBEXHLevel3 2 2 4 2 2 2" xfId="12431"/>
    <cellStyle name="SAPBEXHLevel3 2 2 4 2 3" xfId="12432"/>
    <cellStyle name="SAPBEXHLevel3 2 2 4 3" xfId="12433"/>
    <cellStyle name="SAPBEXHLevel3 2 2 4 3 2" xfId="12434"/>
    <cellStyle name="SAPBEXHLevel3 2 2 4 4" xfId="12435"/>
    <cellStyle name="SAPBEXHLevel3 2 2 5" xfId="12436"/>
    <cellStyle name="SAPBEXHLevel3 2 2 5 2" xfId="12437"/>
    <cellStyle name="SAPBEXHLevel3 2 2 5 2 2" xfId="12438"/>
    <cellStyle name="SAPBEXHLevel3 2 2 5 2 2 2" xfId="12439"/>
    <cellStyle name="SAPBEXHLevel3 2 2 5 2 3" xfId="12440"/>
    <cellStyle name="SAPBEXHLevel3 2 2 5 3" xfId="12441"/>
    <cellStyle name="SAPBEXHLevel3 2 2 5 3 2" xfId="12442"/>
    <cellStyle name="SAPBEXHLevel3 2 2 5 3 2 2" xfId="12443"/>
    <cellStyle name="SAPBEXHLevel3 2 2 5 3 3" xfId="12444"/>
    <cellStyle name="SAPBEXHLevel3 2 2 5 4" xfId="12445"/>
    <cellStyle name="SAPBEXHLevel3 2 2 5 4 2" xfId="12446"/>
    <cellStyle name="SAPBEXHLevel3 2 2 5 5" xfId="12447"/>
    <cellStyle name="SAPBEXHLevel3 2 2 6" xfId="12448"/>
    <cellStyle name="SAPBEXHLevel3 2 2 6 2" xfId="12449"/>
    <cellStyle name="SAPBEXHLevel3 2 2 6 2 2" xfId="12450"/>
    <cellStyle name="SAPBEXHLevel3 2 2 6 3" xfId="12451"/>
    <cellStyle name="SAPBEXHLevel3 2 2 7" xfId="12452"/>
    <cellStyle name="SAPBEXHLevel3 2 2 7 2" xfId="12453"/>
    <cellStyle name="SAPBEXHLevel3 2 2 8" xfId="12454"/>
    <cellStyle name="SAPBEXHLevel3 2 2 8 2" xfId="12455"/>
    <cellStyle name="SAPBEXHLevel3 2 2 9" xfId="12456"/>
    <cellStyle name="SAPBEXHLevel3 2 3" xfId="12457"/>
    <cellStyle name="SAPBEXHLevel3 2 3 2" xfId="12458"/>
    <cellStyle name="SAPBEXHLevel3 2 3 2 2" xfId="12459"/>
    <cellStyle name="SAPBEXHLevel3 2 3 2 2 2" xfId="12460"/>
    <cellStyle name="SAPBEXHLevel3 2 3 2 2 2 2" xfId="12461"/>
    <cellStyle name="SAPBEXHLevel3 2 3 2 2 2 2 2" xfId="12462"/>
    <cellStyle name="SAPBEXHLevel3 2 3 2 2 2 3" xfId="12463"/>
    <cellStyle name="SAPBEXHLevel3 2 3 2 2 3" xfId="12464"/>
    <cellStyle name="SAPBEXHLevel3 2 3 2 2 3 2" xfId="12465"/>
    <cellStyle name="SAPBEXHLevel3 2 3 2 2 4" xfId="12466"/>
    <cellStyle name="SAPBEXHLevel3 2 3 2 3" xfId="12467"/>
    <cellStyle name="SAPBEXHLevel3 2 3 2 3 2" xfId="12468"/>
    <cellStyle name="SAPBEXHLevel3 2 3 2 3 2 2" xfId="12469"/>
    <cellStyle name="SAPBEXHLevel3 2 3 2 3 2 2 2" xfId="12470"/>
    <cellStyle name="SAPBEXHLevel3 2 3 2 3 2 3" xfId="12471"/>
    <cellStyle name="SAPBEXHLevel3 2 3 2 3 3" xfId="12472"/>
    <cellStyle name="SAPBEXHLevel3 2 3 2 3 3 2" xfId="12473"/>
    <cellStyle name="SAPBEXHLevel3 2 3 2 3 4" xfId="12474"/>
    <cellStyle name="SAPBEXHLevel3 2 3 2 4" xfId="12475"/>
    <cellStyle name="SAPBEXHLevel3 2 3 2 4 2" xfId="12476"/>
    <cellStyle name="SAPBEXHLevel3 2 3 2 4 2 2" xfId="12477"/>
    <cellStyle name="SAPBEXHLevel3 2 3 2 4 2 2 2" xfId="12478"/>
    <cellStyle name="SAPBEXHLevel3 2 3 2 4 2 3" xfId="12479"/>
    <cellStyle name="SAPBEXHLevel3 2 3 2 4 3" xfId="12480"/>
    <cellStyle name="SAPBEXHLevel3 2 3 2 4 3 2" xfId="12481"/>
    <cellStyle name="SAPBEXHLevel3 2 3 2 4 3 2 2" xfId="12482"/>
    <cellStyle name="SAPBEXHLevel3 2 3 2 4 3 3" xfId="12483"/>
    <cellStyle name="SAPBEXHLevel3 2 3 2 4 4" xfId="12484"/>
    <cellStyle name="SAPBEXHLevel3 2 3 2 4 4 2" xfId="12485"/>
    <cellStyle name="SAPBEXHLevel3 2 3 2 4 5" xfId="12486"/>
    <cellStyle name="SAPBEXHLevel3 2 3 2 5" xfId="12487"/>
    <cellStyle name="SAPBEXHLevel3 2 3 2 5 2" xfId="12488"/>
    <cellStyle name="SAPBEXHLevel3 2 3 2 5 2 2" xfId="12489"/>
    <cellStyle name="SAPBEXHLevel3 2 3 2 5 3" xfId="12490"/>
    <cellStyle name="SAPBEXHLevel3 2 3 2 6" xfId="12491"/>
    <cellStyle name="SAPBEXHLevel3 2 3 2 6 2" xfId="12492"/>
    <cellStyle name="SAPBEXHLevel3 2 3 2 7" xfId="12493"/>
    <cellStyle name="SAPBEXHLevel3 2 3 2 7 2" xfId="12494"/>
    <cellStyle name="SAPBEXHLevel3 2 3 2 8" xfId="12495"/>
    <cellStyle name="SAPBEXHLevel3 2 3 3" xfId="12496"/>
    <cellStyle name="SAPBEXHLevel3 2 3 3 2" xfId="12497"/>
    <cellStyle name="SAPBEXHLevel3 2 3 3 2 2" xfId="12498"/>
    <cellStyle name="SAPBEXHLevel3 2 3 3 2 2 2" xfId="12499"/>
    <cellStyle name="SAPBEXHLevel3 2 3 3 2 3" xfId="12500"/>
    <cellStyle name="SAPBEXHLevel3 2 3 3 3" xfId="12501"/>
    <cellStyle name="SAPBEXHLevel3 2 3 3 3 2" xfId="12502"/>
    <cellStyle name="SAPBEXHLevel3 2 3 3 4" xfId="12503"/>
    <cellStyle name="SAPBEXHLevel3 2 3 4" xfId="12504"/>
    <cellStyle name="SAPBEXHLevel3 2 3 4 2" xfId="12505"/>
    <cellStyle name="SAPBEXHLevel3 2 3 4 2 2" xfId="12506"/>
    <cellStyle name="SAPBEXHLevel3 2 3 4 2 2 2" xfId="12507"/>
    <cellStyle name="SAPBEXHLevel3 2 3 4 2 3" xfId="12508"/>
    <cellStyle name="SAPBEXHLevel3 2 3 4 3" xfId="12509"/>
    <cellStyle name="SAPBEXHLevel3 2 3 4 3 2" xfId="12510"/>
    <cellStyle name="SAPBEXHLevel3 2 3 4 4" xfId="12511"/>
    <cellStyle name="SAPBEXHLevel3 2 3 5" xfId="12512"/>
    <cellStyle name="SAPBEXHLevel3 2 3 5 2" xfId="12513"/>
    <cellStyle name="SAPBEXHLevel3 2 3 5 2 2" xfId="12514"/>
    <cellStyle name="SAPBEXHLevel3 2 3 5 2 2 2" xfId="12515"/>
    <cellStyle name="SAPBEXHLevel3 2 3 5 2 3" xfId="12516"/>
    <cellStyle name="SAPBEXHLevel3 2 3 5 3" xfId="12517"/>
    <cellStyle name="SAPBEXHLevel3 2 3 5 3 2" xfId="12518"/>
    <cellStyle name="SAPBEXHLevel3 2 3 5 3 2 2" xfId="12519"/>
    <cellStyle name="SAPBEXHLevel3 2 3 5 3 3" xfId="12520"/>
    <cellStyle name="SAPBEXHLevel3 2 3 5 4" xfId="12521"/>
    <cellStyle name="SAPBEXHLevel3 2 3 5 4 2" xfId="12522"/>
    <cellStyle name="SAPBEXHLevel3 2 3 5 5" xfId="12523"/>
    <cellStyle name="SAPBEXHLevel3 2 3 6" xfId="12524"/>
    <cellStyle name="SAPBEXHLevel3 2 3 6 2" xfId="12525"/>
    <cellStyle name="SAPBEXHLevel3 2 3 6 2 2" xfId="12526"/>
    <cellStyle name="SAPBEXHLevel3 2 3 6 3" xfId="12527"/>
    <cellStyle name="SAPBEXHLevel3 2 3 7" xfId="12528"/>
    <cellStyle name="SAPBEXHLevel3 2 3 7 2" xfId="12529"/>
    <cellStyle name="SAPBEXHLevel3 2 3 8" xfId="12530"/>
    <cellStyle name="SAPBEXHLevel3 2 3 8 2" xfId="12531"/>
    <cellStyle name="SAPBEXHLevel3 2 3 9" xfId="12532"/>
    <cellStyle name="SAPBEXHLevel3 2 4" xfId="12533"/>
    <cellStyle name="SAPBEXHLevel3 2 4 2" xfId="12534"/>
    <cellStyle name="SAPBEXHLevel3 2 4 2 2" xfId="12535"/>
    <cellStyle name="SAPBEXHLevel3 2 4 2 2 2" xfId="12536"/>
    <cellStyle name="SAPBEXHLevel3 2 4 2 2 2 2" xfId="12537"/>
    <cellStyle name="SAPBEXHLevel3 2 4 2 2 2 2 2" xfId="12538"/>
    <cellStyle name="SAPBEXHLevel3 2 4 2 2 2 3" xfId="12539"/>
    <cellStyle name="SAPBEXHLevel3 2 4 2 2 3" xfId="12540"/>
    <cellStyle name="SAPBEXHLevel3 2 4 2 2 3 2" xfId="12541"/>
    <cellStyle name="SAPBEXHLevel3 2 4 2 2 4" xfId="12542"/>
    <cellStyle name="SAPBEXHLevel3 2 4 2 3" xfId="12543"/>
    <cellStyle name="SAPBEXHLevel3 2 4 2 3 2" xfId="12544"/>
    <cellStyle name="SAPBEXHLevel3 2 4 2 3 2 2" xfId="12545"/>
    <cellStyle name="SAPBEXHLevel3 2 4 2 3 2 2 2" xfId="12546"/>
    <cellStyle name="SAPBEXHLevel3 2 4 2 3 2 3" xfId="12547"/>
    <cellStyle name="SAPBEXHLevel3 2 4 2 3 3" xfId="12548"/>
    <cellStyle name="SAPBEXHLevel3 2 4 2 3 3 2" xfId="12549"/>
    <cellStyle name="SAPBEXHLevel3 2 4 2 3 4" xfId="12550"/>
    <cellStyle name="SAPBEXHLevel3 2 4 2 4" xfId="12551"/>
    <cellStyle name="SAPBEXHLevel3 2 4 2 4 2" xfId="12552"/>
    <cellStyle name="SAPBEXHLevel3 2 4 2 4 2 2" xfId="12553"/>
    <cellStyle name="SAPBEXHLevel3 2 4 2 4 2 2 2" xfId="12554"/>
    <cellStyle name="SAPBEXHLevel3 2 4 2 4 2 3" xfId="12555"/>
    <cellStyle name="SAPBEXHLevel3 2 4 2 4 3" xfId="12556"/>
    <cellStyle name="SAPBEXHLevel3 2 4 2 4 3 2" xfId="12557"/>
    <cellStyle name="SAPBEXHLevel3 2 4 2 4 3 2 2" xfId="12558"/>
    <cellStyle name="SAPBEXHLevel3 2 4 2 4 3 3" xfId="12559"/>
    <cellStyle name="SAPBEXHLevel3 2 4 2 4 4" xfId="12560"/>
    <cellStyle name="SAPBEXHLevel3 2 4 2 4 4 2" xfId="12561"/>
    <cellStyle name="SAPBEXHLevel3 2 4 2 4 5" xfId="12562"/>
    <cellStyle name="SAPBEXHLevel3 2 4 2 5" xfId="12563"/>
    <cellStyle name="SAPBEXHLevel3 2 4 2 5 2" xfId="12564"/>
    <cellStyle name="SAPBEXHLevel3 2 4 2 5 2 2" xfId="12565"/>
    <cellStyle name="SAPBEXHLevel3 2 4 2 5 3" xfId="12566"/>
    <cellStyle name="SAPBEXHLevel3 2 4 2 6" xfId="12567"/>
    <cellStyle name="SAPBEXHLevel3 2 4 2 6 2" xfId="12568"/>
    <cellStyle name="SAPBEXHLevel3 2 4 2 7" xfId="12569"/>
    <cellStyle name="SAPBEXHLevel3 2 4 2 7 2" xfId="12570"/>
    <cellStyle name="SAPBEXHLevel3 2 4 2 8" xfId="12571"/>
    <cellStyle name="SAPBEXHLevel3 2 4 3" xfId="12572"/>
    <cellStyle name="SAPBEXHLevel3 2 4 3 2" xfId="12573"/>
    <cellStyle name="SAPBEXHLevel3 2 4 3 2 2" xfId="12574"/>
    <cellStyle name="SAPBEXHLevel3 2 4 3 2 2 2" xfId="12575"/>
    <cellStyle name="SAPBEXHLevel3 2 4 3 2 3" xfId="12576"/>
    <cellStyle name="SAPBEXHLevel3 2 4 3 3" xfId="12577"/>
    <cellStyle name="SAPBEXHLevel3 2 4 3 3 2" xfId="12578"/>
    <cellStyle name="SAPBEXHLevel3 2 4 3 4" xfId="12579"/>
    <cellStyle name="SAPBEXHLevel3 2 4 4" xfId="12580"/>
    <cellStyle name="SAPBEXHLevel3 2 4 4 2" xfId="12581"/>
    <cellStyle name="SAPBEXHLevel3 2 4 4 2 2" xfId="12582"/>
    <cellStyle name="SAPBEXHLevel3 2 4 4 2 2 2" xfId="12583"/>
    <cellStyle name="SAPBEXHLevel3 2 4 4 2 3" xfId="12584"/>
    <cellStyle name="SAPBEXHLevel3 2 4 4 3" xfId="12585"/>
    <cellStyle name="SAPBEXHLevel3 2 4 4 3 2" xfId="12586"/>
    <cellStyle name="SAPBEXHLevel3 2 4 4 4" xfId="12587"/>
    <cellStyle name="SAPBEXHLevel3 2 4 5" xfId="12588"/>
    <cellStyle name="SAPBEXHLevel3 2 4 5 2" xfId="12589"/>
    <cellStyle name="SAPBEXHLevel3 2 4 5 2 2" xfId="12590"/>
    <cellStyle name="SAPBEXHLevel3 2 4 5 2 2 2" xfId="12591"/>
    <cellStyle name="SAPBEXHLevel3 2 4 5 2 3" xfId="12592"/>
    <cellStyle name="SAPBEXHLevel3 2 4 5 3" xfId="12593"/>
    <cellStyle name="SAPBEXHLevel3 2 4 5 3 2" xfId="12594"/>
    <cellStyle name="SAPBEXHLevel3 2 4 5 3 2 2" xfId="12595"/>
    <cellStyle name="SAPBEXHLevel3 2 4 5 3 3" xfId="12596"/>
    <cellStyle name="SAPBEXHLevel3 2 4 5 4" xfId="12597"/>
    <cellStyle name="SAPBEXHLevel3 2 4 5 4 2" xfId="12598"/>
    <cellStyle name="SAPBEXHLevel3 2 4 5 5" xfId="12599"/>
    <cellStyle name="SAPBEXHLevel3 2 4 6" xfId="12600"/>
    <cellStyle name="SAPBEXHLevel3 2 4 6 2" xfId="12601"/>
    <cellStyle name="SAPBEXHLevel3 2 4 6 2 2" xfId="12602"/>
    <cellStyle name="SAPBEXHLevel3 2 4 6 3" xfId="12603"/>
    <cellStyle name="SAPBEXHLevel3 2 4 7" xfId="12604"/>
    <cellStyle name="SAPBEXHLevel3 2 4 7 2" xfId="12605"/>
    <cellStyle name="SAPBEXHLevel3 2 4 8" xfId="12606"/>
    <cellStyle name="SAPBEXHLevel3 2 4 8 2" xfId="12607"/>
    <cellStyle name="SAPBEXHLevel3 2 4 9" xfId="12608"/>
    <cellStyle name="SAPBEXHLevel3 2 5" xfId="12609"/>
    <cellStyle name="SAPBEXHLevel3 2 5 2" xfId="12610"/>
    <cellStyle name="SAPBEXHLevel3 2 5 2 2" xfId="12611"/>
    <cellStyle name="SAPBEXHLevel3 2 5 2 2 2" xfId="12612"/>
    <cellStyle name="SAPBEXHLevel3 2 5 2 2 2 2" xfId="12613"/>
    <cellStyle name="SAPBEXHLevel3 2 5 2 2 3" xfId="12614"/>
    <cellStyle name="SAPBEXHLevel3 2 5 2 3" xfId="12615"/>
    <cellStyle name="SAPBEXHLevel3 2 5 2 3 2" xfId="12616"/>
    <cellStyle name="SAPBEXHLevel3 2 5 2 4" xfId="12617"/>
    <cellStyle name="SAPBEXHLevel3 2 5 3" xfId="12618"/>
    <cellStyle name="SAPBEXHLevel3 2 5 3 2" xfId="12619"/>
    <cellStyle name="SAPBEXHLevel3 2 5 3 2 2" xfId="12620"/>
    <cellStyle name="SAPBEXHLevel3 2 5 3 2 2 2" xfId="12621"/>
    <cellStyle name="SAPBEXHLevel3 2 5 3 2 3" xfId="12622"/>
    <cellStyle name="SAPBEXHLevel3 2 5 3 3" xfId="12623"/>
    <cellStyle name="SAPBEXHLevel3 2 5 3 3 2" xfId="12624"/>
    <cellStyle name="SAPBEXHLevel3 2 5 3 4" xfId="12625"/>
    <cellStyle name="SAPBEXHLevel3 2 5 4" xfId="12626"/>
    <cellStyle name="SAPBEXHLevel3 2 5 4 2" xfId="12627"/>
    <cellStyle name="SAPBEXHLevel3 2 5 4 2 2" xfId="12628"/>
    <cellStyle name="SAPBEXHLevel3 2 5 4 2 2 2" xfId="12629"/>
    <cellStyle name="SAPBEXHLevel3 2 5 4 2 3" xfId="12630"/>
    <cellStyle name="SAPBEXHLevel3 2 5 4 3" xfId="12631"/>
    <cellStyle name="SAPBEXHLevel3 2 5 4 3 2" xfId="12632"/>
    <cellStyle name="SAPBEXHLevel3 2 5 4 3 2 2" xfId="12633"/>
    <cellStyle name="SAPBEXHLevel3 2 5 4 3 3" xfId="12634"/>
    <cellStyle name="SAPBEXHLevel3 2 5 4 4" xfId="12635"/>
    <cellStyle name="SAPBEXHLevel3 2 5 4 4 2" xfId="12636"/>
    <cellStyle name="SAPBEXHLevel3 2 5 4 5" xfId="12637"/>
    <cellStyle name="SAPBEXHLevel3 2 5 5" xfId="12638"/>
    <cellStyle name="SAPBEXHLevel3 2 5 5 2" xfId="12639"/>
    <cellStyle name="SAPBEXHLevel3 2 5 5 2 2" xfId="12640"/>
    <cellStyle name="SAPBEXHLevel3 2 5 5 3" xfId="12641"/>
    <cellStyle name="SAPBEXHLevel3 2 5 6" xfId="12642"/>
    <cellStyle name="SAPBEXHLevel3 2 5 6 2" xfId="12643"/>
    <cellStyle name="SAPBEXHLevel3 2 5 7" xfId="12644"/>
    <cellStyle name="SAPBEXHLevel3 2 5 7 2" xfId="12645"/>
    <cellStyle name="SAPBEXHLevel3 2 5 8" xfId="12646"/>
    <cellStyle name="SAPBEXHLevel3 2 6" xfId="12647"/>
    <cellStyle name="SAPBEXHLevel3 2 6 2" xfId="12648"/>
    <cellStyle name="SAPBEXHLevel3 2 6 2 2" xfId="12649"/>
    <cellStyle name="SAPBEXHLevel3 2 6 2 2 2" xfId="12650"/>
    <cellStyle name="SAPBEXHLevel3 2 6 2 2 2 2" xfId="12651"/>
    <cellStyle name="SAPBEXHLevel3 2 6 2 2 2 2 2" xfId="12652"/>
    <cellStyle name="SAPBEXHLevel3 2 6 2 2 2 3" xfId="12653"/>
    <cellStyle name="SAPBEXHLevel3 2 6 2 2 3" xfId="12654"/>
    <cellStyle name="SAPBEXHLevel3 2 6 2 2 3 2" xfId="12655"/>
    <cellStyle name="SAPBEXHLevel3 2 6 2 2 4" xfId="12656"/>
    <cellStyle name="SAPBEXHLevel3 2 6 2 3" xfId="12657"/>
    <cellStyle name="SAPBEXHLevel3 2 6 2 3 2" xfId="12658"/>
    <cellStyle name="SAPBEXHLevel3 2 6 2 3 2 2" xfId="12659"/>
    <cellStyle name="SAPBEXHLevel3 2 6 2 3 2 2 2" xfId="12660"/>
    <cellStyle name="SAPBEXHLevel3 2 6 2 3 2 3" xfId="12661"/>
    <cellStyle name="SAPBEXHLevel3 2 6 2 3 3" xfId="12662"/>
    <cellStyle name="SAPBEXHLevel3 2 6 2 3 3 2" xfId="12663"/>
    <cellStyle name="SAPBEXHLevel3 2 6 2 3 4" xfId="12664"/>
    <cellStyle name="SAPBEXHLevel3 2 6 2 4" xfId="12665"/>
    <cellStyle name="SAPBEXHLevel3 2 6 2 4 2" xfId="12666"/>
    <cellStyle name="SAPBEXHLevel3 2 6 2 4 2 2" xfId="12667"/>
    <cellStyle name="SAPBEXHLevel3 2 6 2 4 2 2 2" xfId="12668"/>
    <cellStyle name="SAPBEXHLevel3 2 6 2 4 2 3" xfId="12669"/>
    <cellStyle name="SAPBEXHLevel3 2 6 2 4 3" xfId="12670"/>
    <cellStyle name="SAPBEXHLevel3 2 6 2 4 3 2" xfId="12671"/>
    <cellStyle name="SAPBEXHLevel3 2 6 2 4 3 2 2" xfId="12672"/>
    <cellStyle name="SAPBEXHLevel3 2 6 2 4 3 3" xfId="12673"/>
    <cellStyle name="SAPBEXHLevel3 2 6 2 4 4" xfId="12674"/>
    <cellStyle name="SAPBEXHLevel3 2 6 2 4 4 2" xfId="12675"/>
    <cellStyle name="SAPBEXHLevel3 2 6 2 4 5" xfId="12676"/>
    <cellStyle name="SAPBEXHLevel3 2 6 2 5" xfId="12677"/>
    <cellStyle name="SAPBEXHLevel3 2 6 2 5 2" xfId="12678"/>
    <cellStyle name="SAPBEXHLevel3 2 6 2 5 2 2" xfId="12679"/>
    <cellStyle name="SAPBEXHLevel3 2 6 2 5 3" xfId="12680"/>
    <cellStyle name="SAPBEXHLevel3 2 6 2 6" xfId="12681"/>
    <cellStyle name="SAPBEXHLevel3 2 6 2 6 2" xfId="12682"/>
    <cellStyle name="SAPBEXHLevel3 2 6 2 7" xfId="12683"/>
    <cellStyle name="SAPBEXHLevel3 2 6 2 7 2" xfId="12684"/>
    <cellStyle name="SAPBEXHLevel3 2 6 2 8" xfId="12685"/>
    <cellStyle name="SAPBEXHLevel3 2 6 3" xfId="12686"/>
    <cellStyle name="SAPBEXHLevel3 2 6 3 2" xfId="12687"/>
    <cellStyle name="SAPBEXHLevel3 2 6 3 2 2" xfId="12688"/>
    <cellStyle name="SAPBEXHLevel3 2 6 3 2 2 2" xfId="12689"/>
    <cellStyle name="SAPBEXHLevel3 2 6 3 2 3" xfId="12690"/>
    <cellStyle name="SAPBEXHLevel3 2 6 3 3" xfId="12691"/>
    <cellStyle name="SAPBEXHLevel3 2 6 3 3 2" xfId="12692"/>
    <cellStyle name="SAPBEXHLevel3 2 6 3 4" xfId="12693"/>
    <cellStyle name="SAPBEXHLevel3 2 6 4" xfId="12694"/>
    <cellStyle name="SAPBEXHLevel3 2 6 4 2" xfId="12695"/>
    <cellStyle name="SAPBEXHLevel3 2 6 4 2 2" xfId="12696"/>
    <cellStyle name="SAPBEXHLevel3 2 6 4 2 2 2" xfId="12697"/>
    <cellStyle name="SAPBEXHLevel3 2 6 4 2 3" xfId="12698"/>
    <cellStyle name="SAPBEXHLevel3 2 6 4 3" xfId="12699"/>
    <cellStyle name="SAPBEXHLevel3 2 6 4 3 2" xfId="12700"/>
    <cellStyle name="SAPBEXHLevel3 2 6 4 4" xfId="12701"/>
    <cellStyle name="SAPBEXHLevel3 2 6 5" xfId="12702"/>
    <cellStyle name="SAPBEXHLevel3 2 6 5 2" xfId="12703"/>
    <cellStyle name="SAPBEXHLevel3 2 6 5 2 2" xfId="12704"/>
    <cellStyle name="SAPBEXHLevel3 2 6 5 2 2 2" xfId="12705"/>
    <cellStyle name="SAPBEXHLevel3 2 6 5 2 3" xfId="12706"/>
    <cellStyle name="SAPBEXHLevel3 2 6 5 3" xfId="12707"/>
    <cellStyle name="SAPBEXHLevel3 2 6 5 3 2" xfId="12708"/>
    <cellStyle name="SAPBEXHLevel3 2 6 5 3 2 2" xfId="12709"/>
    <cellStyle name="SAPBEXHLevel3 2 6 5 3 3" xfId="12710"/>
    <cellStyle name="SAPBEXHLevel3 2 6 5 4" xfId="12711"/>
    <cellStyle name="SAPBEXHLevel3 2 6 5 4 2" xfId="12712"/>
    <cellStyle name="SAPBEXHLevel3 2 6 5 5" xfId="12713"/>
    <cellStyle name="SAPBEXHLevel3 2 6 6" xfId="12714"/>
    <cellStyle name="SAPBEXHLevel3 2 6 6 2" xfId="12715"/>
    <cellStyle name="SAPBEXHLevel3 2 6 6 2 2" xfId="12716"/>
    <cellStyle name="SAPBEXHLevel3 2 6 6 3" xfId="12717"/>
    <cellStyle name="SAPBEXHLevel3 2 6 7" xfId="12718"/>
    <cellStyle name="SAPBEXHLevel3 2 6 7 2" xfId="12719"/>
    <cellStyle name="SAPBEXHLevel3 2 6 8" xfId="12720"/>
    <cellStyle name="SAPBEXHLevel3 2 6 8 2" xfId="12721"/>
    <cellStyle name="SAPBEXHLevel3 2 6 9" xfId="12722"/>
    <cellStyle name="SAPBEXHLevel3 2 7" xfId="12723"/>
    <cellStyle name="SAPBEXHLevel3 2 7 2" xfId="12724"/>
    <cellStyle name="SAPBEXHLevel3 2 7 2 2" xfId="12725"/>
    <cellStyle name="SAPBEXHLevel3 2 7 2 2 2" xfId="12726"/>
    <cellStyle name="SAPBEXHLevel3 2 7 2 3" xfId="12727"/>
    <cellStyle name="SAPBEXHLevel3 2 7 3" xfId="12728"/>
    <cellStyle name="SAPBEXHLevel3 2 7 3 2" xfId="12729"/>
    <cellStyle name="SAPBEXHLevel3 2 7 4" xfId="12730"/>
    <cellStyle name="SAPBEXHLevel3 2 8" xfId="12731"/>
    <cellStyle name="SAPBEXHLevel3 2 8 2" xfId="12732"/>
    <cellStyle name="SAPBEXHLevel3 2 8 2 2" xfId="12733"/>
    <cellStyle name="SAPBEXHLevel3 2 8 2 2 2" xfId="12734"/>
    <cellStyle name="SAPBEXHLevel3 2 8 2 3" xfId="12735"/>
    <cellStyle name="SAPBEXHLevel3 2 8 3" xfId="12736"/>
    <cellStyle name="SAPBEXHLevel3 2 8 3 2" xfId="12737"/>
    <cellStyle name="SAPBEXHLevel3 2 8 4" xfId="12738"/>
    <cellStyle name="SAPBEXHLevel3 2 9" xfId="12739"/>
    <cellStyle name="SAPBEXHLevel3 2 9 2" xfId="12740"/>
    <cellStyle name="SAPBEXHLevel3 2 9 2 2" xfId="12741"/>
    <cellStyle name="SAPBEXHLevel3 2 9 2 2 2" xfId="12742"/>
    <cellStyle name="SAPBEXHLevel3 2 9 2 3" xfId="12743"/>
    <cellStyle name="SAPBEXHLevel3 2 9 3" xfId="12744"/>
    <cellStyle name="SAPBEXHLevel3 2 9 3 2" xfId="12745"/>
    <cellStyle name="SAPBEXHLevel3 2 9 3 2 2" xfId="12746"/>
    <cellStyle name="SAPBEXHLevel3 2 9 3 3" xfId="12747"/>
    <cellStyle name="SAPBEXHLevel3 2 9 4" xfId="12748"/>
    <cellStyle name="SAPBEXHLevel3 2 9 4 2" xfId="12749"/>
    <cellStyle name="SAPBEXHLevel3 2 9 5" xfId="12750"/>
    <cellStyle name="SAPBEXHLevel3 2_FundsFlow" xfId="12751"/>
    <cellStyle name="SAPBEXHLevel3 3" xfId="12752"/>
    <cellStyle name="SAPBEXHLevel3 3 2" xfId="12753"/>
    <cellStyle name="SAPBEXHLevel3 3 2 2" xfId="12754"/>
    <cellStyle name="SAPBEXHLevel3 3 2 2 2" xfId="12755"/>
    <cellStyle name="SAPBEXHLevel3 3 2 2 2 2" xfId="12756"/>
    <cellStyle name="SAPBEXHLevel3 3 2 2 2 2 2" xfId="12757"/>
    <cellStyle name="SAPBEXHLevel3 3 2 2 2 3" xfId="12758"/>
    <cellStyle name="SAPBEXHLevel3 3 2 2 3" xfId="12759"/>
    <cellStyle name="SAPBEXHLevel3 3 2 2 3 2" xfId="12760"/>
    <cellStyle name="SAPBEXHLevel3 3 2 2 4" xfId="12761"/>
    <cellStyle name="SAPBEXHLevel3 3 2 3" xfId="12762"/>
    <cellStyle name="SAPBEXHLevel3 3 2 3 2" xfId="12763"/>
    <cellStyle name="SAPBEXHLevel3 3 2 3 2 2" xfId="12764"/>
    <cellStyle name="SAPBEXHLevel3 3 2 3 2 2 2" xfId="12765"/>
    <cellStyle name="SAPBEXHLevel3 3 2 3 2 3" xfId="12766"/>
    <cellStyle name="SAPBEXHLevel3 3 2 3 3" xfId="12767"/>
    <cellStyle name="SAPBEXHLevel3 3 2 3 3 2" xfId="12768"/>
    <cellStyle name="SAPBEXHLevel3 3 2 3 4" xfId="12769"/>
    <cellStyle name="SAPBEXHLevel3 3 2 4" xfId="12770"/>
    <cellStyle name="SAPBEXHLevel3 3 2 4 2" xfId="12771"/>
    <cellStyle name="SAPBEXHLevel3 3 2 4 2 2" xfId="12772"/>
    <cellStyle name="SAPBEXHLevel3 3 2 4 2 2 2" xfId="12773"/>
    <cellStyle name="SAPBEXHLevel3 3 2 4 2 3" xfId="12774"/>
    <cellStyle name="SAPBEXHLevel3 3 2 4 3" xfId="12775"/>
    <cellStyle name="SAPBEXHLevel3 3 2 4 3 2" xfId="12776"/>
    <cellStyle name="SAPBEXHLevel3 3 2 4 3 2 2" xfId="12777"/>
    <cellStyle name="SAPBEXHLevel3 3 2 4 3 3" xfId="12778"/>
    <cellStyle name="SAPBEXHLevel3 3 2 4 4" xfId="12779"/>
    <cellStyle name="SAPBEXHLevel3 3 2 4 4 2" xfId="12780"/>
    <cellStyle name="SAPBEXHLevel3 3 2 4 5" xfId="12781"/>
    <cellStyle name="SAPBEXHLevel3 3 2 5" xfId="12782"/>
    <cellStyle name="SAPBEXHLevel3 3 2 5 2" xfId="12783"/>
    <cellStyle name="SAPBEXHLevel3 3 2 5 2 2" xfId="12784"/>
    <cellStyle name="SAPBEXHLevel3 3 2 5 3" xfId="12785"/>
    <cellStyle name="SAPBEXHLevel3 3 2 6" xfId="12786"/>
    <cellStyle name="SAPBEXHLevel3 3 2 6 2" xfId="12787"/>
    <cellStyle name="SAPBEXHLevel3 3 2 7" xfId="12788"/>
    <cellStyle name="SAPBEXHLevel3 3 2 7 2" xfId="12789"/>
    <cellStyle name="SAPBEXHLevel3 3 2 8" xfId="12790"/>
    <cellStyle name="SAPBEXHLevel3 3 3" xfId="12791"/>
    <cellStyle name="SAPBEXHLevel3 3 3 2" xfId="12792"/>
    <cellStyle name="SAPBEXHLevel3 3 3 2 2" xfId="12793"/>
    <cellStyle name="SAPBEXHLevel3 3 3 2 2 2" xfId="12794"/>
    <cellStyle name="SAPBEXHLevel3 3 3 2 3" xfId="12795"/>
    <cellStyle name="SAPBEXHLevel3 3 3 3" xfId="12796"/>
    <cellStyle name="SAPBEXHLevel3 3 3 3 2" xfId="12797"/>
    <cellStyle name="SAPBEXHLevel3 3 3 4" xfId="12798"/>
    <cellStyle name="SAPBEXHLevel3 3 4" xfId="12799"/>
    <cellStyle name="SAPBEXHLevel3 3 4 2" xfId="12800"/>
    <cellStyle name="SAPBEXHLevel3 3 4 2 2" xfId="12801"/>
    <cellStyle name="SAPBEXHLevel3 3 4 2 2 2" xfId="12802"/>
    <cellStyle name="SAPBEXHLevel3 3 4 2 3" xfId="12803"/>
    <cellStyle name="SAPBEXHLevel3 3 4 3" xfId="12804"/>
    <cellStyle name="SAPBEXHLevel3 3 4 3 2" xfId="12805"/>
    <cellStyle name="SAPBEXHLevel3 3 4 4" xfId="12806"/>
    <cellStyle name="SAPBEXHLevel3 3 5" xfId="12807"/>
    <cellStyle name="SAPBEXHLevel3 3 5 2" xfId="12808"/>
    <cellStyle name="SAPBEXHLevel3 3 5 2 2" xfId="12809"/>
    <cellStyle name="SAPBEXHLevel3 3 5 2 2 2" xfId="12810"/>
    <cellStyle name="SAPBEXHLevel3 3 5 2 3" xfId="12811"/>
    <cellStyle name="SAPBEXHLevel3 3 5 3" xfId="12812"/>
    <cellStyle name="SAPBEXHLevel3 3 5 3 2" xfId="12813"/>
    <cellStyle name="SAPBEXHLevel3 3 5 3 2 2" xfId="12814"/>
    <cellStyle name="SAPBEXHLevel3 3 5 3 3" xfId="12815"/>
    <cellStyle name="SAPBEXHLevel3 3 5 4" xfId="12816"/>
    <cellStyle name="SAPBEXHLevel3 3 5 4 2" xfId="12817"/>
    <cellStyle name="SAPBEXHLevel3 3 5 5" xfId="12818"/>
    <cellStyle name="SAPBEXHLevel3 3 6" xfId="12819"/>
    <cellStyle name="SAPBEXHLevel3 3 6 2" xfId="12820"/>
    <cellStyle name="SAPBEXHLevel3 3 6 2 2" xfId="12821"/>
    <cellStyle name="SAPBEXHLevel3 3 6 3" xfId="12822"/>
    <cellStyle name="SAPBEXHLevel3 3 7" xfId="12823"/>
    <cellStyle name="SAPBEXHLevel3 3 7 2" xfId="12824"/>
    <cellStyle name="SAPBEXHLevel3 3 8" xfId="12825"/>
    <cellStyle name="SAPBEXHLevel3 3 8 2" xfId="12826"/>
    <cellStyle name="SAPBEXHLevel3 3 9" xfId="12827"/>
    <cellStyle name="SAPBEXHLevel3 4" xfId="12828"/>
    <cellStyle name="SAPBEXHLevel3 4 2" xfId="12829"/>
    <cellStyle name="SAPBEXHLevel3 4 2 2" xfId="12830"/>
    <cellStyle name="SAPBEXHLevel3 4 2 2 2" xfId="12831"/>
    <cellStyle name="SAPBEXHLevel3 4 2 2 2 2" xfId="12832"/>
    <cellStyle name="SAPBEXHLevel3 4 2 2 2 2 2" xfId="12833"/>
    <cellStyle name="SAPBEXHLevel3 4 2 2 2 3" xfId="12834"/>
    <cellStyle name="SAPBEXHLevel3 4 2 2 3" xfId="12835"/>
    <cellStyle name="SAPBEXHLevel3 4 2 2 3 2" xfId="12836"/>
    <cellStyle name="SAPBEXHLevel3 4 2 2 4" xfId="12837"/>
    <cellStyle name="SAPBEXHLevel3 4 2 3" xfId="12838"/>
    <cellStyle name="SAPBEXHLevel3 4 2 3 2" xfId="12839"/>
    <cellStyle name="SAPBEXHLevel3 4 2 3 2 2" xfId="12840"/>
    <cellStyle name="SAPBEXHLevel3 4 2 3 2 2 2" xfId="12841"/>
    <cellStyle name="SAPBEXHLevel3 4 2 3 2 3" xfId="12842"/>
    <cellStyle name="SAPBEXHLevel3 4 2 3 3" xfId="12843"/>
    <cellStyle name="SAPBEXHLevel3 4 2 3 3 2" xfId="12844"/>
    <cellStyle name="SAPBEXHLevel3 4 2 3 4" xfId="12845"/>
    <cellStyle name="SAPBEXHLevel3 4 2 4" xfId="12846"/>
    <cellStyle name="SAPBEXHLevel3 4 2 4 2" xfId="12847"/>
    <cellStyle name="SAPBEXHLevel3 4 2 4 2 2" xfId="12848"/>
    <cellStyle name="SAPBEXHLevel3 4 2 4 2 2 2" xfId="12849"/>
    <cellStyle name="SAPBEXHLevel3 4 2 4 2 3" xfId="12850"/>
    <cellStyle name="SAPBEXHLevel3 4 2 4 3" xfId="12851"/>
    <cellStyle name="SAPBEXHLevel3 4 2 4 3 2" xfId="12852"/>
    <cellStyle name="SAPBEXHLevel3 4 2 4 3 2 2" xfId="12853"/>
    <cellStyle name="SAPBEXHLevel3 4 2 4 3 3" xfId="12854"/>
    <cellStyle name="SAPBEXHLevel3 4 2 4 4" xfId="12855"/>
    <cellStyle name="SAPBEXHLevel3 4 2 4 4 2" xfId="12856"/>
    <cellStyle name="SAPBEXHLevel3 4 2 4 5" xfId="12857"/>
    <cellStyle name="SAPBEXHLevel3 4 2 5" xfId="12858"/>
    <cellStyle name="SAPBEXHLevel3 4 2 5 2" xfId="12859"/>
    <cellStyle name="SAPBEXHLevel3 4 2 5 2 2" xfId="12860"/>
    <cellStyle name="SAPBEXHLevel3 4 2 5 3" xfId="12861"/>
    <cellStyle name="SAPBEXHLevel3 4 2 6" xfId="12862"/>
    <cellStyle name="SAPBEXHLevel3 4 2 6 2" xfId="12863"/>
    <cellStyle name="SAPBEXHLevel3 4 2 7" xfId="12864"/>
    <cellStyle name="SAPBEXHLevel3 4 2 7 2" xfId="12865"/>
    <cellStyle name="SAPBEXHLevel3 4 2 8" xfId="12866"/>
    <cellStyle name="SAPBEXHLevel3 4 3" xfId="12867"/>
    <cellStyle name="SAPBEXHLevel3 4 3 2" xfId="12868"/>
    <cellStyle name="SAPBEXHLevel3 4 3 2 2" xfId="12869"/>
    <cellStyle name="SAPBEXHLevel3 4 3 2 2 2" xfId="12870"/>
    <cellStyle name="SAPBEXHLevel3 4 3 2 3" xfId="12871"/>
    <cellStyle name="SAPBEXHLevel3 4 3 3" xfId="12872"/>
    <cellStyle name="SAPBEXHLevel3 4 3 3 2" xfId="12873"/>
    <cellStyle name="SAPBEXHLevel3 4 3 4" xfId="12874"/>
    <cellStyle name="SAPBEXHLevel3 4 4" xfId="12875"/>
    <cellStyle name="SAPBEXHLevel3 4 4 2" xfId="12876"/>
    <cellStyle name="SAPBEXHLevel3 4 4 2 2" xfId="12877"/>
    <cellStyle name="SAPBEXHLevel3 4 4 2 2 2" xfId="12878"/>
    <cellStyle name="SAPBEXHLevel3 4 4 2 3" xfId="12879"/>
    <cellStyle name="SAPBEXHLevel3 4 4 3" xfId="12880"/>
    <cellStyle name="SAPBEXHLevel3 4 4 3 2" xfId="12881"/>
    <cellStyle name="SAPBEXHLevel3 4 4 4" xfId="12882"/>
    <cellStyle name="SAPBEXHLevel3 4 5" xfId="12883"/>
    <cellStyle name="SAPBEXHLevel3 4 5 2" xfId="12884"/>
    <cellStyle name="SAPBEXHLevel3 4 5 2 2" xfId="12885"/>
    <cellStyle name="SAPBEXHLevel3 4 5 2 2 2" xfId="12886"/>
    <cellStyle name="SAPBEXHLevel3 4 5 2 3" xfId="12887"/>
    <cellStyle name="SAPBEXHLevel3 4 5 3" xfId="12888"/>
    <cellStyle name="SAPBEXHLevel3 4 5 3 2" xfId="12889"/>
    <cellStyle name="SAPBEXHLevel3 4 5 3 2 2" xfId="12890"/>
    <cellStyle name="SAPBEXHLevel3 4 5 3 3" xfId="12891"/>
    <cellStyle name="SAPBEXHLevel3 4 5 4" xfId="12892"/>
    <cellStyle name="SAPBEXHLevel3 4 5 4 2" xfId="12893"/>
    <cellStyle name="SAPBEXHLevel3 4 5 5" xfId="12894"/>
    <cellStyle name="SAPBEXHLevel3 4 6" xfId="12895"/>
    <cellStyle name="SAPBEXHLevel3 4 6 2" xfId="12896"/>
    <cellStyle name="SAPBEXHLevel3 4 6 2 2" xfId="12897"/>
    <cellStyle name="SAPBEXHLevel3 4 6 3" xfId="12898"/>
    <cellStyle name="SAPBEXHLevel3 4 7" xfId="12899"/>
    <cellStyle name="SAPBEXHLevel3 4 7 2" xfId="12900"/>
    <cellStyle name="SAPBEXHLevel3 4 8" xfId="12901"/>
    <cellStyle name="SAPBEXHLevel3 4 8 2" xfId="12902"/>
    <cellStyle name="SAPBEXHLevel3 4 9" xfId="12903"/>
    <cellStyle name="SAPBEXHLevel3 5" xfId="12904"/>
    <cellStyle name="SAPBEXHLevel3 5 2" xfId="12905"/>
    <cellStyle name="SAPBEXHLevel3 5 2 2" xfId="12906"/>
    <cellStyle name="SAPBEXHLevel3 5 2 2 2" xfId="12907"/>
    <cellStyle name="SAPBEXHLevel3 5 2 2 2 2" xfId="12908"/>
    <cellStyle name="SAPBEXHLevel3 5 2 2 2 2 2" xfId="12909"/>
    <cellStyle name="SAPBEXHLevel3 5 2 2 2 3" xfId="12910"/>
    <cellStyle name="SAPBEXHLevel3 5 2 2 3" xfId="12911"/>
    <cellStyle name="SAPBEXHLevel3 5 2 2 3 2" xfId="12912"/>
    <cellStyle name="SAPBEXHLevel3 5 2 2 4" xfId="12913"/>
    <cellStyle name="SAPBEXHLevel3 5 2 3" xfId="12914"/>
    <cellStyle name="SAPBEXHLevel3 5 2 3 2" xfId="12915"/>
    <cellStyle name="SAPBEXHLevel3 5 2 3 2 2" xfId="12916"/>
    <cellStyle name="SAPBEXHLevel3 5 2 3 2 2 2" xfId="12917"/>
    <cellStyle name="SAPBEXHLevel3 5 2 3 2 3" xfId="12918"/>
    <cellStyle name="SAPBEXHLevel3 5 2 3 3" xfId="12919"/>
    <cellStyle name="SAPBEXHLevel3 5 2 3 3 2" xfId="12920"/>
    <cellStyle name="SAPBEXHLevel3 5 2 3 4" xfId="12921"/>
    <cellStyle name="SAPBEXHLevel3 5 2 4" xfId="12922"/>
    <cellStyle name="SAPBEXHLevel3 5 2 4 2" xfId="12923"/>
    <cellStyle name="SAPBEXHLevel3 5 2 4 2 2" xfId="12924"/>
    <cellStyle name="SAPBEXHLevel3 5 2 4 2 2 2" xfId="12925"/>
    <cellStyle name="SAPBEXHLevel3 5 2 4 2 3" xfId="12926"/>
    <cellStyle name="SAPBEXHLevel3 5 2 4 3" xfId="12927"/>
    <cellStyle name="SAPBEXHLevel3 5 2 4 3 2" xfId="12928"/>
    <cellStyle name="SAPBEXHLevel3 5 2 4 3 2 2" xfId="12929"/>
    <cellStyle name="SAPBEXHLevel3 5 2 4 3 3" xfId="12930"/>
    <cellStyle name="SAPBEXHLevel3 5 2 4 4" xfId="12931"/>
    <cellStyle name="SAPBEXHLevel3 5 2 4 4 2" xfId="12932"/>
    <cellStyle name="SAPBEXHLevel3 5 2 4 5" xfId="12933"/>
    <cellStyle name="SAPBEXHLevel3 5 2 5" xfId="12934"/>
    <cellStyle name="SAPBEXHLevel3 5 2 5 2" xfId="12935"/>
    <cellStyle name="SAPBEXHLevel3 5 2 5 2 2" xfId="12936"/>
    <cellStyle name="SAPBEXHLevel3 5 2 5 3" xfId="12937"/>
    <cellStyle name="SAPBEXHLevel3 5 2 6" xfId="12938"/>
    <cellStyle name="SAPBEXHLevel3 5 2 6 2" xfId="12939"/>
    <cellStyle name="SAPBEXHLevel3 5 2 7" xfId="12940"/>
    <cellStyle name="SAPBEXHLevel3 5 2 7 2" xfId="12941"/>
    <cellStyle name="SAPBEXHLevel3 5 2 8" xfId="12942"/>
    <cellStyle name="SAPBEXHLevel3 5 3" xfId="12943"/>
    <cellStyle name="SAPBEXHLevel3 5 3 2" xfId="12944"/>
    <cellStyle name="SAPBEXHLevel3 5 3 2 2" xfId="12945"/>
    <cellStyle name="SAPBEXHLevel3 5 3 2 2 2" xfId="12946"/>
    <cellStyle name="SAPBEXHLevel3 5 3 2 3" xfId="12947"/>
    <cellStyle name="SAPBEXHLevel3 5 3 3" xfId="12948"/>
    <cellStyle name="SAPBEXHLevel3 5 3 3 2" xfId="12949"/>
    <cellStyle name="SAPBEXHLevel3 5 3 4" xfId="12950"/>
    <cellStyle name="SAPBEXHLevel3 5 4" xfId="12951"/>
    <cellStyle name="SAPBEXHLevel3 5 4 2" xfId="12952"/>
    <cellStyle name="SAPBEXHLevel3 5 4 2 2" xfId="12953"/>
    <cellStyle name="SAPBEXHLevel3 5 4 2 2 2" xfId="12954"/>
    <cellStyle name="SAPBEXHLevel3 5 4 2 3" xfId="12955"/>
    <cellStyle name="SAPBEXHLevel3 5 4 3" xfId="12956"/>
    <cellStyle name="SAPBEXHLevel3 5 4 3 2" xfId="12957"/>
    <cellStyle name="SAPBEXHLevel3 5 4 4" xfId="12958"/>
    <cellStyle name="SAPBEXHLevel3 5 5" xfId="12959"/>
    <cellStyle name="SAPBEXHLevel3 5 5 2" xfId="12960"/>
    <cellStyle name="SAPBEXHLevel3 5 5 2 2" xfId="12961"/>
    <cellStyle name="SAPBEXHLevel3 5 5 2 2 2" xfId="12962"/>
    <cellStyle name="SAPBEXHLevel3 5 5 2 3" xfId="12963"/>
    <cellStyle name="SAPBEXHLevel3 5 5 3" xfId="12964"/>
    <cellStyle name="SAPBEXHLevel3 5 5 3 2" xfId="12965"/>
    <cellStyle name="SAPBEXHLevel3 5 5 3 2 2" xfId="12966"/>
    <cellStyle name="SAPBEXHLevel3 5 5 3 3" xfId="12967"/>
    <cellStyle name="SAPBEXHLevel3 5 5 4" xfId="12968"/>
    <cellStyle name="SAPBEXHLevel3 5 5 4 2" xfId="12969"/>
    <cellStyle name="SAPBEXHLevel3 5 5 5" xfId="12970"/>
    <cellStyle name="SAPBEXHLevel3 5 6" xfId="12971"/>
    <cellStyle name="SAPBEXHLevel3 5 6 2" xfId="12972"/>
    <cellStyle name="SAPBEXHLevel3 5 6 2 2" xfId="12973"/>
    <cellStyle name="SAPBEXHLevel3 5 6 3" xfId="12974"/>
    <cellStyle name="SAPBEXHLevel3 5 7" xfId="12975"/>
    <cellStyle name="SAPBEXHLevel3 5 7 2" xfId="12976"/>
    <cellStyle name="SAPBEXHLevel3 5 8" xfId="12977"/>
    <cellStyle name="SAPBEXHLevel3 5 8 2" xfId="12978"/>
    <cellStyle name="SAPBEXHLevel3 5 9" xfId="12979"/>
    <cellStyle name="SAPBEXHLevel3 6" xfId="12980"/>
    <cellStyle name="SAPBEXHLevel3 6 2" xfId="12981"/>
    <cellStyle name="SAPBEXHLevel3 6 2 2" xfId="12982"/>
    <cellStyle name="SAPBEXHLevel3 6 2 2 2" xfId="12983"/>
    <cellStyle name="SAPBEXHLevel3 6 2 2 2 2" xfId="12984"/>
    <cellStyle name="SAPBEXHLevel3 6 2 2 3" xfId="12985"/>
    <cellStyle name="SAPBEXHLevel3 6 2 3" xfId="12986"/>
    <cellStyle name="SAPBEXHLevel3 6 2 3 2" xfId="12987"/>
    <cellStyle name="SAPBEXHLevel3 6 2 4" xfId="12988"/>
    <cellStyle name="SAPBEXHLevel3 6 3" xfId="12989"/>
    <cellStyle name="SAPBEXHLevel3 6 3 2" xfId="12990"/>
    <cellStyle name="SAPBEXHLevel3 6 3 2 2" xfId="12991"/>
    <cellStyle name="SAPBEXHLevel3 6 3 2 2 2" xfId="12992"/>
    <cellStyle name="SAPBEXHLevel3 6 3 2 3" xfId="12993"/>
    <cellStyle name="SAPBEXHLevel3 6 3 3" xfId="12994"/>
    <cellStyle name="SAPBEXHLevel3 6 3 3 2" xfId="12995"/>
    <cellStyle name="SAPBEXHLevel3 6 3 4" xfId="12996"/>
    <cellStyle name="SAPBEXHLevel3 6 4" xfId="12997"/>
    <cellStyle name="SAPBEXHLevel3 6 4 2" xfId="12998"/>
    <cellStyle name="SAPBEXHLevel3 6 4 2 2" xfId="12999"/>
    <cellStyle name="SAPBEXHLevel3 6 4 2 2 2" xfId="13000"/>
    <cellStyle name="SAPBEXHLevel3 6 4 2 3" xfId="13001"/>
    <cellStyle name="SAPBEXHLevel3 6 4 3" xfId="13002"/>
    <cellStyle name="SAPBEXHLevel3 6 4 3 2" xfId="13003"/>
    <cellStyle name="SAPBEXHLevel3 6 4 3 2 2" xfId="13004"/>
    <cellStyle name="SAPBEXHLevel3 6 4 3 3" xfId="13005"/>
    <cellStyle name="SAPBEXHLevel3 6 4 4" xfId="13006"/>
    <cellStyle name="SAPBEXHLevel3 6 4 4 2" xfId="13007"/>
    <cellStyle name="SAPBEXHLevel3 6 4 5" xfId="13008"/>
    <cellStyle name="SAPBEXHLevel3 6 5" xfId="13009"/>
    <cellStyle name="SAPBEXHLevel3 6 5 2" xfId="13010"/>
    <cellStyle name="SAPBEXHLevel3 6 5 2 2" xfId="13011"/>
    <cellStyle name="SAPBEXHLevel3 6 5 3" xfId="13012"/>
    <cellStyle name="SAPBEXHLevel3 6 6" xfId="13013"/>
    <cellStyle name="SAPBEXHLevel3 6 6 2" xfId="13014"/>
    <cellStyle name="SAPBEXHLevel3 6 7" xfId="13015"/>
    <cellStyle name="SAPBEXHLevel3 6 7 2" xfId="13016"/>
    <cellStyle name="SAPBEXHLevel3 6 8" xfId="13017"/>
    <cellStyle name="SAPBEXHLevel3 7" xfId="13018"/>
    <cellStyle name="SAPBEXHLevel3 7 2" xfId="13019"/>
    <cellStyle name="SAPBEXHLevel3 7 2 2" xfId="13020"/>
    <cellStyle name="SAPBEXHLevel3 7 2 2 2" xfId="13021"/>
    <cellStyle name="SAPBEXHLevel3 7 2 2 2 2" xfId="13022"/>
    <cellStyle name="SAPBEXHLevel3 7 2 2 2 2 2" xfId="13023"/>
    <cellStyle name="SAPBEXHLevel3 7 2 2 2 3" xfId="13024"/>
    <cellStyle name="SAPBEXHLevel3 7 2 2 3" xfId="13025"/>
    <cellStyle name="SAPBEXHLevel3 7 2 2 3 2" xfId="13026"/>
    <cellStyle name="SAPBEXHLevel3 7 2 2 4" xfId="13027"/>
    <cellStyle name="SAPBEXHLevel3 7 2 3" xfId="13028"/>
    <cellStyle name="SAPBEXHLevel3 7 2 3 2" xfId="13029"/>
    <cellStyle name="SAPBEXHLevel3 7 2 3 2 2" xfId="13030"/>
    <cellStyle name="SAPBEXHLevel3 7 2 3 2 2 2" xfId="13031"/>
    <cellStyle name="SAPBEXHLevel3 7 2 3 2 3" xfId="13032"/>
    <cellStyle name="SAPBEXHLevel3 7 2 3 3" xfId="13033"/>
    <cellStyle name="SAPBEXHLevel3 7 2 3 3 2" xfId="13034"/>
    <cellStyle name="SAPBEXHLevel3 7 2 3 4" xfId="13035"/>
    <cellStyle name="SAPBEXHLevel3 7 2 4" xfId="13036"/>
    <cellStyle name="SAPBEXHLevel3 7 2 4 2" xfId="13037"/>
    <cellStyle name="SAPBEXHLevel3 7 2 4 2 2" xfId="13038"/>
    <cellStyle name="SAPBEXHLevel3 7 2 4 2 2 2" xfId="13039"/>
    <cellStyle name="SAPBEXHLevel3 7 2 4 2 3" xfId="13040"/>
    <cellStyle name="SAPBEXHLevel3 7 2 4 3" xfId="13041"/>
    <cellStyle name="SAPBEXHLevel3 7 2 4 3 2" xfId="13042"/>
    <cellStyle name="SAPBEXHLevel3 7 2 4 3 2 2" xfId="13043"/>
    <cellStyle name="SAPBEXHLevel3 7 2 4 3 3" xfId="13044"/>
    <cellStyle name="SAPBEXHLevel3 7 2 4 4" xfId="13045"/>
    <cellStyle name="SAPBEXHLevel3 7 2 4 4 2" xfId="13046"/>
    <cellStyle name="SAPBEXHLevel3 7 2 4 5" xfId="13047"/>
    <cellStyle name="SAPBEXHLevel3 7 2 5" xfId="13048"/>
    <cellStyle name="SAPBEXHLevel3 7 2 5 2" xfId="13049"/>
    <cellStyle name="SAPBEXHLevel3 7 2 5 2 2" xfId="13050"/>
    <cellStyle name="SAPBEXHLevel3 7 2 5 3" xfId="13051"/>
    <cellStyle name="SAPBEXHLevel3 7 2 6" xfId="13052"/>
    <cellStyle name="SAPBEXHLevel3 7 2 6 2" xfId="13053"/>
    <cellStyle name="SAPBEXHLevel3 7 2 7" xfId="13054"/>
    <cellStyle name="SAPBEXHLevel3 7 2 7 2" xfId="13055"/>
    <cellStyle name="SAPBEXHLevel3 7 2 8" xfId="13056"/>
    <cellStyle name="SAPBEXHLevel3 7 3" xfId="13057"/>
    <cellStyle name="SAPBEXHLevel3 7 3 2" xfId="13058"/>
    <cellStyle name="SAPBEXHLevel3 7 3 2 2" xfId="13059"/>
    <cellStyle name="SAPBEXHLevel3 7 3 2 2 2" xfId="13060"/>
    <cellStyle name="SAPBEXHLevel3 7 3 2 3" xfId="13061"/>
    <cellStyle name="SAPBEXHLevel3 7 3 3" xfId="13062"/>
    <cellStyle name="SAPBEXHLevel3 7 3 3 2" xfId="13063"/>
    <cellStyle name="SAPBEXHLevel3 7 3 4" xfId="13064"/>
    <cellStyle name="SAPBEXHLevel3 7 4" xfId="13065"/>
    <cellStyle name="SAPBEXHLevel3 7 4 2" xfId="13066"/>
    <cellStyle name="SAPBEXHLevel3 7 4 2 2" xfId="13067"/>
    <cellStyle name="SAPBEXHLevel3 7 4 2 2 2" xfId="13068"/>
    <cellStyle name="SAPBEXHLevel3 7 4 2 3" xfId="13069"/>
    <cellStyle name="SAPBEXHLevel3 7 4 3" xfId="13070"/>
    <cellStyle name="SAPBEXHLevel3 7 4 3 2" xfId="13071"/>
    <cellStyle name="SAPBEXHLevel3 7 4 4" xfId="13072"/>
    <cellStyle name="SAPBEXHLevel3 7 5" xfId="13073"/>
    <cellStyle name="SAPBEXHLevel3 7 5 2" xfId="13074"/>
    <cellStyle name="SAPBEXHLevel3 7 5 2 2" xfId="13075"/>
    <cellStyle name="SAPBEXHLevel3 7 5 2 2 2" xfId="13076"/>
    <cellStyle name="SAPBEXHLevel3 7 5 2 3" xfId="13077"/>
    <cellStyle name="SAPBEXHLevel3 7 5 3" xfId="13078"/>
    <cellStyle name="SAPBEXHLevel3 7 5 3 2" xfId="13079"/>
    <cellStyle name="SAPBEXHLevel3 7 5 3 2 2" xfId="13080"/>
    <cellStyle name="SAPBEXHLevel3 7 5 3 3" xfId="13081"/>
    <cellStyle name="SAPBEXHLevel3 7 5 4" xfId="13082"/>
    <cellStyle name="SAPBEXHLevel3 7 5 4 2" xfId="13083"/>
    <cellStyle name="SAPBEXHLevel3 7 5 5" xfId="13084"/>
    <cellStyle name="SAPBEXHLevel3 7 6" xfId="13085"/>
    <cellStyle name="SAPBEXHLevel3 7 6 2" xfId="13086"/>
    <cellStyle name="SAPBEXHLevel3 7 6 2 2" xfId="13087"/>
    <cellStyle name="SAPBEXHLevel3 7 6 3" xfId="13088"/>
    <cellStyle name="SAPBEXHLevel3 7 7" xfId="13089"/>
    <cellStyle name="SAPBEXHLevel3 7 7 2" xfId="13090"/>
    <cellStyle name="SAPBEXHLevel3 7 8" xfId="13091"/>
    <cellStyle name="SAPBEXHLevel3 7 8 2" xfId="13092"/>
    <cellStyle name="SAPBEXHLevel3 7 9" xfId="13093"/>
    <cellStyle name="SAPBEXHLevel3 8" xfId="13094"/>
    <cellStyle name="SAPBEXHLevel3 8 2" xfId="13095"/>
    <cellStyle name="SAPBEXHLevel3 8 2 2" xfId="13096"/>
    <cellStyle name="SAPBEXHLevel3 8 2 2 2" xfId="13097"/>
    <cellStyle name="SAPBEXHLevel3 8 2 3" xfId="13098"/>
    <cellStyle name="SAPBEXHLevel3 8 3" xfId="13099"/>
    <cellStyle name="SAPBEXHLevel3 8 3 2" xfId="13100"/>
    <cellStyle name="SAPBEXHLevel3 8 4" xfId="13101"/>
    <cellStyle name="SAPBEXHLevel3 9" xfId="13102"/>
    <cellStyle name="SAPBEXHLevel3 9 2" xfId="13103"/>
    <cellStyle name="SAPBEXHLevel3 9 2 2" xfId="13104"/>
    <cellStyle name="SAPBEXHLevel3 9 2 2 2" xfId="13105"/>
    <cellStyle name="SAPBEXHLevel3 9 2 3" xfId="13106"/>
    <cellStyle name="SAPBEXHLevel3 9 3" xfId="13107"/>
    <cellStyle name="SAPBEXHLevel3 9 3 2" xfId="13108"/>
    <cellStyle name="SAPBEXHLevel3 9 4" xfId="13109"/>
    <cellStyle name="SAPBEXHLevel3_FundsFlow" xfId="13110"/>
    <cellStyle name="SAPBEXstdItem 2" xfId="13111"/>
    <cellStyle name="SAPBEXstdItem 2 10" xfId="13112"/>
    <cellStyle name="SAPBEXstdItem 2 10 2" xfId="13113"/>
    <cellStyle name="SAPBEXstdItem 2 10 2 2" xfId="13114"/>
    <cellStyle name="SAPBEXstdItem 2 10 2 2 2" xfId="13115"/>
    <cellStyle name="SAPBEXstdItem 2 10 2 3" xfId="13116"/>
    <cellStyle name="SAPBEXstdItem 2 10 3" xfId="13117"/>
    <cellStyle name="SAPBEXstdItem 2 10 3 2" xfId="13118"/>
    <cellStyle name="SAPBEXstdItem 2 10 3 2 2" xfId="13119"/>
    <cellStyle name="SAPBEXstdItem 2 10 3 3" xfId="13120"/>
    <cellStyle name="SAPBEXstdItem 2 10 4" xfId="13121"/>
    <cellStyle name="SAPBEXstdItem 2 10 4 2" xfId="13122"/>
    <cellStyle name="SAPBEXstdItem 2 10 5" xfId="13123"/>
    <cellStyle name="SAPBEXstdItem 2 11" xfId="13124"/>
    <cellStyle name="SAPBEXstdItem 2 11 2" xfId="13125"/>
    <cellStyle name="SAPBEXstdItem 2 11 2 2" xfId="13126"/>
    <cellStyle name="SAPBEXstdItem 2 11 3" xfId="13127"/>
    <cellStyle name="SAPBEXstdItem 2 12" xfId="13128"/>
    <cellStyle name="SAPBEXstdItem 2 12 2" xfId="13129"/>
    <cellStyle name="SAPBEXstdItem 2 13" xfId="13130"/>
    <cellStyle name="SAPBEXstdItem 2 13 2" xfId="13131"/>
    <cellStyle name="SAPBEXstdItem 2 14" xfId="13132"/>
    <cellStyle name="SAPBEXstdItem 2 2" xfId="13133"/>
    <cellStyle name="SAPBEXstdItem 2 2 10" xfId="13134"/>
    <cellStyle name="SAPBEXstdItem 2 2 10 2" xfId="13135"/>
    <cellStyle name="SAPBEXstdItem 2 2 10 2 2" xfId="13136"/>
    <cellStyle name="SAPBEXstdItem 2 2 10 3" xfId="13137"/>
    <cellStyle name="SAPBEXstdItem 2 2 11" xfId="13138"/>
    <cellStyle name="SAPBEXstdItem 2 2 11 2" xfId="13139"/>
    <cellStyle name="SAPBEXstdItem 2 2 12" xfId="13140"/>
    <cellStyle name="SAPBEXstdItem 2 2 12 2" xfId="13141"/>
    <cellStyle name="SAPBEXstdItem 2 2 13" xfId="13142"/>
    <cellStyle name="SAPBEXstdItem 2 2 2" xfId="13143"/>
    <cellStyle name="SAPBEXstdItem 2 2 2 2" xfId="13144"/>
    <cellStyle name="SAPBEXstdItem 2 2 2 2 2" xfId="13145"/>
    <cellStyle name="SAPBEXstdItem 2 2 2 2 2 2" xfId="13146"/>
    <cellStyle name="SAPBEXstdItem 2 2 2 2 2 2 2" xfId="13147"/>
    <cellStyle name="SAPBEXstdItem 2 2 2 2 2 2 2 2" xfId="13148"/>
    <cellStyle name="SAPBEXstdItem 2 2 2 2 2 2 3" xfId="13149"/>
    <cellStyle name="SAPBEXstdItem 2 2 2 2 2 3" xfId="13150"/>
    <cellStyle name="SAPBEXstdItem 2 2 2 2 2 3 2" xfId="13151"/>
    <cellStyle name="SAPBEXstdItem 2 2 2 2 2 4" xfId="13152"/>
    <cellStyle name="SAPBEXstdItem 2 2 2 2 3" xfId="13153"/>
    <cellStyle name="SAPBEXstdItem 2 2 2 2 3 2" xfId="13154"/>
    <cellStyle name="SAPBEXstdItem 2 2 2 2 3 2 2" xfId="13155"/>
    <cellStyle name="SAPBEXstdItem 2 2 2 2 3 2 2 2" xfId="13156"/>
    <cellStyle name="SAPBEXstdItem 2 2 2 2 3 2 3" xfId="13157"/>
    <cellStyle name="SAPBEXstdItem 2 2 2 2 3 3" xfId="13158"/>
    <cellStyle name="SAPBEXstdItem 2 2 2 2 3 3 2" xfId="13159"/>
    <cellStyle name="SAPBEXstdItem 2 2 2 2 3 4" xfId="13160"/>
    <cellStyle name="SAPBEXstdItem 2 2 2 2 4" xfId="13161"/>
    <cellStyle name="SAPBEXstdItem 2 2 2 2 4 2" xfId="13162"/>
    <cellStyle name="SAPBEXstdItem 2 2 2 2 4 2 2" xfId="13163"/>
    <cellStyle name="SAPBEXstdItem 2 2 2 2 4 2 2 2" xfId="13164"/>
    <cellStyle name="SAPBEXstdItem 2 2 2 2 4 2 3" xfId="13165"/>
    <cellStyle name="SAPBEXstdItem 2 2 2 2 4 3" xfId="13166"/>
    <cellStyle name="SAPBEXstdItem 2 2 2 2 4 3 2" xfId="13167"/>
    <cellStyle name="SAPBEXstdItem 2 2 2 2 4 3 2 2" xfId="13168"/>
    <cellStyle name="SAPBEXstdItem 2 2 2 2 4 3 3" xfId="13169"/>
    <cellStyle name="SAPBEXstdItem 2 2 2 2 4 4" xfId="13170"/>
    <cellStyle name="SAPBEXstdItem 2 2 2 2 4 4 2" xfId="13171"/>
    <cellStyle name="SAPBEXstdItem 2 2 2 2 4 5" xfId="13172"/>
    <cellStyle name="SAPBEXstdItem 2 2 2 2 5" xfId="13173"/>
    <cellStyle name="SAPBEXstdItem 2 2 2 2 5 2" xfId="13174"/>
    <cellStyle name="SAPBEXstdItem 2 2 2 2 5 2 2" xfId="13175"/>
    <cellStyle name="SAPBEXstdItem 2 2 2 2 5 3" xfId="13176"/>
    <cellStyle name="SAPBEXstdItem 2 2 2 2 6" xfId="13177"/>
    <cellStyle name="SAPBEXstdItem 2 2 2 2 6 2" xfId="13178"/>
    <cellStyle name="SAPBEXstdItem 2 2 2 2 7" xfId="13179"/>
    <cellStyle name="SAPBEXstdItem 2 2 2 2 7 2" xfId="13180"/>
    <cellStyle name="SAPBEXstdItem 2 2 2 2 8" xfId="13181"/>
    <cellStyle name="SAPBEXstdItem 2 2 2 3" xfId="13182"/>
    <cellStyle name="SAPBEXstdItem 2 2 2 3 2" xfId="13183"/>
    <cellStyle name="SAPBEXstdItem 2 2 2 3 2 2" xfId="13184"/>
    <cellStyle name="SAPBEXstdItem 2 2 2 3 2 2 2" xfId="13185"/>
    <cellStyle name="SAPBEXstdItem 2 2 2 3 2 3" xfId="13186"/>
    <cellStyle name="SAPBEXstdItem 2 2 2 3 3" xfId="13187"/>
    <cellStyle name="SAPBEXstdItem 2 2 2 3 3 2" xfId="13188"/>
    <cellStyle name="SAPBEXstdItem 2 2 2 3 4" xfId="13189"/>
    <cellStyle name="SAPBEXstdItem 2 2 2 4" xfId="13190"/>
    <cellStyle name="SAPBEXstdItem 2 2 2 4 2" xfId="13191"/>
    <cellStyle name="SAPBEXstdItem 2 2 2 4 2 2" xfId="13192"/>
    <cellStyle name="SAPBEXstdItem 2 2 2 4 2 2 2" xfId="13193"/>
    <cellStyle name="SAPBEXstdItem 2 2 2 4 2 3" xfId="13194"/>
    <cellStyle name="SAPBEXstdItem 2 2 2 4 3" xfId="13195"/>
    <cellStyle name="SAPBEXstdItem 2 2 2 4 3 2" xfId="13196"/>
    <cellStyle name="SAPBEXstdItem 2 2 2 4 4" xfId="13197"/>
    <cellStyle name="SAPBEXstdItem 2 2 2 5" xfId="13198"/>
    <cellStyle name="SAPBEXstdItem 2 2 2 5 2" xfId="13199"/>
    <cellStyle name="SAPBEXstdItem 2 2 2 5 2 2" xfId="13200"/>
    <cellStyle name="SAPBEXstdItem 2 2 2 5 2 2 2" xfId="13201"/>
    <cellStyle name="SAPBEXstdItem 2 2 2 5 2 3" xfId="13202"/>
    <cellStyle name="SAPBEXstdItem 2 2 2 5 3" xfId="13203"/>
    <cellStyle name="SAPBEXstdItem 2 2 2 5 3 2" xfId="13204"/>
    <cellStyle name="SAPBEXstdItem 2 2 2 5 3 2 2" xfId="13205"/>
    <cellStyle name="SAPBEXstdItem 2 2 2 5 3 3" xfId="13206"/>
    <cellStyle name="SAPBEXstdItem 2 2 2 5 4" xfId="13207"/>
    <cellStyle name="SAPBEXstdItem 2 2 2 5 4 2" xfId="13208"/>
    <cellStyle name="SAPBEXstdItem 2 2 2 5 5" xfId="13209"/>
    <cellStyle name="SAPBEXstdItem 2 2 2 6" xfId="13210"/>
    <cellStyle name="SAPBEXstdItem 2 2 2 6 2" xfId="13211"/>
    <cellStyle name="SAPBEXstdItem 2 2 2 6 2 2" xfId="13212"/>
    <cellStyle name="SAPBEXstdItem 2 2 2 6 3" xfId="13213"/>
    <cellStyle name="SAPBEXstdItem 2 2 2 7" xfId="13214"/>
    <cellStyle name="SAPBEXstdItem 2 2 2 7 2" xfId="13215"/>
    <cellStyle name="SAPBEXstdItem 2 2 2 8" xfId="13216"/>
    <cellStyle name="SAPBEXstdItem 2 2 2 8 2" xfId="13217"/>
    <cellStyle name="SAPBEXstdItem 2 2 2 9" xfId="13218"/>
    <cellStyle name="SAPBEXstdItem 2 2 3" xfId="13219"/>
    <cellStyle name="SAPBEXstdItem 2 2 3 2" xfId="13220"/>
    <cellStyle name="SAPBEXstdItem 2 2 3 2 2" xfId="13221"/>
    <cellStyle name="SAPBEXstdItem 2 2 3 2 2 2" xfId="13222"/>
    <cellStyle name="SAPBEXstdItem 2 2 3 2 2 2 2" xfId="13223"/>
    <cellStyle name="SAPBEXstdItem 2 2 3 2 2 2 2 2" xfId="13224"/>
    <cellStyle name="SAPBEXstdItem 2 2 3 2 2 2 3" xfId="13225"/>
    <cellStyle name="SAPBEXstdItem 2 2 3 2 2 3" xfId="13226"/>
    <cellStyle name="SAPBEXstdItem 2 2 3 2 2 3 2" xfId="13227"/>
    <cellStyle name="SAPBEXstdItem 2 2 3 2 2 4" xfId="13228"/>
    <cellStyle name="SAPBEXstdItem 2 2 3 2 3" xfId="13229"/>
    <cellStyle name="SAPBEXstdItem 2 2 3 2 3 2" xfId="13230"/>
    <cellStyle name="SAPBEXstdItem 2 2 3 2 3 2 2" xfId="13231"/>
    <cellStyle name="SAPBEXstdItem 2 2 3 2 3 2 2 2" xfId="13232"/>
    <cellStyle name="SAPBEXstdItem 2 2 3 2 3 2 3" xfId="13233"/>
    <cellStyle name="SAPBEXstdItem 2 2 3 2 3 3" xfId="13234"/>
    <cellStyle name="SAPBEXstdItem 2 2 3 2 3 3 2" xfId="13235"/>
    <cellStyle name="SAPBEXstdItem 2 2 3 2 3 4" xfId="13236"/>
    <cellStyle name="SAPBEXstdItem 2 2 3 2 4" xfId="13237"/>
    <cellStyle name="SAPBEXstdItem 2 2 3 2 4 2" xfId="13238"/>
    <cellStyle name="SAPBEXstdItem 2 2 3 2 4 2 2" xfId="13239"/>
    <cellStyle name="SAPBEXstdItem 2 2 3 2 4 2 2 2" xfId="13240"/>
    <cellStyle name="SAPBEXstdItem 2 2 3 2 4 2 3" xfId="13241"/>
    <cellStyle name="SAPBEXstdItem 2 2 3 2 4 3" xfId="13242"/>
    <cellStyle name="SAPBEXstdItem 2 2 3 2 4 3 2" xfId="13243"/>
    <cellStyle name="SAPBEXstdItem 2 2 3 2 4 3 2 2" xfId="13244"/>
    <cellStyle name="SAPBEXstdItem 2 2 3 2 4 3 3" xfId="13245"/>
    <cellStyle name="SAPBEXstdItem 2 2 3 2 4 4" xfId="13246"/>
    <cellStyle name="SAPBEXstdItem 2 2 3 2 4 4 2" xfId="13247"/>
    <cellStyle name="SAPBEXstdItem 2 2 3 2 4 5" xfId="13248"/>
    <cellStyle name="SAPBEXstdItem 2 2 3 2 5" xfId="13249"/>
    <cellStyle name="SAPBEXstdItem 2 2 3 2 5 2" xfId="13250"/>
    <cellStyle name="SAPBEXstdItem 2 2 3 2 5 2 2" xfId="13251"/>
    <cellStyle name="SAPBEXstdItem 2 2 3 2 5 3" xfId="13252"/>
    <cellStyle name="SAPBEXstdItem 2 2 3 2 6" xfId="13253"/>
    <cellStyle name="SAPBEXstdItem 2 2 3 2 6 2" xfId="13254"/>
    <cellStyle name="SAPBEXstdItem 2 2 3 2 7" xfId="13255"/>
    <cellStyle name="SAPBEXstdItem 2 2 3 2 7 2" xfId="13256"/>
    <cellStyle name="SAPBEXstdItem 2 2 3 2 8" xfId="13257"/>
    <cellStyle name="SAPBEXstdItem 2 2 3 3" xfId="13258"/>
    <cellStyle name="SAPBEXstdItem 2 2 3 3 2" xfId="13259"/>
    <cellStyle name="SAPBEXstdItem 2 2 3 3 2 2" xfId="13260"/>
    <cellStyle name="SAPBEXstdItem 2 2 3 3 2 2 2" xfId="13261"/>
    <cellStyle name="SAPBEXstdItem 2 2 3 3 2 3" xfId="13262"/>
    <cellStyle name="SAPBEXstdItem 2 2 3 3 3" xfId="13263"/>
    <cellStyle name="SAPBEXstdItem 2 2 3 3 3 2" xfId="13264"/>
    <cellStyle name="SAPBEXstdItem 2 2 3 3 4" xfId="13265"/>
    <cellStyle name="SAPBEXstdItem 2 2 3 4" xfId="13266"/>
    <cellStyle name="SAPBEXstdItem 2 2 3 4 2" xfId="13267"/>
    <cellStyle name="SAPBEXstdItem 2 2 3 4 2 2" xfId="13268"/>
    <cellStyle name="SAPBEXstdItem 2 2 3 4 2 2 2" xfId="13269"/>
    <cellStyle name="SAPBEXstdItem 2 2 3 4 2 3" xfId="13270"/>
    <cellStyle name="SAPBEXstdItem 2 2 3 4 3" xfId="13271"/>
    <cellStyle name="SAPBEXstdItem 2 2 3 4 3 2" xfId="13272"/>
    <cellStyle name="SAPBEXstdItem 2 2 3 4 4" xfId="13273"/>
    <cellStyle name="SAPBEXstdItem 2 2 3 5" xfId="13274"/>
    <cellStyle name="SAPBEXstdItem 2 2 3 5 2" xfId="13275"/>
    <cellStyle name="SAPBEXstdItem 2 2 3 5 2 2" xfId="13276"/>
    <cellStyle name="SAPBEXstdItem 2 2 3 5 2 2 2" xfId="13277"/>
    <cellStyle name="SAPBEXstdItem 2 2 3 5 2 3" xfId="13278"/>
    <cellStyle name="SAPBEXstdItem 2 2 3 5 3" xfId="13279"/>
    <cellStyle name="SAPBEXstdItem 2 2 3 5 3 2" xfId="13280"/>
    <cellStyle name="SAPBEXstdItem 2 2 3 5 3 2 2" xfId="13281"/>
    <cellStyle name="SAPBEXstdItem 2 2 3 5 3 3" xfId="13282"/>
    <cellStyle name="SAPBEXstdItem 2 2 3 5 4" xfId="13283"/>
    <cellStyle name="SAPBEXstdItem 2 2 3 5 4 2" xfId="13284"/>
    <cellStyle name="SAPBEXstdItem 2 2 3 5 5" xfId="13285"/>
    <cellStyle name="SAPBEXstdItem 2 2 3 6" xfId="13286"/>
    <cellStyle name="SAPBEXstdItem 2 2 3 6 2" xfId="13287"/>
    <cellStyle name="SAPBEXstdItem 2 2 3 6 2 2" xfId="13288"/>
    <cellStyle name="SAPBEXstdItem 2 2 3 6 3" xfId="13289"/>
    <cellStyle name="SAPBEXstdItem 2 2 3 7" xfId="13290"/>
    <cellStyle name="SAPBEXstdItem 2 2 3 7 2" xfId="13291"/>
    <cellStyle name="SAPBEXstdItem 2 2 3 8" xfId="13292"/>
    <cellStyle name="SAPBEXstdItem 2 2 3 8 2" xfId="13293"/>
    <cellStyle name="SAPBEXstdItem 2 2 3 9" xfId="13294"/>
    <cellStyle name="SAPBEXstdItem 2 2 4" xfId="13295"/>
    <cellStyle name="SAPBEXstdItem 2 2 4 2" xfId="13296"/>
    <cellStyle name="SAPBEXstdItem 2 2 4 2 2" xfId="13297"/>
    <cellStyle name="SAPBEXstdItem 2 2 4 2 2 2" xfId="13298"/>
    <cellStyle name="SAPBEXstdItem 2 2 4 2 2 2 2" xfId="13299"/>
    <cellStyle name="SAPBEXstdItem 2 2 4 2 2 2 2 2" xfId="13300"/>
    <cellStyle name="SAPBEXstdItem 2 2 4 2 2 2 3" xfId="13301"/>
    <cellStyle name="SAPBEXstdItem 2 2 4 2 2 3" xfId="13302"/>
    <cellStyle name="SAPBEXstdItem 2 2 4 2 2 3 2" xfId="13303"/>
    <cellStyle name="SAPBEXstdItem 2 2 4 2 2 4" xfId="13304"/>
    <cellStyle name="SAPBEXstdItem 2 2 4 2 3" xfId="13305"/>
    <cellStyle name="SAPBEXstdItem 2 2 4 2 3 2" xfId="13306"/>
    <cellStyle name="SAPBEXstdItem 2 2 4 2 3 2 2" xfId="13307"/>
    <cellStyle name="SAPBEXstdItem 2 2 4 2 3 2 2 2" xfId="13308"/>
    <cellStyle name="SAPBEXstdItem 2 2 4 2 3 2 3" xfId="13309"/>
    <cellStyle name="SAPBEXstdItem 2 2 4 2 3 3" xfId="13310"/>
    <cellStyle name="SAPBEXstdItem 2 2 4 2 3 3 2" xfId="13311"/>
    <cellStyle name="SAPBEXstdItem 2 2 4 2 3 4" xfId="13312"/>
    <cellStyle name="SAPBEXstdItem 2 2 4 2 4" xfId="13313"/>
    <cellStyle name="SAPBEXstdItem 2 2 4 2 4 2" xfId="13314"/>
    <cellStyle name="SAPBEXstdItem 2 2 4 2 4 2 2" xfId="13315"/>
    <cellStyle name="SAPBEXstdItem 2 2 4 2 4 2 2 2" xfId="13316"/>
    <cellStyle name="SAPBEXstdItem 2 2 4 2 4 2 3" xfId="13317"/>
    <cellStyle name="SAPBEXstdItem 2 2 4 2 4 3" xfId="13318"/>
    <cellStyle name="SAPBEXstdItem 2 2 4 2 4 3 2" xfId="13319"/>
    <cellStyle name="SAPBEXstdItem 2 2 4 2 4 3 2 2" xfId="13320"/>
    <cellStyle name="SAPBEXstdItem 2 2 4 2 4 3 3" xfId="13321"/>
    <cellStyle name="SAPBEXstdItem 2 2 4 2 4 4" xfId="13322"/>
    <cellStyle name="SAPBEXstdItem 2 2 4 2 4 4 2" xfId="13323"/>
    <cellStyle name="SAPBEXstdItem 2 2 4 2 4 5" xfId="13324"/>
    <cellStyle name="SAPBEXstdItem 2 2 4 2 5" xfId="13325"/>
    <cellStyle name="SAPBEXstdItem 2 2 4 2 5 2" xfId="13326"/>
    <cellStyle name="SAPBEXstdItem 2 2 4 2 5 2 2" xfId="13327"/>
    <cellStyle name="SAPBEXstdItem 2 2 4 2 5 3" xfId="13328"/>
    <cellStyle name="SAPBEXstdItem 2 2 4 2 6" xfId="13329"/>
    <cellStyle name="SAPBEXstdItem 2 2 4 2 6 2" xfId="13330"/>
    <cellStyle name="SAPBEXstdItem 2 2 4 2 7" xfId="13331"/>
    <cellStyle name="SAPBEXstdItem 2 2 4 2 7 2" xfId="13332"/>
    <cellStyle name="SAPBEXstdItem 2 2 4 2 8" xfId="13333"/>
    <cellStyle name="SAPBEXstdItem 2 2 4 3" xfId="13334"/>
    <cellStyle name="SAPBEXstdItem 2 2 4 3 2" xfId="13335"/>
    <cellStyle name="SAPBEXstdItem 2 2 4 3 2 2" xfId="13336"/>
    <cellStyle name="SAPBEXstdItem 2 2 4 3 2 2 2" xfId="13337"/>
    <cellStyle name="SAPBEXstdItem 2 2 4 3 2 3" xfId="13338"/>
    <cellStyle name="SAPBEXstdItem 2 2 4 3 3" xfId="13339"/>
    <cellStyle name="SAPBEXstdItem 2 2 4 3 3 2" xfId="13340"/>
    <cellStyle name="SAPBEXstdItem 2 2 4 3 4" xfId="13341"/>
    <cellStyle name="SAPBEXstdItem 2 2 4 4" xfId="13342"/>
    <cellStyle name="SAPBEXstdItem 2 2 4 4 2" xfId="13343"/>
    <cellStyle name="SAPBEXstdItem 2 2 4 4 2 2" xfId="13344"/>
    <cellStyle name="SAPBEXstdItem 2 2 4 4 2 2 2" xfId="13345"/>
    <cellStyle name="SAPBEXstdItem 2 2 4 4 2 3" xfId="13346"/>
    <cellStyle name="SAPBEXstdItem 2 2 4 4 3" xfId="13347"/>
    <cellStyle name="SAPBEXstdItem 2 2 4 4 3 2" xfId="13348"/>
    <cellStyle name="SAPBEXstdItem 2 2 4 4 4" xfId="13349"/>
    <cellStyle name="SAPBEXstdItem 2 2 4 5" xfId="13350"/>
    <cellStyle name="SAPBEXstdItem 2 2 4 5 2" xfId="13351"/>
    <cellStyle name="SAPBEXstdItem 2 2 4 5 2 2" xfId="13352"/>
    <cellStyle name="SAPBEXstdItem 2 2 4 5 2 2 2" xfId="13353"/>
    <cellStyle name="SAPBEXstdItem 2 2 4 5 2 3" xfId="13354"/>
    <cellStyle name="SAPBEXstdItem 2 2 4 5 3" xfId="13355"/>
    <cellStyle name="SAPBEXstdItem 2 2 4 5 3 2" xfId="13356"/>
    <cellStyle name="SAPBEXstdItem 2 2 4 5 3 2 2" xfId="13357"/>
    <cellStyle name="SAPBEXstdItem 2 2 4 5 3 3" xfId="13358"/>
    <cellStyle name="SAPBEXstdItem 2 2 4 5 4" xfId="13359"/>
    <cellStyle name="SAPBEXstdItem 2 2 4 5 4 2" xfId="13360"/>
    <cellStyle name="SAPBEXstdItem 2 2 4 5 5" xfId="13361"/>
    <cellStyle name="SAPBEXstdItem 2 2 4 6" xfId="13362"/>
    <cellStyle name="SAPBEXstdItem 2 2 4 6 2" xfId="13363"/>
    <cellStyle name="SAPBEXstdItem 2 2 4 6 2 2" xfId="13364"/>
    <cellStyle name="SAPBEXstdItem 2 2 4 6 3" xfId="13365"/>
    <cellStyle name="SAPBEXstdItem 2 2 4 7" xfId="13366"/>
    <cellStyle name="SAPBEXstdItem 2 2 4 7 2" xfId="13367"/>
    <cellStyle name="SAPBEXstdItem 2 2 4 8" xfId="13368"/>
    <cellStyle name="SAPBEXstdItem 2 2 4 8 2" xfId="13369"/>
    <cellStyle name="SAPBEXstdItem 2 2 4 9" xfId="13370"/>
    <cellStyle name="SAPBEXstdItem 2 2 5" xfId="13371"/>
    <cellStyle name="SAPBEXstdItem 2 2 5 2" xfId="13372"/>
    <cellStyle name="SAPBEXstdItem 2 2 5 2 2" xfId="13373"/>
    <cellStyle name="SAPBEXstdItem 2 2 5 2 2 2" xfId="13374"/>
    <cellStyle name="SAPBEXstdItem 2 2 5 2 2 2 2" xfId="13375"/>
    <cellStyle name="SAPBEXstdItem 2 2 5 2 2 3" xfId="13376"/>
    <cellStyle name="SAPBEXstdItem 2 2 5 2 3" xfId="13377"/>
    <cellStyle name="SAPBEXstdItem 2 2 5 2 3 2" xfId="13378"/>
    <cellStyle name="SAPBEXstdItem 2 2 5 2 4" xfId="13379"/>
    <cellStyle name="SAPBEXstdItem 2 2 5 3" xfId="13380"/>
    <cellStyle name="SAPBEXstdItem 2 2 5 3 2" xfId="13381"/>
    <cellStyle name="SAPBEXstdItem 2 2 5 3 2 2" xfId="13382"/>
    <cellStyle name="SAPBEXstdItem 2 2 5 3 2 2 2" xfId="13383"/>
    <cellStyle name="SAPBEXstdItem 2 2 5 3 2 3" xfId="13384"/>
    <cellStyle name="SAPBEXstdItem 2 2 5 3 3" xfId="13385"/>
    <cellStyle name="SAPBEXstdItem 2 2 5 3 3 2" xfId="13386"/>
    <cellStyle name="SAPBEXstdItem 2 2 5 3 4" xfId="13387"/>
    <cellStyle name="SAPBEXstdItem 2 2 5 4" xfId="13388"/>
    <cellStyle name="SAPBEXstdItem 2 2 5 4 2" xfId="13389"/>
    <cellStyle name="SAPBEXstdItem 2 2 5 4 2 2" xfId="13390"/>
    <cellStyle name="SAPBEXstdItem 2 2 5 4 2 2 2" xfId="13391"/>
    <cellStyle name="SAPBEXstdItem 2 2 5 4 2 3" xfId="13392"/>
    <cellStyle name="SAPBEXstdItem 2 2 5 4 3" xfId="13393"/>
    <cellStyle name="SAPBEXstdItem 2 2 5 4 3 2" xfId="13394"/>
    <cellStyle name="SAPBEXstdItem 2 2 5 4 3 2 2" xfId="13395"/>
    <cellStyle name="SAPBEXstdItem 2 2 5 4 3 3" xfId="13396"/>
    <cellStyle name="SAPBEXstdItem 2 2 5 4 4" xfId="13397"/>
    <cellStyle name="SAPBEXstdItem 2 2 5 4 4 2" xfId="13398"/>
    <cellStyle name="SAPBEXstdItem 2 2 5 4 5" xfId="13399"/>
    <cellStyle name="SAPBEXstdItem 2 2 5 5" xfId="13400"/>
    <cellStyle name="SAPBEXstdItem 2 2 5 5 2" xfId="13401"/>
    <cellStyle name="SAPBEXstdItem 2 2 5 5 2 2" xfId="13402"/>
    <cellStyle name="SAPBEXstdItem 2 2 5 5 3" xfId="13403"/>
    <cellStyle name="SAPBEXstdItem 2 2 5 6" xfId="13404"/>
    <cellStyle name="SAPBEXstdItem 2 2 5 6 2" xfId="13405"/>
    <cellStyle name="SAPBEXstdItem 2 2 5 7" xfId="13406"/>
    <cellStyle name="SAPBEXstdItem 2 2 5 7 2" xfId="13407"/>
    <cellStyle name="SAPBEXstdItem 2 2 5 8" xfId="13408"/>
    <cellStyle name="SAPBEXstdItem 2 2 6" xfId="13409"/>
    <cellStyle name="SAPBEXstdItem 2 2 6 2" xfId="13410"/>
    <cellStyle name="SAPBEXstdItem 2 2 6 2 2" xfId="13411"/>
    <cellStyle name="SAPBEXstdItem 2 2 6 2 2 2" xfId="13412"/>
    <cellStyle name="SAPBEXstdItem 2 2 6 2 2 2 2" xfId="13413"/>
    <cellStyle name="SAPBEXstdItem 2 2 6 2 2 2 2 2" xfId="13414"/>
    <cellStyle name="SAPBEXstdItem 2 2 6 2 2 2 3" xfId="13415"/>
    <cellStyle name="SAPBEXstdItem 2 2 6 2 2 3" xfId="13416"/>
    <cellStyle name="SAPBEXstdItem 2 2 6 2 2 3 2" xfId="13417"/>
    <cellStyle name="SAPBEXstdItem 2 2 6 2 2 4" xfId="13418"/>
    <cellStyle name="SAPBEXstdItem 2 2 6 2 3" xfId="13419"/>
    <cellStyle name="SAPBEXstdItem 2 2 6 2 3 2" xfId="13420"/>
    <cellStyle name="SAPBEXstdItem 2 2 6 2 3 2 2" xfId="13421"/>
    <cellStyle name="SAPBEXstdItem 2 2 6 2 3 2 2 2" xfId="13422"/>
    <cellStyle name="SAPBEXstdItem 2 2 6 2 3 2 3" xfId="13423"/>
    <cellStyle name="SAPBEXstdItem 2 2 6 2 3 3" xfId="13424"/>
    <cellStyle name="SAPBEXstdItem 2 2 6 2 3 3 2" xfId="13425"/>
    <cellStyle name="SAPBEXstdItem 2 2 6 2 3 4" xfId="13426"/>
    <cellStyle name="SAPBEXstdItem 2 2 6 2 4" xfId="13427"/>
    <cellStyle name="SAPBEXstdItem 2 2 6 2 4 2" xfId="13428"/>
    <cellStyle name="SAPBEXstdItem 2 2 6 2 4 2 2" xfId="13429"/>
    <cellStyle name="SAPBEXstdItem 2 2 6 2 4 2 2 2" xfId="13430"/>
    <cellStyle name="SAPBEXstdItem 2 2 6 2 4 2 3" xfId="13431"/>
    <cellStyle name="SAPBEXstdItem 2 2 6 2 4 3" xfId="13432"/>
    <cellStyle name="SAPBEXstdItem 2 2 6 2 4 3 2" xfId="13433"/>
    <cellStyle name="SAPBEXstdItem 2 2 6 2 4 3 2 2" xfId="13434"/>
    <cellStyle name="SAPBEXstdItem 2 2 6 2 4 3 3" xfId="13435"/>
    <cellStyle name="SAPBEXstdItem 2 2 6 2 4 4" xfId="13436"/>
    <cellStyle name="SAPBEXstdItem 2 2 6 2 4 4 2" xfId="13437"/>
    <cellStyle name="SAPBEXstdItem 2 2 6 2 4 5" xfId="13438"/>
    <cellStyle name="SAPBEXstdItem 2 2 6 2 5" xfId="13439"/>
    <cellStyle name="SAPBEXstdItem 2 2 6 2 5 2" xfId="13440"/>
    <cellStyle name="SAPBEXstdItem 2 2 6 2 5 2 2" xfId="13441"/>
    <cellStyle name="SAPBEXstdItem 2 2 6 2 5 3" xfId="13442"/>
    <cellStyle name="SAPBEXstdItem 2 2 6 2 6" xfId="13443"/>
    <cellStyle name="SAPBEXstdItem 2 2 6 2 6 2" xfId="13444"/>
    <cellStyle name="SAPBEXstdItem 2 2 6 2 7" xfId="13445"/>
    <cellStyle name="SAPBEXstdItem 2 2 6 2 7 2" xfId="13446"/>
    <cellStyle name="SAPBEXstdItem 2 2 6 2 8" xfId="13447"/>
    <cellStyle name="SAPBEXstdItem 2 2 6 3" xfId="13448"/>
    <cellStyle name="SAPBEXstdItem 2 2 6 3 2" xfId="13449"/>
    <cellStyle name="SAPBEXstdItem 2 2 6 3 2 2" xfId="13450"/>
    <cellStyle name="SAPBEXstdItem 2 2 6 3 2 2 2" xfId="13451"/>
    <cellStyle name="SAPBEXstdItem 2 2 6 3 2 3" xfId="13452"/>
    <cellStyle name="SAPBEXstdItem 2 2 6 3 3" xfId="13453"/>
    <cellStyle name="SAPBEXstdItem 2 2 6 3 3 2" xfId="13454"/>
    <cellStyle name="SAPBEXstdItem 2 2 6 3 4" xfId="13455"/>
    <cellStyle name="SAPBEXstdItem 2 2 6 4" xfId="13456"/>
    <cellStyle name="SAPBEXstdItem 2 2 6 4 2" xfId="13457"/>
    <cellStyle name="SAPBEXstdItem 2 2 6 4 2 2" xfId="13458"/>
    <cellStyle name="SAPBEXstdItem 2 2 6 4 2 2 2" xfId="13459"/>
    <cellStyle name="SAPBEXstdItem 2 2 6 4 2 3" xfId="13460"/>
    <cellStyle name="SAPBEXstdItem 2 2 6 4 3" xfId="13461"/>
    <cellStyle name="SAPBEXstdItem 2 2 6 4 3 2" xfId="13462"/>
    <cellStyle name="SAPBEXstdItem 2 2 6 4 4" xfId="13463"/>
    <cellStyle name="SAPBEXstdItem 2 2 6 5" xfId="13464"/>
    <cellStyle name="SAPBEXstdItem 2 2 6 5 2" xfId="13465"/>
    <cellStyle name="SAPBEXstdItem 2 2 6 5 2 2" xfId="13466"/>
    <cellStyle name="SAPBEXstdItem 2 2 6 5 2 2 2" xfId="13467"/>
    <cellStyle name="SAPBEXstdItem 2 2 6 5 2 3" xfId="13468"/>
    <cellStyle name="SAPBEXstdItem 2 2 6 5 3" xfId="13469"/>
    <cellStyle name="SAPBEXstdItem 2 2 6 5 3 2" xfId="13470"/>
    <cellStyle name="SAPBEXstdItem 2 2 6 5 3 2 2" xfId="13471"/>
    <cellStyle name="SAPBEXstdItem 2 2 6 5 3 3" xfId="13472"/>
    <cellStyle name="SAPBEXstdItem 2 2 6 5 4" xfId="13473"/>
    <cellStyle name="SAPBEXstdItem 2 2 6 5 4 2" xfId="13474"/>
    <cellStyle name="SAPBEXstdItem 2 2 6 5 5" xfId="13475"/>
    <cellStyle name="SAPBEXstdItem 2 2 6 6" xfId="13476"/>
    <cellStyle name="SAPBEXstdItem 2 2 6 6 2" xfId="13477"/>
    <cellStyle name="SAPBEXstdItem 2 2 6 6 2 2" xfId="13478"/>
    <cellStyle name="SAPBEXstdItem 2 2 6 6 3" xfId="13479"/>
    <cellStyle name="SAPBEXstdItem 2 2 6 7" xfId="13480"/>
    <cellStyle name="SAPBEXstdItem 2 2 6 7 2" xfId="13481"/>
    <cellStyle name="SAPBEXstdItem 2 2 6 8" xfId="13482"/>
    <cellStyle name="SAPBEXstdItem 2 2 6 8 2" xfId="13483"/>
    <cellStyle name="SAPBEXstdItem 2 2 6 9" xfId="13484"/>
    <cellStyle name="SAPBEXstdItem 2 2 7" xfId="13485"/>
    <cellStyle name="SAPBEXstdItem 2 2 7 2" xfId="13486"/>
    <cellStyle name="SAPBEXstdItem 2 2 7 2 2" xfId="13487"/>
    <cellStyle name="SAPBEXstdItem 2 2 7 2 2 2" xfId="13488"/>
    <cellStyle name="SAPBEXstdItem 2 2 7 2 3" xfId="13489"/>
    <cellStyle name="SAPBEXstdItem 2 2 7 3" xfId="13490"/>
    <cellStyle name="SAPBEXstdItem 2 2 7 3 2" xfId="13491"/>
    <cellStyle name="SAPBEXstdItem 2 2 7 4" xfId="13492"/>
    <cellStyle name="SAPBEXstdItem 2 2 8" xfId="13493"/>
    <cellStyle name="SAPBEXstdItem 2 2 8 2" xfId="13494"/>
    <cellStyle name="SAPBEXstdItem 2 2 8 2 2" xfId="13495"/>
    <cellStyle name="SAPBEXstdItem 2 2 8 2 2 2" xfId="13496"/>
    <cellStyle name="SAPBEXstdItem 2 2 8 2 3" xfId="13497"/>
    <cellStyle name="SAPBEXstdItem 2 2 8 3" xfId="13498"/>
    <cellStyle name="SAPBEXstdItem 2 2 8 3 2" xfId="13499"/>
    <cellStyle name="SAPBEXstdItem 2 2 8 4" xfId="13500"/>
    <cellStyle name="SAPBEXstdItem 2 2 9" xfId="13501"/>
    <cellStyle name="SAPBEXstdItem 2 2 9 2" xfId="13502"/>
    <cellStyle name="SAPBEXstdItem 2 2 9 2 2" xfId="13503"/>
    <cellStyle name="SAPBEXstdItem 2 2 9 2 2 2" xfId="13504"/>
    <cellStyle name="SAPBEXstdItem 2 2 9 2 3" xfId="13505"/>
    <cellStyle name="SAPBEXstdItem 2 2 9 3" xfId="13506"/>
    <cellStyle name="SAPBEXstdItem 2 2 9 3 2" xfId="13507"/>
    <cellStyle name="SAPBEXstdItem 2 2 9 3 2 2" xfId="13508"/>
    <cellStyle name="SAPBEXstdItem 2 2 9 3 3" xfId="13509"/>
    <cellStyle name="SAPBEXstdItem 2 2 9 4" xfId="13510"/>
    <cellStyle name="SAPBEXstdItem 2 2 9 4 2" xfId="13511"/>
    <cellStyle name="SAPBEXstdItem 2 2 9 5" xfId="13512"/>
    <cellStyle name="SAPBEXstdItem 2 2_FundsFlow" xfId="13513"/>
    <cellStyle name="SAPBEXstdItem 2 3" xfId="13514"/>
    <cellStyle name="SAPBEXstdItem 2 3 2" xfId="13515"/>
    <cellStyle name="SAPBEXstdItem 2 3 2 2" xfId="13516"/>
    <cellStyle name="SAPBEXstdItem 2 3 2 2 2" xfId="13517"/>
    <cellStyle name="SAPBEXstdItem 2 3 2 2 2 2" xfId="13518"/>
    <cellStyle name="SAPBEXstdItem 2 3 2 2 2 2 2" xfId="13519"/>
    <cellStyle name="SAPBEXstdItem 2 3 2 2 2 3" xfId="13520"/>
    <cellStyle name="SAPBEXstdItem 2 3 2 2 3" xfId="13521"/>
    <cellStyle name="SAPBEXstdItem 2 3 2 2 3 2" xfId="13522"/>
    <cellStyle name="SAPBEXstdItem 2 3 2 2 4" xfId="13523"/>
    <cellStyle name="SAPBEXstdItem 2 3 2 3" xfId="13524"/>
    <cellStyle name="SAPBEXstdItem 2 3 2 3 2" xfId="13525"/>
    <cellStyle name="SAPBEXstdItem 2 3 2 3 2 2" xfId="13526"/>
    <cellStyle name="SAPBEXstdItem 2 3 2 3 2 2 2" xfId="13527"/>
    <cellStyle name="SAPBEXstdItem 2 3 2 3 2 3" xfId="13528"/>
    <cellStyle name="SAPBEXstdItem 2 3 2 3 3" xfId="13529"/>
    <cellStyle name="SAPBEXstdItem 2 3 2 3 3 2" xfId="13530"/>
    <cellStyle name="SAPBEXstdItem 2 3 2 3 4" xfId="13531"/>
    <cellStyle name="SAPBEXstdItem 2 3 2 4" xfId="13532"/>
    <cellStyle name="SAPBEXstdItem 2 3 2 4 2" xfId="13533"/>
    <cellStyle name="SAPBEXstdItem 2 3 2 4 2 2" xfId="13534"/>
    <cellStyle name="SAPBEXstdItem 2 3 2 4 2 2 2" xfId="13535"/>
    <cellStyle name="SAPBEXstdItem 2 3 2 4 2 3" xfId="13536"/>
    <cellStyle name="SAPBEXstdItem 2 3 2 4 3" xfId="13537"/>
    <cellStyle name="SAPBEXstdItem 2 3 2 4 3 2" xfId="13538"/>
    <cellStyle name="SAPBEXstdItem 2 3 2 4 3 2 2" xfId="13539"/>
    <cellStyle name="SAPBEXstdItem 2 3 2 4 3 3" xfId="13540"/>
    <cellStyle name="SAPBEXstdItem 2 3 2 4 4" xfId="13541"/>
    <cellStyle name="SAPBEXstdItem 2 3 2 4 4 2" xfId="13542"/>
    <cellStyle name="SAPBEXstdItem 2 3 2 4 5" xfId="13543"/>
    <cellStyle name="SAPBEXstdItem 2 3 2 5" xfId="13544"/>
    <cellStyle name="SAPBEXstdItem 2 3 2 5 2" xfId="13545"/>
    <cellStyle name="SAPBEXstdItem 2 3 2 5 2 2" xfId="13546"/>
    <cellStyle name="SAPBEXstdItem 2 3 2 5 3" xfId="13547"/>
    <cellStyle name="SAPBEXstdItem 2 3 2 6" xfId="13548"/>
    <cellStyle name="SAPBEXstdItem 2 3 2 6 2" xfId="13549"/>
    <cellStyle name="SAPBEXstdItem 2 3 2 7" xfId="13550"/>
    <cellStyle name="SAPBEXstdItem 2 3 2 7 2" xfId="13551"/>
    <cellStyle name="SAPBEXstdItem 2 3 2 8" xfId="13552"/>
    <cellStyle name="SAPBEXstdItem 2 3 3" xfId="13553"/>
    <cellStyle name="SAPBEXstdItem 2 3 3 2" xfId="13554"/>
    <cellStyle name="SAPBEXstdItem 2 3 3 2 2" xfId="13555"/>
    <cellStyle name="SAPBEXstdItem 2 3 3 2 2 2" xfId="13556"/>
    <cellStyle name="SAPBEXstdItem 2 3 3 2 3" xfId="13557"/>
    <cellStyle name="SAPBEXstdItem 2 3 3 3" xfId="13558"/>
    <cellStyle name="SAPBEXstdItem 2 3 3 3 2" xfId="13559"/>
    <cellStyle name="SAPBEXstdItem 2 3 3 4" xfId="13560"/>
    <cellStyle name="SAPBEXstdItem 2 3 4" xfId="13561"/>
    <cellStyle name="SAPBEXstdItem 2 3 4 2" xfId="13562"/>
    <cellStyle name="SAPBEXstdItem 2 3 4 2 2" xfId="13563"/>
    <cellStyle name="SAPBEXstdItem 2 3 4 2 2 2" xfId="13564"/>
    <cellStyle name="SAPBEXstdItem 2 3 4 2 3" xfId="13565"/>
    <cellStyle name="SAPBEXstdItem 2 3 4 3" xfId="13566"/>
    <cellStyle name="SAPBEXstdItem 2 3 4 3 2" xfId="13567"/>
    <cellStyle name="SAPBEXstdItem 2 3 4 4" xfId="13568"/>
    <cellStyle name="SAPBEXstdItem 2 3 5" xfId="13569"/>
    <cellStyle name="SAPBEXstdItem 2 3 5 2" xfId="13570"/>
    <cellStyle name="SAPBEXstdItem 2 3 5 2 2" xfId="13571"/>
    <cellStyle name="SAPBEXstdItem 2 3 5 2 2 2" xfId="13572"/>
    <cellStyle name="SAPBEXstdItem 2 3 5 2 3" xfId="13573"/>
    <cellStyle name="SAPBEXstdItem 2 3 5 3" xfId="13574"/>
    <cellStyle name="SAPBEXstdItem 2 3 5 3 2" xfId="13575"/>
    <cellStyle name="SAPBEXstdItem 2 3 5 3 2 2" xfId="13576"/>
    <cellStyle name="SAPBEXstdItem 2 3 5 3 3" xfId="13577"/>
    <cellStyle name="SAPBEXstdItem 2 3 5 4" xfId="13578"/>
    <cellStyle name="SAPBEXstdItem 2 3 5 4 2" xfId="13579"/>
    <cellStyle name="SAPBEXstdItem 2 3 5 5" xfId="13580"/>
    <cellStyle name="SAPBEXstdItem 2 3 6" xfId="13581"/>
    <cellStyle name="SAPBEXstdItem 2 3 6 2" xfId="13582"/>
    <cellStyle name="SAPBEXstdItem 2 3 6 2 2" xfId="13583"/>
    <cellStyle name="SAPBEXstdItem 2 3 6 3" xfId="13584"/>
    <cellStyle name="SAPBEXstdItem 2 3 7" xfId="13585"/>
    <cellStyle name="SAPBEXstdItem 2 3 7 2" xfId="13586"/>
    <cellStyle name="SAPBEXstdItem 2 3 8" xfId="13587"/>
    <cellStyle name="SAPBEXstdItem 2 3 8 2" xfId="13588"/>
    <cellStyle name="SAPBEXstdItem 2 3 9" xfId="13589"/>
    <cellStyle name="SAPBEXstdItem 2 4" xfId="13590"/>
    <cellStyle name="SAPBEXstdItem 2 4 2" xfId="13591"/>
    <cellStyle name="SAPBEXstdItem 2 4 2 2" xfId="13592"/>
    <cellStyle name="SAPBEXstdItem 2 4 2 2 2" xfId="13593"/>
    <cellStyle name="SAPBEXstdItem 2 4 2 2 2 2" xfId="13594"/>
    <cellStyle name="SAPBEXstdItem 2 4 2 2 2 2 2" xfId="13595"/>
    <cellStyle name="SAPBEXstdItem 2 4 2 2 2 3" xfId="13596"/>
    <cellStyle name="SAPBEXstdItem 2 4 2 2 3" xfId="13597"/>
    <cellStyle name="SAPBEXstdItem 2 4 2 2 3 2" xfId="13598"/>
    <cellStyle name="SAPBEXstdItem 2 4 2 2 4" xfId="13599"/>
    <cellStyle name="SAPBEXstdItem 2 4 2 3" xfId="13600"/>
    <cellStyle name="SAPBEXstdItem 2 4 2 3 2" xfId="13601"/>
    <cellStyle name="SAPBEXstdItem 2 4 2 3 2 2" xfId="13602"/>
    <cellStyle name="SAPBEXstdItem 2 4 2 3 2 2 2" xfId="13603"/>
    <cellStyle name="SAPBEXstdItem 2 4 2 3 2 3" xfId="13604"/>
    <cellStyle name="SAPBEXstdItem 2 4 2 3 3" xfId="13605"/>
    <cellStyle name="SAPBEXstdItem 2 4 2 3 3 2" xfId="13606"/>
    <cellStyle name="SAPBEXstdItem 2 4 2 3 4" xfId="13607"/>
    <cellStyle name="SAPBEXstdItem 2 4 2 4" xfId="13608"/>
    <cellStyle name="SAPBEXstdItem 2 4 2 4 2" xfId="13609"/>
    <cellStyle name="SAPBEXstdItem 2 4 2 4 2 2" xfId="13610"/>
    <cellStyle name="SAPBEXstdItem 2 4 2 4 2 2 2" xfId="13611"/>
    <cellStyle name="SAPBEXstdItem 2 4 2 4 2 3" xfId="13612"/>
    <cellStyle name="SAPBEXstdItem 2 4 2 4 3" xfId="13613"/>
    <cellStyle name="SAPBEXstdItem 2 4 2 4 3 2" xfId="13614"/>
    <cellStyle name="SAPBEXstdItem 2 4 2 4 3 2 2" xfId="13615"/>
    <cellStyle name="SAPBEXstdItem 2 4 2 4 3 3" xfId="13616"/>
    <cellStyle name="SAPBEXstdItem 2 4 2 4 4" xfId="13617"/>
    <cellStyle name="SAPBEXstdItem 2 4 2 4 4 2" xfId="13618"/>
    <cellStyle name="SAPBEXstdItem 2 4 2 4 5" xfId="13619"/>
    <cellStyle name="SAPBEXstdItem 2 4 2 5" xfId="13620"/>
    <cellStyle name="SAPBEXstdItem 2 4 2 5 2" xfId="13621"/>
    <cellStyle name="SAPBEXstdItem 2 4 2 5 2 2" xfId="13622"/>
    <cellStyle name="SAPBEXstdItem 2 4 2 5 3" xfId="13623"/>
    <cellStyle name="SAPBEXstdItem 2 4 2 6" xfId="13624"/>
    <cellStyle name="SAPBEXstdItem 2 4 2 6 2" xfId="13625"/>
    <cellStyle name="SAPBEXstdItem 2 4 2 7" xfId="13626"/>
    <cellStyle name="SAPBEXstdItem 2 4 2 7 2" xfId="13627"/>
    <cellStyle name="SAPBEXstdItem 2 4 2 8" xfId="13628"/>
    <cellStyle name="SAPBEXstdItem 2 4 3" xfId="13629"/>
    <cellStyle name="SAPBEXstdItem 2 4 3 2" xfId="13630"/>
    <cellStyle name="SAPBEXstdItem 2 4 3 2 2" xfId="13631"/>
    <cellStyle name="SAPBEXstdItem 2 4 3 2 2 2" xfId="13632"/>
    <cellStyle name="SAPBEXstdItem 2 4 3 2 3" xfId="13633"/>
    <cellStyle name="SAPBEXstdItem 2 4 3 3" xfId="13634"/>
    <cellStyle name="SAPBEXstdItem 2 4 3 3 2" xfId="13635"/>
    <cellStyle name="SAPBEXstdItem 2 4 3 4" xfId="13636"/>
    <cellStyle name="SAPBEXstdItem 2 4 4" xfId="13637"/>
    <cellStyle name="SAPBEXstdItem 2 4 4 2" xfId="13638"/>
    <cellStyle name="SAPBEXstdItem 2 4 4 2 2" xfId="13639"/>
    <cellStyle name="SAPBEXstdItem 2 4 4 2 2 2" xfId="13640"/>
    <cellStyle name="SAPBEXstdItem 2 4 4 2 3" xfId="13641"/>
    <cellStyle name="SAPBEXstdItem 2 4 4 3" xfId="13642"/>
    <cellStyle name="SAPBEXstdItem 2 4 4 3 2" xfId="13643"/>
    <cellStyle name="SAPBEXstdItem 2 4 4 4" xfId="13644"/>
    <cellStyle name="SAPBEXstdItem 2 4 5" xfId="13645"/>
    <cellStyle name="SAPBEXstdItem 2 4 5 2" xfId="13646"/>
    <cellStyle name="SAPBEXstdItem 2 4 5 2 2" xfId="13647"/>
    <cellStyle name="SAPBEXstdItem 2 4 5 2 2 2" xfId="13648"/>
    <cellStyle name="SAPBEXstdItem 2 4 5 2 3" xfId="13649"/>
    <cellStyle name="SAPBEXstdItem 2 4 5 3" xfId="13650"/>
    <cellStyle name="SAPBEXstdItem 2 4 5 3 2" xfId="13651"/>
    <cellStyle name="SAPBEXstdItem 2 4 5 3 2 2" xfId="13652"/>
    <cellStyle name="SAPBEXstdItem 2 4 5 3 3" xfId="13653"/>
    <cellStyle name="SAPBEXstdItem 2 4 5 4" xfId="13654"/>
    <cellStyle name="SAPBEXstdItem 2 4 5 4 2" xfId="13655"/>
    <cellStyle name="SAPBEXstdItem 2 4 5 5" xfId="13656"/>
    <cellStyle name="SAPBEXstdItem 2 4 6" xfId="13657"/>
    <cellStyle name="SAPBEXstdItem 2 4 6 2" xfId="13658"/>
    <cellStyle name="SAPBEXstdItem 2 4 6 2 2" xfId="13659"/>
    <cellStyle name="SAPBEXstdItem 2 4 6 3" xfId="13660"/>
    <cellStyle name="SAPBEXstdItem 2 4 7" xfId="13661"/>
    <cellStyle name="SAPBEXstdItem 2 4 7 2" xfId="13662"/>
    <cellStyle name="SAPBEXstdItem 2 4 8" xfId="13663"/>
    <cellStyle name="SAPBEXstdItem 2 4 8 2" xfId="13664"/>
    <cellStyle name="SAPBEXstdItem 2 4 9" xfId="13665"/>
    <cellStyle name="SAPBEXstdItem 2 5" xfId="13666"/>
    <cellStyle name="SAPBEXstdItem 2 5 2" xfId="13667"/>
    <cellStyle name="SAPBEXstdItem 2 5 2 2" xfId="13668"/>
    <cellStyle name="SAPBEXstdItem 2 5 2 2 2" xfId="13669"/>
    <cellStyle name="SAPBEXstdItem 2 5 2 2 2 2" xfId="13670"/>
    <cellStyle name="SAPBEXstdItem 2 5 2 2 2 2 2" xfId="13671"/>
    <cellStyle name="SAPBEXstdItem 2 5 2 2 2 3" xfId="13672"/>
    <cellStyle name="SAPBEXstdItem 2 5 2 2 3" xfId="13673"/>
    <cellStyle name="SAPBEXstdItem 2 5 2 2 3 2" xfId="13674"/>
    <cellStyle name="SAPBEXstdItem 2 5 2 2 4" xfId="13675"/>
    <cellStyle name="SAPBEXstdItem 2 5 2 3" xfId="13676"/>
    <cellStyle name="SAPBEXstdItem 2 5 2 3 2" xfId="13677"/>
    <cellStyle name="SAPBEXstdItem 2 5 2 3 2 2" xfId="13678"/>
    <cellStyle name="SAPBEXstdItem 2 5 2 3 2 2 2" xfId="13679"/>
    <cellStyle name="SAPBEXstdItem 2 5 2 3 2 3" xfId="13680"/>
    <cellStyle name="SAPBEXstdItem 2 5 2 3 3" xfId="13681"/>
    <cellStyle name="SAPBEXstdItem 2 5 2 3 3 2" xfId="13682"/>
    <cellStyle name="SAPBEXstdItem 2 5 2 3 4" xfId="13683"/>
    <cellStyle name="SAPBEXstdItem 2 5 2 4" xfId="13684"/>
    <cellStyle name="SAPBEXstdItem 2 5 2 4 2" xfId="13685"/>
    <cellStyle name="SAPBEXstdItem 2 5 2 4 2 2" xfId="13686"/>
    <cellStyle name="SAPBEXstdItem 2 5 2 4 2 2 2" xfId="13687"/>
    <cellStyle name="SAPBEXstdItem 2 5 2 4 2 3" xfId="13688"/>
    <cellStyle name="SAPBEXstdItem 2 5 2 4 3" xfId="13689"/>
    <cellStyle name="SAPBEXstdItem 2 5 2 4 3 2" xfId="13690"/>
    <cellStyle name="SAPBEXstdItem 2 5 2 4 3 2 2" xfId="13691"/>
    <cellStyle name="SAPBEXstdItem 2 5 2 4 3 3" xfId="13692"/>
    <cellStyle name="SAPBEXstdItem 2 5 2 4 4" xfId="13693"/>
    <cellStyle name="SAPBEXstdItem 2 5 2 4 4 2" xfId="13694"/>
    <cellStyle name="SAPBEXstdItem 2 5 2 4 5" xfId="13695"/>
    <cellStyle name="SAPBEXstdItem 2 5 2 5" xfId="13696"/>
    <cellStyle name="SAPBEXstdItem 2 5 2 5 2" xfId="13697"/>
    <cellStyle name="SAPBEXstdItem 2 5 2 5 2 2" xfId="13698"/>
    <cellStyle name="SAPBEXstdItem 2 5 2 5 3" xfId="13699"/>
    <cellStyle name="SAPBEXstdItem 2 5 2 6" xfId="13700"/>
    <cellStyle name="SAPBEXstdItem 2 5 2 6 2" xfId="13701"/>
    <cellStyle name="SAPBEXstdItem 2 5 2 7" xfId="13702"/>
    <cellStyle name="SAPBEXstdItem 2 5 2 7 2" xfId="13703"/>
    <cellStyle name="SAPBEXstdItem 2 5 2 8" xfId="13704"/>
    <cellStyle name="SAPBEXstdItem 2 5 3" xfId="13705"/>
    <cellStyle name="SAPBEXstdItem 2 5 3 2" xfId="13706"/>
    <cellStyle name="SAPBEXstdItem 2 5 3 2 2" xfId="13707"/>
    <cellStyle name="SAPBEXstdItem 2 5 3 2 2 2" xfId="13708"/>
    <cellStyle name="SAPBEXstdItem 2 5 3 2 3" xfId="13709"/>
    <cellStyle name="SAPBEXstdItem 2 5 3 3" xfId="13710"/>
    <cellStyle name="SAPBEXstdItem 2 5 3 3 2" xfId="13711"/>
    <cellStyle name="SAPBEXstdItem 2 5 3 4" xfId="13712"/>
    <cellStyle name="SAPBEXstdItem 2 5 4" xfId="13713"/>
    <cellStyle name="SAPBEXstdItem 2 5 4 2" xfId="13714"/>
    <cellStyle name="SAPBEXstdItem 2 5 4 2 2" xfId="13715"/>
    <cellStyle name="SAPBEXstdItem 2 5 4 2 2 2" xfId="13716"/>
    <cellStyle name="SAPBEXstdItem 2 5 4 2 3" xfId="13717"/>
    <cellStyle name="SAPBEXstdItem 2 5 4 3" xfId="13718"/>
    <cellStyle name="SAPBEXstdItem 2 5 4 3 2" xfId="13719"/>
    <cellStyle name="SAPBEXstdItem 2 5 4 4" xfId="13720"/>
    <cellStyle name="SAPBEXstdItem 2 5 5" xfId="13721"/>
    <cellStyle name="SAPBEXstdItem 2 5 5 2" xfId="13722"/>
    <cellStyle name="SAPBEXstdItem 2 5 5 2 2" xfId="13723"/>
    <cellStyle name="SAPBEXstdItem 2 5 5 2 2 2" xfId="13724"/>
    <cellStyle name="SAPBEXstdItem 2 5 5 2 3" xfId="13725"/>
    <cellStyle name="SAPBEXstdItem 2 5 5 3" xfId="13726"/>
    <cellStyle name="SAPBEXstdItem 2 5 5 3 2" xfId="13727"/>
    <cellStyle name="SAPBEXstdItem 2 5 5 3 2 2" xfId="13728"/>
    <cellStyle name="SAPBEXstdItem 2 5 5 3 3" xfId="13729"/>
    <cellStyle name="SAPBEXstdItem 2 5 5 4" xfId="13730"/>
    <cellStyle name="SAPBEXstdItem 2 5 5 4 2" xfId="13731"/>
    <cellStyle name="SAPBEXstdItem 2 5 5 5" xfId="13732"/>
    <cellStyle name="SAPBEXstdItem 2 5 6" xfId="13733"/>
    <cellStyle name="SAPBEXstdItem 2 5 6 2" xfId="13734"/>
    <cellStyle name="SAPBEXstdItem 2 5 6 2 2" xfId="13735"/>
    <cellStyle name="SAPBEXstdItem 2 5 6 3" xfId="13736"/>
    <cellStyle name="SAPBEXstdItem 2 5 7" xfId="13737"/>
    <cellStyle name="SAPBEXstdItem 2 5 7 2" xfId="13738"/>
    <cellStyle name="SAPBEXstdItem 2 5 8" xfId="13739"/>
    <cellStyle name="SAPBEXstdItem 2 5 8 2" xfId="13740"/>
    <cellStyle name="SAPBEXstdItem 2 5 9" xfId="13741"/>
    <cellStyle name="SAPBEXstdItem 2 6" xfId="13742"/>
    <cellStyle name="SAPBEXstdItem 2 6 2" xfId="13743"/>
    <cellStyle name="SAPBEXstdItem 2 6 2 2" xfId="13744"/>
    <cellStyle name="SAPBEXstdItem 2 6 2 2 2" xfId="13745"/>
    <cellStyle name="SAPBEXstdItem 2 6 2 2 2 2" xfId="13746"/>
    <cellStyle name="SAPBEXstdItem 2 6 2 2 3" xfId="13747"/>
    <cellStyle name="SAPBEXstdItem 2 6 2 3" xfId="13748"/>
    <cellStyle name="SAPBEXstdItem 2 6 2 3 2" xfId="13749"/>
    <cellStyle name="SAPBEXstdItem 2 6 2 4" xfId="13750"/>
    <cellStyle name="SAPBEXstdItem 2 6 3" xfId="13751"/>
    <cellStyle name="SAPBEXstdItem 2 6 3 2" xfId="13752"/>
    <cellStyle name="SAPBEXstdItem 2 6 3 2 2" xfId="13753"/>
    <cellStyle name="SAPBEXstdItem 2 6 3 2 2 2" xfId="13754"/>
    <cellStyle name="SAPBEXstdItem 2 6 3 2 3" xfId="13755"/>
    <cellStyle name="SAPBEXstdItem 2 6 3 3" xfId="13756"/>
    <cellStyle name="SAPBEXstdItem 2 6 3 3 2" xfId="13757"/>
    <cellStyle name="SAPBEXstdItem 2 6 3 4" xfId="13758"/>
    <cellStyle name="SAPBEXstdItem 2 6 4" xfId="13759"/>
    <cellStyle name="SAPBEXstdItem 2 6 4 2" xfId="13760"/>
    <cellStyle name="SAPBEXstdItem 2 6 4 2 2" xfId="13761"/>
    <cellStyle name="SAPBEXstdItem 2 6 4 2 2 2" xfId="13762"/>
    <cellStyle name="SAPBEXstdItem 2 6 4 2 3" xfId="13763"/>
    <cellStyle name="SAPBEXstdItem 2 6 4 3" xfId="13764"/>
    <cellStyle name="SAPBEXstdItem 2 6 4 3 2" xfId="13765"/>
    <cellStyle name="SAPBEXstdItem 2 6 4 3 2 2" xfId="13766"/>
    <cellStyle name="SAPBEXstdItem 2 6 4 3 3" xfId="13767"/>
    <cellStyle name="SAPBEXstdItem 2 6 4 4" xfId="13768"/>
    <cellStyle name="SAPBEXstdItem 2 6 4 4 2" xfId="13769"/>
    <cellStyle name="SAPBEXstdItem 2 6 4 5" xfId="13770"/>
    <cellStyle name="SAPBEXstdItem 2 6 5" xfId="13771"/>
    <cellStyle name="SAPBEXstdItem 2 6 5 2" xfId="13772"/>
    <cellStyle name="SAPBEXstdItem 2 6 5 2 2" xfId="13773"/>
    <cellStyle name="SAPBEXstdItem 2 6 5 3" xfId="13774"/>
    <cellStyle name="SAPBEXstdItem 2 6 6" xfId="13775"/>
    <cellStyle name="SAPBEXstdItem 2 6 6 2" xfId="13776"/>
    <cellStyle name="SAPBEXstdItem 2 6 7" xfId="13777"/>
    <cellStyle name="SAPBEXstdItem 2 6 7 2" xfId="13778"/>
    <cellStyle name="SAPBEXstdItem 2 6 8" xfId="13779"/>
    <cellStyle name="SAPBEXstdItem 2 7" xfId="13780"/>
    <cellStyle name="SAPBEXstdItem 2 7 2" xfId="13781"/>
    <cellStyle name="SAPBEXstdItem 2 7 2 2" xfId="13782"/>
    <cellStyle name="SAPBEXstdItem 2 7 2 2 2" xfId="13783"/>
    <cellStyle name="SAPBEXstdItem 2 7 2 2 2 2" xfId="13784"/>
    <cellStyle name="SAPBEXstdItem 2 7 2 2 2 2 2" xfId="13785"/>
    <cellStyle name="SAPBEXstdItem 2 7 2 2 2 3" xfId="13786"/>
    <cellStyle name="SAPBEXstdItem 2 7 2 2 3" xfId="13787"/>
    <cellStyle name="SAPBEXstdItem 2 7 2 2 3 2" xfId="13788"/>
    <cellStyle name="SAPBEXstdItem 2 7 2 2 4" xfId="13789"/>
    <cellStyle name="SAPBEXstdItem 2 7 2 3" xfId="13790"/>
    <cellStyle name="SAPBEXstdItem 2 7 2 3 2" xfId="13791"/>
    <cellStyle name="SAPBEXstdItem 2 7 2 3 2 2" xfId="13792"/>
    <cellStyle name="SAPBEXstdItem 2 7 2 3 2 2 2" xfId="13793"/>
    <cellStyle name="SAPBEXstdItem 2 7 2 3 2 3" xfId="13794"/>
    <cellStyle name="SAPBEXstdItem 2 7 2 3 3" xfId="13795"/>
    <cellStyle name="SAPBEXstdItem 2 7 2 3 3 2" xfId="13796"/>
    <cellStyle name="SAPBEXstdItem 2 7 2 3 4" xfId="13797"/>
    <cellStyle name="SAPBEXstdItem 2 7 2 4" xfId="13798"/>
    <cellStyle name="SAPBEXstdItem 2 7 2 4 2" xfId="13799"/>
    <cellStyle name="SAPBEXstdItem 2 7 2 4 2 2" xfId="13800"/>
    <cellStyle name="SAPBEXstdItem 2 7 2 4 2 2 2" xfId="13801"/>
    <cellStyle name="SAPBEXstdItem 2 7 2 4 2 3" xfId="13802"/>
    <cellStyle name="SAPBEXstdItem 2 7 2 4 3" xfId="13803"/>
    <cellStyle name="SAPBEXstdItem 2 7 2 4 3 2" xfId="13804"/>
    <cellStyle name="SAPBEXstdItem 2 7 2 4 3 2 2" xfId="13805"/>
    <cellStyle name="SAPBEXstdItem 2 7 2 4 3 3" xfId="13806"/>
    <cellStyle name="SAPBEXstdItem 2 7 2 4 4" xfId="13807"/>
    <cellStyle name="SAPBEXstdItem 2 7 2 4 4 2" xfId="13808"/>
    <cellStyle name="SAPBEXstdItem 2 7 2 4 5" xfId="13809"/>
    <cellStyle name="SAPBEXstdItem 2 7 2 5" xfId="13810"/>
    <cellStyle name="SAPBEXstdItem 2 7 2 5 2" xfId="13811"/>
    <cellStyle name="SAPBEXstdItem 2 7 2 5 2 2" xfId="13812"/>
    <cellStyle name="SAPBEXstdItem 2 7 2 5 3" xfId="13813"/>
    <cellStyle name="SAPBEXstdItem 2 7 2 6" xfId="13814"/>
    <cellStyle name="SAPBEXstdItem 2 7 2 6 2" xfId="13815"/>
    <cellStyle name="SAPBEXstdItem 2 7 2 7" xfId="13816"/>
    <cellStyle name="SAPBEXstdItem 2 7 2 7 2" xfId="13817"/>
    <cellStyle name="SAPBEXstdItem 2 7 2 8" xfId="13818"/>
    <cellStyle name="SAPBEXstdItem 2 7 3" xfId="13819"/>
    <cellStyle name="SAPBEXstdItem 2 7 3 2" xfId="13820"/>
    <cellStyle name="SAPBEXstdItem 2 7 3 2 2" xfId="13821"/>
    <cellStyle name="SAPBEXstdItem 2 7 3 2 2 2" xfId="13822"/>
    <cellStyle name="SAPBEXstdItem 2 7 3 2 3" xfId="13823"/>
    <cellStyle name="SAPBEXstdItem 2 7 3 3" xfId="13824"/>
    <cellStyle name="SAPBEXstdItem 2 7 3 3 2" xfId="13825"/>
    <cellStyle name="SAPBEXstdItem 2 7 3 4" xfId="13826"/>
    <cellStyle name="SAPBEXstdItem 2 7 4" xfId="13827"/>
    <cellStyle name="SAPBEXstdItem 2 7 4 2" xfId="13828"/>
    <cellStyle name="SAPBEXstdItem 2 7 4 2 2" xfId="13829"/>
    <cellStyle name="SAPBEXstdItem 2 7 4 2 2 2" xfId="13830"/>
    <cellStyle name="SAPBEXstdItem 2 7 4 2 3" xfId="13831"/>
    <cellStyle name="SAPBEXstdItem 2 7 4 3" xfId="13832"/>
    <cellStyle name="SAPBEXstdItem 2 7 4 3 2" xfId="13833"/>
    <cellStyle name="SAPBEXstdItem 2 7 4 4" xfId="13834"/>
    <cellStyle name="SAPBEXstdItem 2 7 5" xfId="13835"/>
    <cellStyle name="SAPBEXstdItem 2 7 5 2" xfId="13836"/>
    <cellStyle name="SAPBEXstdItem 2 7 5 2 2" xfId="13837"/>
    <cellStyle name="SAPBEXstdItem 2 7 5 2 2 2" xfId="13838"/>
    <cellStyle name="SAPBEXstdItem 2 7 5 2 3" xfId="13839"/>
    <cellStyle name="SAPBEXstdItem 2 7 5 3" xfId="13840"/>
    <cellStyle name="SAPBEXstdItem 2 7 5 3 2" xfId="13841"/>
    <cellStyle name="SAPBEXstdItem 2 7 5 3 2 2" xfId="13842"/>
    <cellStyle name="SAPBEXstdItem 2 7 5 3 3" xfId="13843"/>
    <cellStyle name="SAPBEXstdItem 2 7 5 4" xfId="13844"/>
    <cellStyle name="SAPBEXstdItem 2 7 5 4 2" xfId="13845"/>
    <cellStyle name="SAPBEXstdItem 2 7 5 5" xfId="13846"/>
    <cellStyle name="SAPBEXstdItem 2 7 6" xfId="13847"/>
    <cellStyle name="SAPBEXstdItem 2 7 6 2" xfId="13848"/>
    <cellStyle name="SAPBEXstdItem 2 7 6 2 2" xfId="13849"/>
    <cellStyle name="SAPBEXstdItem 2 7 6 3" xfId="13850"/>
    <cellStyle name="SAPBEXstdItem 2 7 7" xfId="13851"/>
    <cellStyle name="SAPBEXstdItem 2 7 7 2" xfId="13852"/>
    <cellStyle name="SAPBEXstdItem 2 7 8" xfId="13853"/>
    <cellStyle name="SAPBEXstdItem 2 7 8 2" xfId="13854"/>
    <cellStyle name="SAPBEXstdItem 2 7 9" xfId="13855"/>
    <cellStyle name="SAPBEXstdItem 2 8" xfId="13856"/>
    <cellStyle name="SAPBEXstdItem 2 8 2" xfId="13857"/>
    <cellStyle name="SAPBEXstdItem 2 8 2 2" xfId="13858"/>
    <cellStyle name="SAPBEXstdItem 2 8 2 2 2" xfId="13859"/>
    <cellStyle name="SAPBEXstdItem 2 8 2 3" xfId="13860"/>
    <cellStyle name="SAPBEXstdItem 2 8 3" xfId="13861"/>
    <cellStyle name="SAPBEXstdItem 2 8 3 2" xfId="13862"/>
    <cellStyle name="SAPBEXstdItem 2 8 4" xfId="13863"/>
    <cellStyle name="SAPBEXstdItem 2 9" xfId="13864"/>
    <cellStyle name="SAPBEXstdItem 2 9 2" xfId="13865"/>
    <cellStyle name="SAPBEXstdItem 2 9 2 2" xfId="13866"/>
    <cellStyle name="SAPBEXstdItem 2 9 2 2 2" xfId="13867"/>
    <cellStyle name="SAPBEXstdItem 2 9 2 3" xfId="13868"/>
    <cellStyle name="SAPBEXstdItem 2 9 3" xfId="13869"/>
    <cellStyle name="SAPBEXstdItem 2 9 3 2" xfId="13870"/>
    <cellStyle name="SAPBEXstdItem 2 9 4" xfId="13871"/>
    <cellStyle name="SAPBEXstdItem 2_FundsFlow" xfId="13872"/>
    <cellStyle name="Sheet Title" xfId="13873"/>
    <cellStyle name="Sheet_Header" xfId="13874"/>
    <cellStyle name="Sign Line M" xfId="13875"/>
    <cellStyle name="Sign Name" xfId="13876"/>
    <cellStyle name="Sign Name CM" xfId="13877"/>
    <cellStyle name="Sign Name Wrap NB" xfId="13878"/>
    <cellStyle name="Standard_Auslauf FL Verträge" xfId="13879"/>
    <cellStyle name="Stile 1" xfId="13880"/>
    <cellStyle name="Table_Heading" xfId="13881"/>
    <cellStyle name="Technical_Input" xfId="13882"/>
    <cellStyle name="Testo avviso" xfId="13883"/>
    <cellStyle name="Testo descrittivo" xfId="13884"/>
    <cellStyle name="Texto de advertencia 2" xfId="13885"/>
    <cellStyle name="Texto explicativo 2" xfId="13886"/>
    <cellStyle name="Title 2" xfId="13887"/>
    <cellStyle name="Title 2 2" xfId="13888"/>
    <cellStyle name="Title 2 3" xfId="13889"/>
    <cellStyle name="Title 2 4" xfId="13890"/>
    <cellStyle name="Title 2_FundsFlow" xfId="13891"/>
    <cellStyle name="Title 3" xfId="13892"/>
    <cellStyle name="Title 4" xfId="13893"/>
    <cellStyle name="Title 4 2" xfId="13894"/>
    <cellStyle name="Title 4 3" xfId="13895"/>
    <cellStyle name="Title 5" xfId="13896"/>
    <cellStyle name="Title 6" xfId="13897"/>
    <cellStyle name="Title 7" xfId="13898"/>
    <cellStyle name="Title 8" xfId="13899"/>
    <cellStyle name="Titolo" xfId="13900"/>
    <cellStyle name="Titolo 1" xfId="13901"/>
    <cellStyle name="Titolo 2" xfId="13902"/>
    <cellStyle name="Titolo 3" xfId="13903"/>
    <cellStyle name="Titolo 3 2" xfId="13904"/>
    <cellStyle name="Titolo 4" xfId="13905"/>
    <cellStyle name="titre4" xfId="13906"/>
    <cellStyle name="Título 1 2" xfId="13907"/>
    <cellStyle name="Título 2 2" xfId="13908"/>
    <cellStyle name="Título 3 2" xfId="13909"/>
    <cellStyle name="Título 3 2 2" xfId="13910"/>
    <cellStyle name="Título 4" xfId="13911"/>
    <cellStyle name="Total 2" xfId="13912"/>
    <cellStyle name="Total 2 10" xfId="13913"/>
    <cellStyle name="Total 2 11" xfId="13914"/>
    <cellStyle name="Total 2 11 2" xfId="13915"/>
    <cellStyle name="Total 2 11 2 2" xfId="13916"/>
    <cellStyle name="Total 2 11 3" xfId="13917"/>
    <cellStyle name="Total 2 12" xfId="13918"/>
    <cellStyle name="Total 2 12 2" xfId="13919"/>
    <cellStyle name="Total 2 13" xfId="13920"/>
    <cellStyle name="Total 2 13 2" xfId="13921"/>
    <cellStyle name="Total 2 14" xfId="13922"/>
    <cellStyle name="Total 2 2" xfId="13923"/>
    <cellStyle name="Total 2 2 10" xfId="13924"/>
    <cellStyle name="Total 2 2 10 2" xfId="13925"/>
    <cellStyle name="Total 2 2 11" xfId="13926"/>
    <cellStyle name="Total 2 2 11 2" xfId="13927"/>
    <cellStyle name="Total 2 2 12" xfId="13928"/>
    <cellStyle name="Total 2 2 2" xfId="13929"/>
    <cellStyle name="Total 2 2 2 2" xfId="13930"/>
    <cellStyle name="Total 2 2 2 2 2" xfId="13931"/>
    <cellStyle name="Total 2 2 2 2 2 2" xfId="13932"/>
    <cellStyle name="Total 2 2 2 2 2 2 2" xfId="13933"/>
    <cellStyle name="Total 2 2 2 2 2 2 2 2" xfId="13934"/>
    <cellStyle name="Total 2 2 2 2 2 2 3" xfId="13935"/>
    <cellStyle name="Total 2 2 2 2 2 3" xfId="13936"/>
    <cellStyle name="Total 2 2 2 2 2 3 2" xfId="13937"/>
    <cellStyle name="Total 2 2 2 2 2 4" xfId="13938"/>
    <cellStyle name="Total 2 2 2 2 3" xfId="13939"/>
    <cellStyle name="Total 2 2 2 2 3 2" xfId="13940"/>
    <cellStyle name="Total 2 2 2 2 3 2 2" xfId="13941"/>
    <cellStyle name="Total 2 2 2 2 3 2 2 2" xfId="13942"/>
    <cellStyle name="Total 2 2 2 2 3 2 3" xfId="13943"/>
    <cellStyle name="Total 2 2 2 2 3 3" xfId="13944"/>
    <cellStyle name="Total 2 2 2 2 3 3 2" xfId="13945"/>
    <cellStyle name="Total 2 2 2 2 3 4" xfId="13946"/>
    <cellStyle name="Total 2 2 2 2 4" xfId="13947"/>
    <cellStyle name="Total 2 2 2 2 4 2" xfId="13948"/>
    <cellStyle name="Total 2 2 2 2 4 2 2" xfId="13949"/>
    <cellStyle name="Total 2 2 2 2 4 2 2 2" xfId="13950"/>
    <cellStyle name="Total 2 2 2 2 4 2 3" xfId="13951"/>
    <cellStyle name="Total 2 2 2 2 4 3" xfId="13952"/>
    <cellStyle name="Total 2 2 2 2 4 3 2" xfId="13953"/>
    <cellStyle name="Total 2 2 2 2 4 3 2 2" xfId="13954"/>
    <cellStyle name="Total 2 2 2 2 4 3 3" xfId="13955"/>
    <cellStyle name="Total 2 2 2 2 4 4" xfId="13956"/>
    <cellStyle name="Total 2 2 2 2 4 4 2" xfId="13957"/>
    <cellStyle name="Total 2 2 2 2 4 5" xfId="13958"/>
    <cellStyle name="Total 2 2 2 2 5" xfId="13959"/>
    <cellStyle name="Total 2 2 2 2 5 2" xfId="13960"/>
    <cellStyle name="Total 2 2 2 2 5 2 2" xfId="13961"/>
    <cellStyle name="Total 2 2 2 2 5 3" xfId="13962"/>
    <cellStyle name="Total 2 2 2 2 6" xfId="13963"/>
    <cellStyle name="Total 2 2 2 2 6 2" xfId="13964"/>
    <cellStyle name="Total 2 2 2 2 7" xfId="13965"/>
    <cellStyle name="Total 2 2 2 2 7 2" xfId="13966"/>
    <cellStyle name="Total 2 2 2 2 8" xfId="13967"/>
    <cellStyle name="Total 2 2 2 3" xfId="13968"/>
    <cellStyle name="Total 2 2 2 3 2" xfId="13969"/>
    <cellStyle name="Total 2 2 2 3 2 2" xfId="13970"/>
    <cellStyle name="Total 2 2 2 3 2 2 2" xfId="13971"/>
    <cellStyle name="Total 2 2 2 3 2 3" xfId="13972"/>
    <cellStyle name="Total 2 2 2 3 3" xfId="13973"/>
    <cellStyle name="Total 2 2 2 3 3 2" xfId="13974"/>
    <cellStyle name="Total 2 2 2 3 4" xfId="13975"/>
    <cellStyle name="Total 2 2 2 4" xfId="13976"/>
    <cellStyle name="Total 2 2 2 4 2" xfId="13977"/>
    <cellStyle name="Total 2 2 2 4 2 2" xfId="13978"/>
    <cellStyle name="Total 2 2 2 4 2 2 2" xfId="13979"/>
    <cellStyle name="Total 2 2 2 4 2 3" xfId="13980"/>
    <cellStyle name="Total 2 2 2 4 3" xfId="13981"/>
    <cellStyle name="Total 2 2 2 4 3 2" xfId="13982"/>
    <cellStyle name="Total 2 2 2 4 4" xfId="13983"/>
    <cellStyle name="Total 2 2 2 5" xfId="13984"/>
    <cellStyle name="Total 2 2 2 5 2" xfId="13985"/>
    <cellStyle name="Total 2 2 2 5 2 2" xfId="13986"/>
    <cellStyle name="Total 2 2 2 5 2 2 2" xfId="13987"/>
    <cellStyle name="Total 2 2 2 5 2 3" xfId="13988"/>
    <cellStyle name="Total 2 2 2 5 3" xfId="13989"/>
    <cellStyle name="Total 2 2 2 5 3 2" xfId="13990"/>
    <cellStyle name="Total 2 2 2 5 3 2 2" xfId="13991"/>
    <cellStyle name="Total 2 2 2 5 3 3" xfId="13992"/>
    <cellStyle name="Total 2 2 2 5 4" xfId="13993"/>
    <cellStyle name="Total 2 2 2 5 4 2" xfId="13994"/>
    <cellStyle name="Total 2 2 2 5 5" xfId="13995"/>
    <cellStyle name="Total 2 2 2 6" xfId="13996"/>
    <cellStyle name="Total 2 2 2 6 2" xfId="13997"/>
    <cellStyle name="Total 2 2 2 6 2 2" xfId="13998"/>
    <cellStyle name="Total 2 2 2 6 3" xfId="13999"/>
    <cellStyle name="Total 2 2 2 7" xfId="14000"/>
    <cellStyle name="Total 2 2 2 7 2" xfId="14001"/>
    <cellStyle name="Total 2 2 2 8" xfId="14002"/>
    <cellStyle name="Total 2 2 2 8 2" xfId="14003"/>
    <cellStyle name="Total 2 2 2 9" xfId="14004"/>
    <cellStyle name="Total 2 2 3" xfId="14005"/>
    <cellStyle name="Total 2 2 3 2" xfId="14006"/>
    <cellStyle name="Total 2 2 3 2 2" xfId="14007"/>
    <cellStyle name="Total 2 2 3 2 2 2" xfId="14008"/>
    <cellStyle name="Total 2 2 3 2 2 2 2" xfId="14009"/>
    <cellStyle name="Total 2 2 3 2 2 2 2 2" xfId="14010"/>
    <cellStyle name="Total 2 2 3 2 2 2 3" xfId="14011"/>
    <cellStyle name="Total 2 2 3 2 2 3" xfId="14012"/>
    <cellStyle name="Total 2 2 3 2 2 3 2" xfId="14013"/>
    <cellStyle name="Total 2 2 3 2 2 4" xfId="14014"/>
    <cellStyle name="Total 2 2 3 2 3" xfId="14015"/>
    <cellStyle name="Total 2 2 3 2 3 2" xfId="14016"/>
    <cellStyle name="Total 2 2 3 2 3 2 2" xfId="14017"/>
    <cellStyle name="Total 2 2 3 2 3 2 2 2" xfId="14018"/>
    <cellStyle name="Total 2 2 3 2 3 2 3" xfId="14019"/>
    <cellStyle name="Total 2 2 3 2 3 3" xfId="14020"/>
    <cellStyle name="Total 2 2 3 2 3 3 2" xfId="14021"/>
    <cellStyle name="Total 2 2 3 2 3 4" xfId="14022"/>
    <cellStyle name="Total 2 2 3 2 4" xfId="14023"/>
    <cellStyle name="Total 2 2 3 2 4 2" xfId="14024"/>
    <cellStyle name="Total 2 2 3 2 4 2 2" xfId="14025"/>
    <cellStyle name="Total 2 2 3 2 4 2 2 2" xfId="14026"/>
    <cellStyle name="Total 2 2 3 2 4 2 3" xfId="14027"/>
    <cellStyle name="Total 2 2 3 2 4 3" xfId="14028"/>
    <cellStyle name="Total 2 2 3 2 4 3 2" xfId="14029"/>
    <cellStyle name="Total 2 2 3 2 4 3 2 2" xfId="14030"/>
    <cellStyle name="Total 2 2 3 2 4 3 3" xfId="14031"/>
    <cellStyle name="Total 2 2 3 2 4 4" xfId="14032"/>
    <cellStyle name="Total 2 2 3 2 4 4 2" xfId="14033"/>
    <cellStyle name="Total 2 2 3 2 4 5" xfId="14034"/>
    <cellStyle name="Total 2 2 3 2 5" xfId="14035"/>
    <cellStyle name="Total 2 2 3 2 5 2" xfId="14036"/>
    <cellStyle name="Total 2 2 3 2 5 2 2" xfId="14037"/>
    <cellStyle name="Total 2 2 3 2 5 3" xfId="14038"/>
    <cellStyle name="Total 2 2 3 2 6" xfId="14039"/>
    <cellStyle name="Total 2 2 3 2 6 2" xfId="14040"/>
    <cellStyle name="Total 2 2 3 2 7" xfId="14041"/>
    <cellStyle name="Total 2 2 3 2 7 2" xfId="14042"/>
    <cellStyle name="Total 2 2 3 2 8" xfId="14043"/>
    <cellStyle name="Total 2 2 3 3" xfId="14044"/>
    <cellStyle name="Total 2 2 3 3 2" xfId="14045"/>
    <cellStyle name="Total 2 2 3 3 2 2" xfId="14046"/>
    <cellStyle name="Total 2 2 3 3 2 2 2" xfId="14047"/>
    <cellStyle name="Total 2 2 3 3 2 3" xfId="14048"/>
    <cellStyle name="Total 2 2 3 3 3" xfId="14049"/>
    <cellStyle name="Total 2 2 3 3 3 2" xfId="14050"/>
    <cellStyle name="Total 2 2 3 3 4" xfId="14051"/>
    <cellStyle name="Total 2 2 3 4" xfId="14052"/>
    <cellStyle name="Total 2 2 3 4 2" xfId="14053"/>
    <cellStyle name="Total 2 2 3 4 2 2" xfId="14054"/>
    <cellStyle name="Total 2 2 3 4 2 2 2" xfId="14055"/>
    <cellStyle name="Total 2 2 3 4 2 3" xfId="14056"/>
    <cellStyle name="Total 2 2 3 4 3" xfId="14057"/>
    <cellStyle name="Total 2 2 3 4 3 2" xfId="14058"/>
    <cellStyle name="Total 2 2 3 4 4" xfId="14059"/>
    <cellStyle name="Total 2 2 3 5" xfId="14060"/>
    <cellStyle name="Total 2 2 3 5 2" xfId="14061"/>
    <cellStyle name="Total 2 2 3 5 2 2" xfId="14062"/>
    <cellStyle name="Total 2 2 3 5 2 2 2" xfId="14063"/>
    <cellStyle name="Total 2 2 3 5 2 3" xfId="14064"/>
    <cellStyle name="Total 2 2 3 5 3" xfId="14065"/>
    <cellStyle name="Total 2 2 3 5 3 2" xfId="14066"/>
    <cellStyle name="Total 2 2 3 5 3 2 2" xfId="14067"/>
    <cellStyle name="Total 2 2 3 5 3 3" xfId="14068"/>
    <cellStyle name="Total 2 2 3 5 4" xfId="14069"/>
    <cellStyle name="Total 2 2 3 5 4 2" xfId="14070"/>
    <cellStyle name="Total 2 2 3 5 5" xfId="14071"/>
    <cellStyle name="Total 2 2 3 6" xfId="14072"/>
    <cellStyle name="Total 2 2 3 6 2" xfId="14073"/>
    <cellStyle name="Total 2 2 3 6 2 2" xfId="14074"/>
    <cellStyle name="Total 2 2 3 6 3" xfId="14075"/>
    <cellStyle name="Total 2 2 3 7" xfId="14076"/>
    <cellStyle name="Total 2 2 3 7 2" xfId="14077"/>
    <cellStyle name="Total 2 2 3 8" xfId="14078"/>
    <cellStyle name="Total 2 2 3 8 2" xfId="14079"/>
    <cellStyle name="Total 2 2 3 9" xfId="14080"/>
    <cellStyle name="Total 2 2 4" xfId="14081"/>
    <cellStyle name="Total 2 2 4 2" xfId="14082"/>
    <cellStyle name="Total 2 2 4 2 2" xfId="14083"/>
    <cellStyle name="Total 2 2 4 2 2 2" xfId="14084"/>
    <cellStyle name="Total 2 2 4 2 2 2 2" xfId="14085"/>
    <cellStyle name="Total 2 2 4 2 2 3" xfId="14086"/>
    <cellStyle name="Total 2 2 4 2 3" xfId="14087"/>
    <cellStyle name="Total 2 2 4 2 3 2" xfId="14088"/>
    <cellStyle name="Total 2 2 4 2 4" xfId="14089"/>
    <cellStyle name="Total 2 2 4 3" xfId="14090"/>
    <cellStyle name="Total 2 2 4 3 2" xfId="14091"/>
    <cellStyle name="Total 2 2 4 3 2 2" xfId="14092"/>
    <cellStyle name="Total 2 2 4 3 2 2 2" xfId="14093"/>
    <cellStyle name="Total 2 2 4 3 2 3" xfId="14094"/>
    <cellStyle name="Total 2 2 4 3 3" xfId="14095"/>
    <cellStyle name="Total 2 2 4 3 3 2" xfId="14096"/>
    <cellStyle name="Total 2 2 4 3 4" xfId="14097"/>
    <cellStyle name="Total 2 2 4 4" xfId="14098"/>
    <cellStyle name="Total 2 2 4 4 2" xfId="14099"/>
    <cellStyle name="Total 2 2 4 4 2 2" xfId="14100"/>
    <cellStyle name="Total 2 2 4 4 2 2 2" xfId="14101"/>
    <cellStyle name="Total 2 2 4 4 2 3" xfId="14102"/>
    <cellStyle name="Total 2 2 4 4 3" xfId="14103"/>
    <cellStyle name="Total 2 2 4 4 3 2" xfId="14104"/>
    <cellStyle name="Total 2 2 4 4 3 2 2" xfId="14105"/>
    <cellStyle name="Total 2 2 4 4 3 3" xfId="14106"/>
    <cellStyle name="Total 2 2 4 4 4" xfId="14107"/>
    <cellStyle name="Total 2 2 4 4 4 2" xfId="14108"/>
    <cellStyle name="Total 2 2 4 4 5" xfId="14109"/>
    <cellStyle name="Total 2 2 4 5" xfId="14110"/>
    <cellStyle name="Total 2 2 4 5 2" xfId="14111"/>
    <cellStyle name="Total 2 2 4 5 2 2" xfId="14112"/>
    <cellStyle name="Total 2 2 4 5 3" xfId="14113"/>
    <cellStyle name="Total 2 2 4 6" xfId="14114"/>
    <cellStyle name="Total 2 2 4 6 2" xfId="14115"/>
    <cellStyle name="Total 2 2 4 7" xfId="14116"/>
    <cellStyle name="Total 2 2 4 7 2" xfId="14117"/>
    <cellStyle name="Total 2 2 4 8" xfId="14118"/>
    <cellStyle name="Total 2 2 5" xfId="14119"/>
    <cellStyle name="Total 2 2 5 2" xfId="14120"/>
    <cellStyle name="Total 2 2 5 2 2" xfId="14121"/>
    <cellStyle name="Total 2 2 5 2 2 2" xfId="14122"/>
    <cellStyle name="Total 2 2 5 2 2 2 2" xfId="14123"/>
    <cellStyle name="Total 2 2 5 2 2 2 2 2" xfId="14124"/>
    <cellStyle name="Total 2 2 5 2 2 2 3" xfId="14125"/>
    <cellStyle name="Total 2 2 5 2 2 3" xfId="14126"/>
    <cellStyle name="Total 2 2 5 2 2 3 2" xfId="14127"/>
    <cellStyle name="Total 2 2 5 2 2 4" xfId="14128"/>
    <cellStyle name="Total 2 2 5 2 3" xfId="14129"/>
    <cellStyle name="Total 2 2 5 2 3 2" xfId="14130"/>
    <cellStyle name="Total 2 2 5 2 3 2 2" xfId="14131"/>
    <cellStyle name="Total 2 2 5 2 3 2 2 2" xfId="14132"/>
    <cellStyle name="Total 2 2 5 2 3 2 3" xfId="14133"/>
    <cellStyle name="Total 2 2 5 2 3 3" xfId="14134"/>
    <cellStyle name="Total 2 2 5 2 3 3 2" xfId="14135"/>
    <cellStyle name="Total 2 2 5 2 3 4" xfId="14136"/>
    <cellStyle name="Total 2 2 5 2 4" xfId="14137"/>
    <cellStyle name="Total 2 2 5 2 4 2" xfId="14138"/>
    <cellStyle name="Total 2 2 5 2 4 2 2" xfId="14139"/>
    <cellStyle name="Total 2 2 5 2 4 2 2 2" xfId="14140"/>
    <cellStyle name="Total 2 2 5 2 4 2 3" xfId="14141"/>
    <cellStyle name="Total 2 2 5 2 4 3" xfId="14142"/>
    <cellStyle name="Total 2 2 5 2 4 3 2" xfId="14143"/>
    <cellStyle name="Total 2 2 5 2 4 3 2 2" xfId="14144"/>
    <cellStyle name="Total 2 2 5 2 4 3 3" xfId="14145"/>
    <cellStyle name="Total 2 2 5 2 4 4" xfId="14146"/>
    <cellStyle name="Total 2 2 5 2 4 4 2" xfId="14147"/>
    <cellStyle name="Total 2 2 5 2 4 5" xfId="14148"/>
    <cellStyle name="Total 2 2 5 2 5" xfId="14149"/>
    <cellStyle name="Total 2 2 5 2 5 2" xfId="14150"/>
    <cellStyle name="Total 2 2 5 2 5 2 2" xfId="14151"/>
    <cellStyle name="Total 2 2 5 2 5 3" xfId="14152"/>
    <cellStyle name="Total 2 2 5 2 6" xfId="14153"/>
    <cellStyle name="Total 2 2 5 2 6 2" xfId="14154"/>
    <cellStyle name="Total 2 2 5 2 7" xfId="14155"/>
    <cellStyle name="Total 2 2 5 2 7 2" xfId="14156"/>
    <cellStyle name="Total 2 2 5 2 8" xfId="14157"/>
    <cellStyle name="Total 2 2 5 3" xfId="14158"/>
    <cellStyle name="Total 2 2 5 3 2" xfId="14159"/>
    <cellStyle name="Total 2 2 5 3 2 2" xfId="14160"/>
    <cellStyle name="Total 2 2 5 3 2 2 2" xfId="14161"/>
    <cellStyle name="Total 2 2 5 3 2 3" xfId="14162"/>
    <cellStyle name="Total 2 2 5 3 3" xfId="14163"/>
    <cellStyle name="Total 2 2 5 3 3 2" xfId="14164"/>
    <cellStyle name="Total 2 2 5 3 4" xfId="14165"/>
    <cellStyle name="Total 2 2 5 4" xfId="14166"/>
    <cellStyle name="Total 2 2 5 4 2" xfId="14167"/>
    <cellStyle name="Total 2 2 5 4 2 2" xfId="14168"/>
    <cellStyle name="Total 2 2 5 4 2 2 2" xfId="14169"/>
    <cellStyle name="Total 2 2 5 4 2 3" xfId="14170"/>
    <cellStyle name="Total 2 2 5 4 3" xfId="14171"/>
    <cellStyle name="Total 2 2 5 4 3 2" xfId="14172"/>
    <cellStyle name="Total 2 2 5 4 4" xfId="14173"/>
    <cellStyle name="Total 2 2 5 5" xfId="14174"/>
    <cellStyle name="Total 2 2 5 5 2" xfId="14175"/>
    <cellStyle name="Total 2 2 5 5 2 2" xfId="14176"/>
    <cellStyle name="Total 2 2 5 5 2 2 2" xfId="14177"/>
    <cellStyle name="Total 2 2 5 5 2 3" xfId="14178"/>
    <cellStyle name="Total 2 2 5 5 3" xfId="14179"/>
    <cellStyle name="Total 2 2 5 5 3 2" xfId="14180"/>
    <cellStyle name="Total 2 2 5 5 3 2 2" xfId="14181"/>
    <cellStyle name="Total 2 2 5 5 3 3" xfId="14182"/>
    <cellStyle name="Total 2 2 5 5 4" xfId="14183"/>
    <cellStyle name="Total 2 2 5 5 4 2" xfId="14184"/>
    <cellStyle name="Total 2 2 5 5 5" xfId="14185"/>
    <cellStyle name="Total 2 2 5 6" xfId="14186"/>
    <cellStyle name="Total 2 2 5 6 2" xfId="14187"/>
    <cellStyle name="Total 2 2 5 6 2 2" xfId="14188"/>
    <cellStyle name="Total 2 2 5 6 3" xfId="14189"/>
    <cellStyle name="Total 2 2 5 7" xfId="14190"/>
    <cellStyle name="Total 2 2 5 7 2" xfId="14191"/>
    <cellStyle name="Total 2 2 5 8" xfId="14192"/>
    <cellStyle name="Total 2 2 5 8 2" xfId="14193"/>
    <cellStyle name="Total 2 2 5 9" xfId="14194"/>
    <cellStyle name="Total 2 2 6" xfId="14195"/>
    <cellStyle name="Total 2 2 6 2" xfId="14196"/>
    <cellStyle name="Total 2 2 6 2 2" xfId="14197"/>
    <cellStyle name="Total 2 2 6 2 2 2" xfId="14198"/>
    <cellStyle name="Total 2 2 6 2 3" xfId="14199"/>
    <cellStyle name="Total 2 2 6 3" xfId="14200"/>
    <cellStyle name="Total 2 2 6 3 2" xfId="14201"/>
    <cellStyle name="Total 2 2 6 4" xfId="14202"/>
    <cellStyle name="Total 2 2 7" xfId="14203"/>
    <cellStyle name="Total 2 2 7 2" xfId="14204"/>
    <cellStyle name="Total 2 2 7 2 2" xfId="14205"/>
    <cellStyle name="Total 2 2 7 2 2 2" xfId="14206"/>
    <cellStyle name="Total 2 2 7 2 3" xfId="14207"/>
    <cellStyle name="Total 2 2 7 3" xfId="14208"/>
    <cellStyle name="Total 2 2 7 3 2" xfId="14209"/>
    <cellStyle name="Total 2 2 7 4" xfId="14210"/>
    <cellStyle name="Total 2 2 8" xfId="14211"/>
    <cellStyle name="Total 2 2 8 2" xfId="14212"/>
    <cellStyle name="Total 2 2 8 2 2" xfId="14213"/>
    <cellStyle name="Total 2 2 8 2 2 2" xfId="14214"/>
    <cellStyle name="Total 2 2 8 2 3" xfId="14215"/>
    <cellStyle name="Total 2 2 8 3" xfId="14216"/>
    <cellStyle name="Total 2 2 8 3 2" xfId="14217"/>
    <cellStyle name="Total 2 2 8 3 2 2" xfId="14218"/>
    <cellStyle name="Total 2 2 8 3 3" xfId="14219"/>
    <cellStyle name="Total 2 2 8 4" xfId="14220"/>
    <cellStyle name="Total 2 2 8 4 2" xfId="14221"/>
    <cellStyle name="Total 2 2 8 5" xfId="14222"/>
    <cellStyle name="Total 2 2 9" xfId="14223"/>
    <cellStyle name="Total 2 2 9 2" xfId="14224"/>
    <cellStyle name="Total 2 2 9 2 2" xfId="14225"/>
    <cellStyle name="Total 2 2 9 3" xfId="14226"/>
    <cellStyle name="Total 2 2_FundsFlow" xfId="14227"/>
    <cellStyle name="Total 2 3" xfId="14228"/>
    <cellStyle name="Total 2 3 2" xfId="14229"/>
    <cellStyle name="Total 2 3 2 2" xfId="14230"/>
    <cellStyle name="Total 2 3 2 2 2" xfId="14231"/>
    <cellStyle name="Total 2 3 2 2 2 2" xfId="14232"/>
    <cellStyle name="Total 2 3 2 2 2 2 2" xfId="14233"/>
    <cellStyle name="Total 2 3 2 2 2 3" xfId="14234"/>
    <cellStyle name="Total 2 3 2 2 3" xfId="14235"/>
    <cellStyle name="Total 2 3 2 2 3 2" xfId="14236"/>
    <cellStyle name="Total 2 3 2 2 4" xfId="14237"/>
    <cellStyle name="Total 2 3 2 3" xfId="14238"/>
    <cellStyle name="Total 2 3 2 3 2" xfId="14239"/>
    <cellStyle name="Total 2 3 2 3 2 2" xfId="14240"/>
    <cellStyle name="Total 2 3 2 3 2 2 2" xfId="14241"/>
    <cellStyle name="Total 2 3 2 3 2 3" xfId="14242"/>
    <cellStyle name="Total 2 3 2 3 3" xfId="14243"/>
    <cellStyle name="Total 2 3 2 3 3 2" xfId="14244"/>
    <cellStyle name="Total 2 3 2 3 4" xfId="14245"/>
    <cellStyle name="Total 2 3 2 4" xfId="14246"/>
    <cellStyle name="Total 2 3 2 4 2" xfId="14247"/>
    <cellStyle name="Total 2 3 2 4 2 2" xfId="14248"/>
    <cellStyle name="Total 2 3 2 4 2 2 2" xfId="14249"/>
    <cellStyle name="Total 2 3 2 4 2 3" xfId="14250"/>
    <cellStyle name="Total 2 3 2 4 3" xfId="14251"/>
    <cellStyle name="Total 2 3 2 4 3 2" xfId="14252"/>
    <cellStyle name="Total 2 3 2 4 3 2 2" xfId="14253"/>
    <cellStyle name="Total 2 3 2 4 3 3" xfId="14254"/>
    <cellStyle name="Total 2 3 2 4 4" xfId="14255"/>
    <cellStyle name="Total 2 3 2 4 4 2" xfId="14256"/>
    <cellStyle name="Total 2 3 2 4 5" xfId="14257"/>
    <cellStyle name="Total 2 3 2 5" xfId="14258"/>
    <cellStyle name="Total 2 3 2 5 2" xfId="14259"/>
    <cellStyle name="Total 2 3 2 5 2 2" xfId="14260"/>
    <cellStyle name="Total 2 3 2 5 3" xfId="14261"/>
    <cellStyle name="Total 2 3 2 6" xfId="14262"/>
    <cellStyle name="Total 2 3 2 6 2" xfId="14263"/>
    <cellStyle name="Total 2 3 2 7" xfId="14264"/>
    <cellStyle name="Total 2 3 2 7 2" xfId="14265"/>
    <cellStyle name="Total 2 3 2 8" xfId="14266"/>
    <cellStyle name="Total 2 3 3" xfId="14267"/>
    <cellStyle name="Total 2 3 3 2" xfId="14268"/>
    <cellStyle name="Total 2 3 3 2 2" xfId="14269"/>
    <cellStyle name="Total 2 3 3 2 2 2" xfId="14270"/>
    <cellStyle name="Total 2 3 3 2 3" xfId="14271"/>
    <cellStyle name="Total 2 3 3 3" xfId="14272"/>
    <cellStyle name="Total 2 3 3 3 2" xfId="14273"/>
    <cellStyle name="Total 2 3 3 4" xfId="14274"/>
    <cellStyle name="Total 2 3 4" xfId="14275"/>
    <cellStyle name="Total 2 3 4 2" xfId="14276"/>
    <cellStyle name="Total 2 3 4 2 2" xfId="14277"/>
    <cellStyle name="Total 2 3 4 2 2 2" xfId="14278"/>
    <cellStyle name="Total 2 3 4 2 3" xfId="14279"/>
    <cellStyle name="Total 2 3 4 3" xfId="14280"/>
    <cellStyle name="Total 2 3 4 3 2" xfId="14281"/>
    <cellStyle name="Total 2 3 4 4" xfId="14282"/>
    <cellStyle name="Total 2 3 5" xfId="14283"/>
    <cellStyle name="Total 2 3 5 2" xfId="14284"/>
    <cellStyle name="Total 2 3 5 2 2" xfId="14285"/>
    <cellStyle name="Total 2 3 5 2 2 2" xfId="14286"/>
    <cellStyle name="Total 2 3 5 2 3" xfId="14287"/>
    <cellStyle name="Total 2 3 5 3" xfId="14288"/>
    <cellStyle name="Total 2 3 5 3 2" xfId="14289"/>
    <cellStyle name="Total 2 3 5 3 2 2" xfId="14290"/>
    <cellStyle name="Total 2 3 5 3 3" xfId="14291"/>
    <cellStyle name="Total 2 3 5 4" xfId="14292"/>
    <cellStyle name="Total 2 3 5 4 2" xfId="14293"/>
    <cellStyle name="Total 2 3 5 5" xfId="14294"/>
    <cellStyle name="Total 2 3 6" xfId="14295"/>
    <cellStyle name="Total 2 3 6 2" xfId="14296"/>
    <cellStyle name="Total 2 3 6 2 2" xfId="14297"/>
    <cellStyle name="Total 2 3 6 3" xfId="14298"/>
    <cellStyle name="Total 2 3 7" xfId="14299"/>
    <cellStyle name="Total 2 3 7 2" xfId="14300"/>
    <cellStyle name="Total 2 3 8" xfId="14301"/>
    <cellStyle name="Total 2 3 8 2" xfId="14302"/>
    <cellStyle name="Total 2 3 9" xfId="14303"/>
    <cellStyle name="Total 2 4" xfId="14304"/>
    <cellStyle name="Total 2 4 2" xfId="14305"/>
    <cellStyle name="Total 2 4 2 2" xfId="14306"/>
    <cellStyle name="Total 2 4 2 2 2" xfId="14307"/>
    <cellStyle name="Total 2 4 2 2 2 2" xfId="14308"/>
    <cellStyle name="Total 2 4 2 2 2 2 2" xfId="14309"/>
    <cellStyle name="Total 2 4 2 2 2 3" xfId="14310"/>
    <cellStyle name="Total 2 4 2 2 3" xfId="14311"/>
    <cellStyle name="Total 2 4 2 2 3 2" xfId="14312"/>
    <cellStyle name="Total 2 4 2 2 4" xfId="14313"/>
    <cellStyle name="Total 2 4 2 3" xfId="14314"/>
    <cellStyle name="Total 2 4 2 3 2" xfId="14315"/>
    <cellStyle name="Total 2 4 2 3 2 2" xfId="14316"/>
    <cellStyle name="Total 2 4 2 3 2 2 2" xfId="14317"/>
    <cellStyle name="Total 2 4 2 3 2 3" xfId="14318"/>
    <cellStyle name="Total 2 4 2 3 3" xfId="14319"/>
    <cellStyle name="Total 2 4 2 3 3 2" xfId="14320"/>
    <cellStyle name="Total 2 4 2 3 4" xfId="14321"/>
    <cellStyle name="Total 2 4 2 4" xfId="14322"/>
    <cellStyle name="Total 2 4 2 4 2" xfId="14323"/>
    <cellStyle name="Total 2 4 2 4 2 2" xfId="14324"/>
    <cellStyle name="Total 2 4 2 4 2 2 2" xfId="14325"/>
    <cellStyle name="Total 2 4 2 4 2 3" xfId="14326"/>
    <cellStyle name="Total 2 4 2 4 3" xfId="14327"/>
    <cellStyle name="Total 2 4 2 4 3 2" xfId="14328"/>
    <cellStyle name="Total 2 4 2 4 3 2 2" xfId="14329"/>
    <cellStyle name="Total 2 4 2 4 3 3" xfId="14330"/>
    <cellStyle name="Total 2 4 2 4 4" xfId="14331"/>
    <cellStyle name="Total 2 4 2 4 4 2" xfId="14332"/>
    <cellStyle name="Total 2 4 2 4 5" xfId="14333"/>
    <cellStyle name="Total 2 4 2 5" xfId="14334"/>
    <cellStyle name="Total 2 4 2 5 2" xfId="14335"/>
    <cellStyle name="Total 2 4 2 5 2 2" xfId="14336"/>
    <cellStyle name="Total 2 4 2 5 3" xfId="14337"/>
    <cellStyle name="Total 2 4 2 6" xfId="14338"/>
    <cellStyle name="Total 2 4 2 6 2" xfId="14339"/>
    <cellStyle name="Total 2 4 2 7" xfId="14340"/>
    <cellStyle name="Total 2 4 2 7 2" xfId="14341"/>
    <cellStyle name="Total 2 4 2 8" xfId="14342"/>
    <cellStyle name="Total 2 4 3" xfId="14343"/>
    <cellStyle name="Total 2 4 3 2" xfId="14344"/>
    <cellStyle name="Total 2 4 3 2 2" xfId="14345"/>
    <cellStyle name="Total 2 4 3 2 2 2" xfId="14346"/>
    <cellStyle name="Total 2 4 3 2 3" xfId="14347"/>
    <cellStyle name="Total 2 4 3 3" xfId="14348"/>
    <cellStyle name="Total 2 4 3 3 2" xfId="14349"/>
    <cellStyle name="Total 2 4 3 4" xfId="14350"/>
    <cellStyle name="Total 2 4 4" xfId="14351"/>
    <cellStyle name="Total 2 4 4 2" xfId="14352"/>
    <cellStyle name="Total 2 4 4 2 2" xfId="14353"/>
    <cellStyle name="Total 2 4 4 2 2 2" xfId="14354"/>
    <cellStyle name="Total 2 4 4 2 3" xfId="14355"/>
    <cellStyle name="Total 2 4 4 3" xfId="14356"/>
    <cellStyle name="Total 2 4 4 3 2" xfId="14357"/>
    <cellStyle name="Total 2 4 4 4" xfId="14358"/>
    <cellStyle name="Total 2 4 5" xfId="14359"/>
    <cellStyle name="Total 2 4 5 2" xfId="14360"/>
    <cellStyle name="Total 2 4 5 2 2" xfId="14361"/>
    <cellStyle name="Total 2 4 5 2 2 2" xfId="14362"/>
    <cellStyle name="Total 2 4 5 2 3" xfId="14363"/>
    <cellStyle name="Total 2 4 5 3" xfId="14364"/>
    <cellStyle name="Total 2 4 5 3 2" xfId="14365"/>
    <cellStyle name="Total 2 4 5 3 2 2" xfId="14366"/>
    <cellStyle name="Total 2 4 5 3 3" xfId="14367"/>
    <cellStyle name="Total 2 4 5 4" xfId="14368"/>
    <cellStyle name="Total 2 4 5 4 2" xfId="14369"/>
    <cellStyle name="Total 2 4 5 5" xfId="14370"/>
    <cellStyle name="Total 2 4 6" xfId="14371"/>
    <cellStyle name="Total 2 4 6 2" xfId="14372"/>
    <cellStyle name="Total 2 4 6 2 2" xfId="14373"/>
    <cellStyle name="Total 2 4 6 3" xfId="14374"/>
    <cellStyle name="Total 2 4 7" xfId="14375"/>
    <cellStyle name="Total 2 4 7 2" xfId="14376"/>
    <cellStyle name="Total 2 4 8" xfId="14377"/>
    <cellStyle name="Total 2 4 8 2" xfId="14378"/>
    <cellStyle name="Total 2 4 9" xfId="14379"/>
    <cellStyle name="Total 2 5" xfId="14380"/>
    <cellStyle name="Total 2 5 2" xfId="14381"/>
    <cellStyle name="Total 2 5 2 2" xfId="14382"/>
    <cellStyle name="Total 2 5 2 2 2" xfId="14383"/>
    <cellStyle name="Total 2 5 2 2 2 2" xfId="14384"/>
    <cellStyle name="Total 2 5 2 2 2 2 2" xfId="14385"/>
    <cellStyle name="Total 2 5 2 2 2 3" xfId="14386"/>
    <cellStyle name="Total 2 5 2 2 3" xfId="14387"/>
    <cellStyle name="Total 2 5 2 2 3 2" xfId="14388"/>
    <cellStyle name="Total 2 5 2 2 4" xfId="14389"/>
    <cellStyle name="Total 2 5 2 3" xfId="14390"/>
    <cellStyle name="Total 2 5 2 3 2" xfId="14391"/>
    <cellStyle name="Total 2 5 2 3 2 2" xfId="14392"/>
    <cellStyle name="Total 2 5 2 3 2 2 2" xfId="14393"/>
    <cellStyle name="Total 2 5 2 3 2 3" xfId="14394"/>
    <cellStyle name="Total 2 5 2 3 3" xfId="14395"/>
    <cellStyle name="Total 2 5 2 3 3 2" xfId="14396"/>
    <cellStyle name="Total 2 5 2 3 4" xfId="14397"/>
    <cellStyle name="Total 2 5 2 4" xfId="14398"/>
    <cellStyle name="Total 2 5 2 4 2" xfId="14399"/>
    <cellStyle name="Total 2 5 2 4 2 2" xfId="14400"/>
    <cellStyle name="Total 2 5 2 4 2 2 2" xfId="14401"/>
    <cellStyle name="Total 2 5 2 4 2 3" xfId="14402"/>
    <cellStyle name="Total 2 5 2 4 3" xfId="14403"/>
    <cellStyle name="Total 2 5 2 4 3 2" xfId="14404"/>
    <cellStyle name="Total 2 5 2 4 3 2 2" xfId="14405"/>
    <cellStyle name="Total 2 5 2 4 3 3" xfId="14406"/>
    <cellStyle name="Total 2 5 2 4 4" xfId="14407"/>
    <cellStyle name="Total 2 5 2 4 4 2" xfId="14408"/>
    <cellStyle name="Total 2 5 2 4 5" xfId="14409"/>
    <cellStyle name="Total 2 5 2 5" xfId="14410"/>
    <cellStyle name="Total 2 5 2 5 2" xfId="14411"/>
    <cellStyle name="Total 2 5 2 5 2 2" xfId="14412"/>
    <cellStyle name="Total 2 5 2 5 3" xfId="14413"/>
    <cellStyle name="Total 2 5 2 6" xfId="14414"/>
    <cellStyle name="Total 2 5 2 6 2" xfId="14415"/>
    <cellStyle name="Total 2 5 2 7" xfId="14416"/>
    <cellStyle name="Total 2 5 2 7 2" xfId="14417"/>
    <cellStyle name="Total 2 5 2 8" xfId="14418"/>
    <cellStyle name="Total 2 5 3" xfId="14419"/>
    <cellStyle name="Total 2 5 3 2" xfId="14420"/>
    <cellStyle name="Total 2 5 3 2 2" xfId="14421"/>
    <cellStyle name="Total 2 5 3 2 2 2" xfId="14422"/>
    <cellStyle name="Total 2 5 3 2 3" xfId="14423"/>
    <cellStyle name="Total 2 5 3 3" xfId="14424"/>
    <cellStyle name="Total 2 5 3 3 2" xfId="14425"/>
    <cellStyle name="Total 2 5 3 4" xfId="14426"/>
    <cellStyle name="Total 2 5 4" xfId="14427"/>
    <cellStyle name="Total 2 5 4 2" xfId="14428"/>
    <cellStyle name="Total 2 5 4 2 2" xfId="14429"/>
    <cellStyle name="Total 2 5 4 2 2 2" xfId="14430"/>
    <cellStyle name="Total 2 5 4 2 3" xfId="14431"/>
    <cellStyle name="Total 2 5 4 3" xfId="14432"/>
    <cellStyle name="Total 2 5 4 3 2" xfId="14433"/>
    <cellStyle name="Total 2 5 4 4" xfId="14434"/>
    <cellStyle name="Total 2 5 5" xfId="14435"/>
    <cellStyle name="Total 2 5 5 2" xfId="14436"/>
    <cellStyle name="Total 2 5 5 2 2" xfId="14437"/>
    <cellStyle name="Total 2 5 5 2 2 2" xfId="14438"/>
    <cellStyle name="Total 2 5 5 2 3" xfId="14439"/>
    <cellStyle name="Total 2 5 5 3" xfId="14440"/>
    <cellStyle name="Total 2 5 5 3 2" xfId="14441"/>
    <cellStyle name="Total 2 5 5 3 2 2" xfId="14442"/>
    <cellStyle name="Total 2 5 5 3 3" xfId="14443"/>
    <cellStyle name="Total 2 5 5 4" xfId="14444"/>
    <cellStyle name="Total 2 5 5 4 2" xfId="14445"/>
    <cellStyle name="Total 2 5 5 5" xfId="14446"/>
    <cellStyle name="Total 2 5 6" xfId="14447"/>
    <cellStyle name="Total 2 5 6 2" xfId="14448"/>
    <cellStyle name="Total 2 5 6 2 2" xfId="14449"/>
    <cellStyle name="Total 2 5 6 3" xfId="14450"/>
    <cellStyle name="Total 2 5 7" xfId="14451"/>
    <cellStyle name="Total 2 5 7 2" xfId="14452"/>
    <cellStyle name="Total 2 5 8" xfId="14453"/>
    <cellStyle name="Total 2 5 8 2" xfId="14454"/>
    <cellStyle name="Total 2 5 9" xfId="14455"/>
    <cellStyle name="Total 2 6" xfId="14456"/>
    <cellStyle name="Total 2 6 2" xfId="14457"/>
    <cellStyle name="Total 2 6 2 2" xfId="14458"/>
    <cellStyle name="Total 2 6 2 2 2" xfId="14459"/>
    <cellStyle name="Total 2 6 2 2 2 2" xfId="14460"/>
    <cellStyle name="Total 2 6 2 2 3" xfId="14461"/>
    <cellStyle name="Total 2 6 2 3" xfId="14462"/>
    <cellStyle name="Total 2 6 2 3 2" xfId="14463"/>
    <cellStyle name="Total 2 6 2 4" xfId="14464"/>
    <cellStyle name="Total 2 6 3" xfId="14465"/>
    <cellStyle name="Total 2 6 3 2" xfId="14466"/>
    <cellStyle name="Total 2 6 3 2 2" xfId="14467"/>
    <cellStyle name="Total 2 6 3 2 2 2" xfId="14468"/>
    <cellStyle name="Total 2 6 3 2 3" xfId="14469"/>
    <cellStyle name="Total 2 6 3 3" xfId="14470"/>
    <cellStyle name="Total 2 6 3 3 2" xfId="14471"/>
    <cellStyle name="Total 2 6 3 4" xfId="14472"/>
    <cellStyle name="Total 2 6 4" xfId="14473"/>
    <cellStyle name="Total 2 6 4 2" xfId="14474"/>
    <cellStyle name="Total 2 6 4 2 2" xfId="14475"/>
    <cellStyle name="Total 2 6 4 2 2 2" xfId="14476"/>
    <cellStyle name="Total 2 6 4 2 3" xfId="14477"/>
    <cellStyle name="Total 2 6 4 3" xfId="14478"/>
    <cellStyle name="Total 2 6 4 3 2" xfId="14479"/>
    <cellStyle name="Total 2 6 4 3 2 2" xfId="14480"/>
    <cellStyle name="Total 2 6 4 3 3" xfId="14481"/>
    <cellStyle name="Total 2 6 4 4" xfId="14482"/>
    <cellStyle name="Total 2 6 4 4 2" xfId="14483"/>
    <cellStyle name="Total 2 6 4 5" xfId="14484"/>
    <cellStyle name="Total 2 6 5" xfId="14485"/>
    <cellStyle name="Total 2 6 5 2" xfId="14486"/>
    <cellStyle name="Total 2 6 5 2 2" xfId="14487"/>
    <cellStyle name="Total 2 6 5 3" xfId="14488"/>
    <cellStyle name="Total 2 6 6" xfId="14489"/>
    <cellStyle name="Total 2 6 6 2" xfId="14490"/>
    <cellStyle name="Total 2 6 7" xfId="14491"/>
    <cellStyle name="Total 2 6 7 2" xfId="14492"/>
    <cellStyle name="Total 2 6 8" xfId="14493"/>
    <cellStyle name="Total 2 7" xfId="14494"/>
    <cellStyle name="Total 2 7 2" xfId="14495"/>
    <cellStyle name="Total 2 7 2 2" xfId="14496"/>
    <cellStyle name="Total 2 7 2 2 2" xfId="14497"/>
    <cellStyle name="Total 2 7 2 2 2 2" xfId="14498"/>
    <cellStyle name="Total 2 7 2 2 2 2 2" xfId="14499"/>
    <cellStyle name="Total 2 7 2 2 2 3" xfId="14500"/>
    <cellStyle name="Total 2 7 2 2 3" xfId="14501"/>
    <cellStyle name="Total 2 7 2 2 3 2" xfId="14502"/>
    <cellStyle name="Total 2 7 2 2 4" xfId="14503"/>
    <cellStyle name="Total 2 7 2 3" xfId="14504"/>
    <cellStyle name="Total 2 7 2 3 2" xfId="14505"/>
    <cellStyle name="Total 2 7 2 3 2 2" xfId="14506"/>
    <cellStyle name="Total 2 7 2 3 2 2 2" xfId="14507"/>
    <cellStyle name="Total 2 7 2 3 2 3" xfId="14508"/>
    <cellStyle name="Total 2 7 2 3 3" xfId="14509"/>
    <cellStyle name="Total 2 7 2 3 3 2" xfId="14510"/>
    <cellStyle name="Total 2 7 2 3 4" xfId="14511"/>
    <cellStyle name="Total 2 7 2 4" xfId="14512"/>
    <cellStyle name="Total 2 7 2 4 2" xfId="14513"/>
    <cellStyle name="Total 2 7 2 4 2 2" xfId="14514"/>
    <cellStyle name="Total 2 7 2 4 2 2 2" xfId="14515"/>
    <cellStyle name="Total 2 7 2 4 2 3" xfId="14516"/>
    <cellStyle name="Total 2 7 2 4 3" xfId="14517"/>
    <cellStyle name="Total 2 7 2 4 3 2" xfId="14518"/>
    <cellStyle name="Total 2 7 2 4 3 2 2" xfId="14519"/>
    <cellStyle name="Total 2 7 2 4 3 3" xfId="14520"/>
    <cellStyle name="Total 2 7 2 4 4" xfId="14521"/>
    <cellStyle name="Total 2 7 2 4 4 2" xfId="14522"/>
    <cellStyle name="Total 2 7 2 4 5" xfId="14523"/>
    <cellStyle name="Total 2 7 2 5" xfId="14524"/>
    <cellStyle name="Total 2 7 2 5 2" xfId="14525"/>
    <cellStyle name="Total 2 7 2 5 2 2" xfId="14526"/>
    <cellStyle name="Total 2 7 2 5 3" xfId="14527"/>
    <cellStyle name="Total 2 7 2 6" xfId="14528"/>
    <cellStyle name="Total 2 7 2 6 2" xfId="14529"/>
    <cellStyle name="Total 2 7 2 7" xfId="14530"/>
    <cellStyle name="Total 2 7 2 7 2" xfId="14531"/>
    <cellStyle name="Total 2 7 2 8" xfId="14532"/>
    <cellStyle name="Total 2 7 3" xfId="14533"/>
    <cellStyle name="Total 2 7 3 2" xfId="14534"/>
    <cellStyle name="Total 2 7 3 2 2" xfId="14535"/>
    <cellStyle name="Total 2 7 3 2 2 2" xfId="14536"/>
    <cellStyle name="Total 2 7 3 2 3" xfId="14537"/>
    <cellStyle name="Total 2 7 3 3" xfId="14538"/>
    <cellStyle name="Total 2 7 3 3 2" xfId="14539"/>
    <cellStyle name="Total 2 7 3 4" xfId="14540"/>
    <cellStyle name="Total 2 7 4" xfId="14541"/>
    <cellStyle name="Total 2 7 4 2" xfId="14542"/>
    <cellStyle name="Total 2 7 4 2 2" xfId="14543"/>
    <cellStyle name="Total 2 7 4 2 2 2" xfId="14544"/>
    <cellStyle name="Total 2 7 4 2 3" xfId="14545"/>
    <cellStyle name="Total 2 7 4 3" xfId="14546"/>
    <cellStyle name="Total 2 7 4 3 2" xfId="14547"/>
    <cellStyle name="Total 2 7 4 4" xfId="14548"/>
    <cellStyle name="Total 2 7 5" xfId="14549"/>
    <cellStyle name="Total 2 7 5 2" xfId="14550"/>
    <cellStyle name="Total 2 7 5 2 2" xfId="14551"/>
    <cellStyle name="Total 2 7 5 2 2 2" xfId="14552"/>
    <cellStyle name="Total 2 7 5 2 3" xfId="14553"/>
    <cellStyle name="Total 2 7 5 3" xfId="14554"/>
    <cellStyle name="Total 2 7 5 3 2" xfId="14555"/>
    <cellStyle name="Total 2 7 5 3 2 2" xfId="14556"/>
    <cellStyle name="Total 2 7 5 3 3" xfId="14557"/>
    <cellStyle name="Total 2 7 5 4" xfId="14558"/>
    <cellStyle name="Total 2 7 5 4 2" xfId="14559"/>
    <cellStyle name="Total 2 7 5 5" xfId="14560"/>
    <cellStyle name="Total 2 7 6" xfId="14561"/>
    <cellStyle name="Total 2 7 6 2" xfId="14562"/>
    <cellStyle name="Total 2 7 6 2 2" xfId="14563"/>
    <cellStyle name="Total 2 7 6 3" xfId="14564"/>
    <cellStyle name="Total 2 7 7" xfId="14565"/>
    <cellStyle name="Total 2 7 7 2" xfId="14566"/>
    <cellStyle name="Total 2 7 8" xfId="14567"/>
    <cellStyle name="Total 2 7 8 2" xfId="14568"/>
    <cellStyle name="Total 2 7 9" xfId="14569"/>
    <cellStyle name="Total 2 8" xfId="14570"/>
    <cellStyle name="Total 2 9" xfId="14571"/>
    <cellStyle name="Total 2_FundsFlow" xfId="14572"/>
    <cellStyle name="Total 3" xfId="14573"/>
    <cellStyle name="Total 4" xfId="14574"/>
    <cellStyle name="Totale" xfId="14575"/>
    <cellStyle name="Totale 10" xfId="14576"/>
    <cellStyle name="Totale 10 2" xfId="14577"/>
    <cellStyle name="Totale 10 2 2" xfId="14578"/>
    <cellStyle name="Totale 10 3" xfId="14579"/>
    <cellStyle name="Totale 11" xfId="14580"/>
    <cellStyle name="Totale 11 2" xfId="14581"/>
    <cellStyle name="Totale 12" xfId="14582"/>
    <cellStyle name="Totale 12 2" xfId="14583"/>
    <cellStyle name="Totale 13" xfId="14584"/>
    <cellStyle name="Totale 2" xfId="14585"/>
    <cellStyle name="Totale 2 10" xfId="14586"/>
    <cellStyle name="Totale 2 10 2" xfId="14587"/>
    <cellStyle name="Totale 2 11" xfId="14588"/>
    <cellStyle name="Totale 2 11 2" xfId="14589"/>
    <cellStyle name="Totale 2 12" xfId="14590"/>
    <cellStyle name="Totale 2 2" xfId="14591"/>
    <cellStyle name="Totale 2 2 2" xfId="14592"/>
    <cellStyle name="Totale 2 2 2 2" xfId="14593"/>
    <cellStyle name="Totale 2 2 2 2 2" xfId="14594"/>
    <cellStyle name="Totale 2 2 2 2 2 2" xfId="14595"/>
    <cellStyle name="Totale 2 2 2 2 2 2 2" xfId="14596"/>
    <cellStyle name="Totale 2 2 2 2 2 3" xfId="14597"/>
    <cellStyle name="Totale 2 2 2 2 3" xfId="14598"/>
    <cellStyle name="Totale 2 2 2 2 3 2" xfId="14599"/>
    <cellStyle name="Totale 2 2 2 2 4" xfId="14600"/>
    <cellStyle name="Totale 2 2 2 3" xfId="14601"/>
    <cellStyle name="Totale 2 2 2 3 2" xfId="14602"/>
    <cellStyle name="Totale 2 2 2 3 2 2" xfId="14603"/>
    <cellStyle name="Totale 2 2 2 3 2 2 2" xfId="14604"/>
    <cellStyle name="Totale 2 2 2 3 2 3" xfId="14605"/>
    <cellStyle name="Totale 2 2 2 3 3" xfId="14606"/>
    <cellStyle name="Totale 2 2 2 3 3 2" xfId="14607"/>
    <cellStyle name="Totale 2 2 2 3 4" xfId="14608"/>
    <cellStyle name="Totale 2 2 2 4" xfId="14609"/>
    <cellStyle name="Totale 2 2 2 4 2" xfId="14610"/>
    <cellStyle name="Totale 2 2 2 4 2 2" xfId="14611"/>
    <cellStyle name="Totale 2 2 2 4 2 2 2" xfId="14612"/>
    <cellStyle name="Totale 2 2 2 4 2 3" xfId="14613"/>
    <cellStyle name="Totale 2 2 2 4 3" xfId="14614"/>
    <cellStyle name="Totale 2 2 2 4 3 2" xfId="14615"/>
    <cellStyle name="Totale 2 2 2 4 3 2 2" xfId="14616"/>
    <cellStyle name="Totale 2 2 2 4 3 3" xfId="14617"/>
    <cellStyle name="Totale 2 2 2 4 4" xfId="14618"/>
    <cellStyle name="Totale 2 2 2 4 4 2" xfId="14619"/>
    <cellStyle name="Totale 2 2 2 4 5" xfId="14620"/>
    <cellStyle name="Totale 2 2 2 5" xfId="14621"/>
    <cellStyle name="Totale 2 2 2 5 2" xfId="14622"/>
    <cellStyle name="Totale 2 2 2 5 2 2" xfId="14623"/>
    <cellStyle name="Totale 2 2 2 5 3" xfId="14624"/>
    <cellStyle name="Totale 2 2 2 6" xfId="14625"/>
    <cellStyle name="Totale 2 2 2 6 2" xfId="14626"/>
    <cellStyle name="Totale 2 2 2 7" xfId="14627"/>
    <cellStyle name="Totale 2 2 2 7 2" xfId="14628"/>
    <cellStyle name="Totale 2 2 2 8" xfId="14629"/>
    <cellStyle name="Totale 2 2 3" xfId="14630"/>
    <cellStyle name="Totale 2 2 3 2" xfId="14631"/>
    <cellStyle name="Totale 2 2 3 2 2" xfId="14632"/>
    <cellStyle name="Totale 2 2 3 2 2 2" xfId="14633"/>
    <cellStyle name="Totale 2 2 3 2 3" xfId="14634"/>
    <cellStyle name="Totale 2 2 3 3" xfId="14635"/>
    <cellStyle name="Totale 2 2 3 3 2" xfId="14636"/>
    <cellStyle name="Totale 2 2 3 4" xfId="14637"/>
    <cellStyle name="Totale 2 2 4" xfId="14638"/>
    <cellStyle name="Totale 2 2 4 2" xfId="14639"/>
    <cellStyle name="Totale 2 2 4 2 2" xfId="14640"/>
    <cellStyle name="Totale 2 2 4 2 2 2" xfId="14641"/>
    <cellStyle name="Totale 2 2 4 2 3" xfId="14642"/>
    <cellStyle name="Totale 2 2 4 3" xfId="14643"/>
    <cellStyle name="Totale 2 2 4 3 2" xfId="14644"/>
    <cellStyle name="Totale 2 2 4 4" xfId="14645"/>
    <cellStyle name="Totale 2 2 5" xfId="14646"/>
    <cellStyle name="Totale 2 2 5 2" xfId="14647"/>
    <cellStyle name="Totale 2 2 5 2 2" xfId="14648"/>
    <cellStyle name="Totale 2 2 5 2 2 2" xfId="14649"/>
    <cellStyle name="Totale 2 2 5 2 3" xfId="14650"/>
    <cellStyle name="Totale 2 2 5 3" xfId="14651"/>
    <cellStyle name="Totale 2 2 5 3 2" xfId="14652"/>
    <cellStyle name="Totale 2 2 5 3 2 2" xfId="14653"/>
    <cellStyle name="Totale 2 2 5 3 3" xfId="14654"/>
    <cellStyle name="Totale 2 2 5 4" xfId="14655"/>
    <cellStyle name="Totale 2 2 5 4 2" xfId="14656"/>
    <cellStyle name="Totale 2 2 5 5" xfId="14657"/>
    <cellStyle name="Totale 2 2 6" xfId="14658"/>
    <cellStyle name="Totale 2 2 6 2" xfId="14659"/>
    <cellStyle name="Totale 2 2 6 2 2" xfId="14660"/>
    <cellStyle name="Totale 2 2 6 3" xfId="14661"/>
    <cellStyle name="Totale 2 2 7" xfId="14662"/>
    <cellStyle name="Totale 2 2 7 2" xfId="14663"/>
    <cellStyle name="Totale 2 2 8" xfId="14664"/>
    <cellStyle name="Totale 2 2 8 2" xfId="14665"/>
    <cellStyle name="Totale 2 2 9" xfId="14666"/>
    <cellStyle name="Totale 2 3" xfId="14667"/>
    <cellStyle name="Totale 2 3 2" xfId="14668"/>
    <cellStyle name="Totale 2 3 2 2" xfId="14669"/>
    <cellStyle name="Totale 2 3 2 2 2" xfId="14670"/>
    <cellStyle name="Totale 2 3 2 2 2 2" xfId="14671"/>
    <cellStyle name="Totale 2 3 2 2 2 2 2" xfId="14672"/>
    <cellStyle name="Totale 2 3 2 2 2 3" xfId="14673"/>
    <cellStyle name="Totale 2 3 2 2 3" xfId="14674"/>
    <cellStyle name="Totale 2 3 2 2 3 2" xfId="14675"/>
    <cellStyle name="Totale 2 3 2 2 4" xfId="14676"/>
    <cellStyle name="Totale 2 3 2 3" xfId="14677"/>
    <cellStyle name="Totale 2 3 2 3 2" xfId="14678"/>
    <cellStyle name="Totale 2 3 2 3 2 2" xfId="14679"/>
    <cellStyle name="Totale 2 3 2 3 2 2 2" xfId="14680"/>
    <cellStyle name="Totale 2 3 2 3 2 3" xfId="14681"/>
    <cellStyle name="Totale 2 3 2 3 3" xfId="14682"/>
    <cellStyle name="Totale 2 3 2 3 3 2" xfId="14683"/>
    <cellStyle name="Totale 2 3 2 3 4" xfId="14684"/>
    <cellStyle name="Totale 2 3 2 4" xfId="14685"/>
    <cellStyle name="Totale 2 3 2 4 2" xfId="14686"/>
    <cellStyle name="Totale 2 3 2 4 2 2" xfId="14687"/>
    <cellStyle name="Totale 2 3 2 4 2 2 2" xfId="14688"/>
    <cellStyle name="Totale 2 3 2 4 2 3" xfId="14689"/>
    <cellStyle name="Totale 2 3 2 4 3" xfId="14690"/>
    <cellStyle name="Totale 2 3 2 4 3 2" xfId="14691"/>
    <cellStyle name="Totale 2 3 2 4 3 2 2" xfId="14692"/>
    <cellStyle name="Totale 2 3 2 4 3 3" xfId="14693"/>
    <cellStyle name="Totale 2 3 2 4 4" xfId="14694"/>
    <cellStyle name="Totale 2 3 2 4 4 2" xfId="14695"/>
    <cellStyle name="Totale 2 3 2 4 5" xfId="14696"/>
    <cellStyle name="Totale 2 3 2 5" xfId="14697"/>
    <cellStyle name="Totale 2 3 2 5 2" xfId="14698"/>
    <cellStyle name="Totale 2 3 2 5 2 2" xfId="14699"/>
    <cellStyle name="Totale 2 3 2 5 3" xfId="14700"/>
    <cellStyle name="Totale 2 3 2 6" xfId="14701"/>
    <cellStyle name="Totale 2 3 2 6 2" xfId="14702"/>
    <cellStyle name="Totale 2 3 2 7" xfId="14703"/>
    <cellStyle name="Totale 2 3 2 7 2" xfId="14704"/>
    <cellStyle name="Totale 2 3 2 8" xfId="14705"/>
    <cellStyle name="Totale 2 3 3" xfId="14706"/>
    <cellStyle name="Totale 2 3 3 2" xfId="14707"/>
    <cellStyle name="Totale 2 3 3 2 2" xfId="14708"/>
    <cellStyle name="Totale 2 3 3 2 2 2" xfId="14709"/>
    <cellStyle name="Totale 2 3 3 2 3" xfId="14710"/>
    <cellStyle name="Totale 2 3 3 3" xfId="14711"/>
    <cellStyle name="Totale 2 3 3 3 2" xfId="14712"/>
    <cellStyle name="Totale 2 3 3 4" xfId="14713"/>
    <cellStyle name="Totale 2 3 4" xfId="14714"/>
    <cellStyle name="Totale 2 3 4 2" xfId="14715"/>
    <cellStyle name="Totale 2 3 4 2 2" xfId="14716"/>
    <cellStyle name="Totale 2 3 4 2 2 2" xfId="14717"/>
    <cellStyle name="Totale 2 3 4 2 3" xfId="14718"/>
    <cellStyle name="Totale 2 3 4 3" xfId="14719"/>
    <cellStyle name="Totale 2 3 4 3 2" xfId="14720"/>
    <cellStyle name="Totale 2 3 4 4" xfId="14721"/>
    <cellStyle name="Totale 2 3 5" xfId="14722"/>
    <cellStyle name="Totale 2 3 5 2" xfId="14723"/>
    <cellStyle name="Totale 2 3 5 2 2" xfId="14724"/>
    <cellStyle name="Totale 2 3 5 2 2 2" xfId="14725"/>
    <cellStyle name="Totale 2 3 5 2 3" xfId="14726"/>
    <cellStyle name="Totale 2 3 5 3" xfId="14727"/>
    <cellStyle name="Totale 2 3 5 3 2" xfId="14728"/>
    <cellStyle name="Totale 2 3 5 3 2 2" xfId="14729"/>
    <cellStyle name="Totale 2 3 5 3 3" xfId="14730"/>
    <cellStyle name="Totale 2 3 5 4" xfId="14731"/>
    <cellStyle name="Totale 2 3 5 4 2" xfId="14732"/>
    <cellStyle name="Totale 2 3 5 5" xfId="14733"/>
    <cellStyle name="Totale 2 3 6" xfId="14734"/>
    <cellStyle name="Totale 2 3 6 2" xfId="14735"/>
    <cellStyle name="Totale 2 3 6 2 2" xfId="14736"/>
    <cellStyle name="Totale 2 3 6 3" xfId="14737"/>
    <cellStyle name="Totale 2 3 7" xfId="14738"/>
    <cellStyle name="Totale 2 3 7 2" xfId="14739"/>
    <cellStyle name="Totale 2 3 8" xfId="14740"/>
    <cellStyle name="Totale 2 3 8 2" xfId="14741"/>
    <cellStyle name="Totale 2 3 9" xfId="14742"/>
    <cellStyle name="Totale 2 4" xfId="14743"/>
    <cellStyle name="Totale 2 4 2" xfId="14744"/>
    <cellStyle name="Totale 2 4 2 2" xfId="14745"/>
    <cellStyle name="Totale 2 4 2 2 2" xfId="14746"/>
    <cellStyle name="Totale 2 4 2 2 2 2" xfId="14747"/>
    <cellStyle name="Totale 2 4 2 2 3" xfId="14748"/>
    <cellStyle name="Totale 2 4 2 3" xfId="14749"/>
    <cellStyle name="Totale 2 4 2 3 2" xfId="14750"/>
    <cellStyle name="Totale 2 4 2 4" xfId="14751"/>
    <cellStyle name="Totale 2 4 3" xfId="14752"/>
    <cellStyle name="Totale 2 4 3 2" xfId="14753"/>
    <cellStyle name="Totale 2 4 3 2 2" xfId="14754"/>
    <cellStyle name="Totale 2 4 3 2 2 2" xfId="14755"/>
    <cellStyle name="Totale 2 4 3 2 3" xfId="14756"/>
    <cellStyle name="Totale 2 4 3 3" xfId="14757"/>
    <cellStyle name="Totale 2 4 3 3 2" xfId="14758"/>
    <cellStyle name="Totale 2 4 3 4" xfId="14759"/>
    <cellStyle name="Totale 2 4 4" xfId="14760"/>
    <cellStyle name="Totale 2 4 4 2" xfId="14761"/>
    <cellStyle name="Totale 2 4 4 2 2" xfId="14762"/>
    <cellStyle name="Totale 2 4 4 2 2 2" xfId="14763"/>
    <cellStyle name="Totale 2 4 4 2 3" xfId="14764"/>
    <cellStyle name="Totale 2 4 4 3" xfId="14765"/>
    <cellStyle name="Totale 2 4 4 3 2" xfId="14766"/>
    <cellStyle name="Totale 2 4 4 3 2 2" xfId="14767"/>
    <cellStyle name="Totale 2 4 4 3 3" xfId="14768"/>
    <cellStyle name="Totale 2 4 4 4" xfId="14769"/>
    <cellStyle name="Totale 2 4 4 4 2" xfId="14770"/>
    <cellStyle name="Totale 2 4 4 5" xfId="14771"/>
    <cellStyle name="Totale 2 4 5" xfId="14772"/>
    <cellStyle name="Totale 2 4 5 2" xfId="14773"/>
    <cellStyle name="Totale 2 4 5 2 2" xfId="14774"/>
    <cellStyle name="Totale 2 4 5 3" xfId="14775"/>
    <cellStyle name="Totale 2 4 6" xfId="14776"/>
    <cellStyle name="Totale 2 4 6 2" xfId="14777"/>
    <cellStyle name="Totale 2 4 7" xfId="14778"/>
    <cellStyle name="Totale 2 4 7 2" xfId="14779"/>
    <cellStyle name="Totale 2 4 8" xfId="14780"/>
    <cellStyle name="Totale 2 5" xfId="14781"/>
    <cellStyle name="Totale 2 5 2" xfId="14782"/>
    <cellStyle name="Totale 2 5 2 2" xfId="14783"/>
    <cellStyle name="Totale 2 5 2 2 2" xfId="14784"/>
    <cellStyle name="Totale 2 5 2 2 2 2" xfId="14785"/>
    <cellStyle name="Totale 2 5 2 2 2 2 2" xfId="14786"/>
    <cellStyle name="Totale 2 5 2 2 2 3" xfId="14787"/>
    <cellStyle name="Totale 2 5 2 2 3" xfId="14788"/>
    <cellStyle name="Totale 2 5 2 2 3 2" xfId="14789"/>
    <cellStyle name="Totale 2 5 2 2 4" xfId="14790"/>
    <cellStyle name="Totale 2 5 2 3" xfId="14791"/>
    <cellStyle name="Totale 2 5 2 3 2" xfId="14792"/>
    <cellStyle name="Totale 2 5 2 3 2 2" xfId="14793"/>
    <cellStyle name="Totale 2 5 2 3 2 2 2" xfId="14794"/>
    <cellStyle name="Totale 2 5 2 3 2 3" xfId="14795"/>
    <cellStyle name="Totale 2 5 2 3 3" xfId="14796"/>
    <cellStyle name="Totale 2 5 2 3 3 2" xfId="14797"/>
    <cellStyle name="Totale 2 5 2 3 4" xfId="14798"/>
    <cellStyle name="Totale 2 5 2 4" xfId="14799"/>
    <cellStyle name="Totale 2 5 2 4 2" xfId="14800"/>
    <cellStyle name="Totale 2 5 2 4 2 2" xfId="14801"/>
    <cellStyle name="Totale 2 5 2 4 2 2 2" xfId="14802"/>
    <cellStyle name="Totale 2 5 2 4 2 3" xfId="14803"/>
    <cellStyle name="Totale 2 5 2 4 3" xfId="14804"/>
    <cellStyle name="Totale 2 5 2 4 3 2" xfId="14805"/>
    <cellStyle name="Totale 2 5 2 4 3 2 2" xfId="14806"/>
    <cellStyle name="Totale 2 5 2 4 3 3" xfId="14807"/>
    <cellStyle name="Totale 2 5 2 4 4" xfId="14808"/>
    <cellStyle name="Totale 2 5 2 4 4 2" xfId="14809"/>
    <cellStyle name="Totale 2 5 2 4 5" xfId="14810"/>
    <cellStyle name="Totale 2 5 2 5" xfId="14811"/>
    <cellStyle name="Totale 2 5 2 5 2" xfId="14812"/>
    <cellStyle name="Totale 2 5 2 5 2 2" xfId="14813"/>
    <cellStyle name="Totale 2 5 2 5 3" xfId="14814"/>
    <cellStyle name="Totale 2 5 2 6" xfId="14815"/>
    <cellStyle name="Totale 2 5 2 6 2" xfId="14816"/>
    <cellStyle name="Totale 2 5 2 7" xfId="14817"/>
    <cellStyle name="Totale 2 5 2 7 2" xfId="14818"/>
    <cellStyle name="Totale 2 5 2 8" xfId="14819"/>
    <cellStyle name="Totale 2 5 3" xfId="14820"/>
    <cellStyle name="Totale 2 5 3 2" xfId="14821"/>
    <cellStyle name="Totale 2 5 3 2 2" xfId="14822"/>
    <cellStyle name="Totale 2 5 3 2 2 2" xfId="14823"/>
    <cellStyle name="Totale 2 5 3 2 3" xfId="14824"/>
    <cellStyle name="Totale 2 5 3 3" xfId="14825"/>
    <cellStyle name="Totale 2 5 3 3 2" xfId="14826"/>
    <cellStyle name="Totale 2 5 3 4" xfId="14827"/>
    <cellStyle name="Totale 2 5 4" xfId="14828"/>
    <cellStyle name="Totale 2 5 4 2" xfId="14829"/>
    <cellStyle name="Totale 2 5 4 2 2" xfId="14830"/>
    <cellStyle name="Totale 2 5 4 2 2 2" xfId="14831"/>
    <cellStyle name="Totale 2 5 4 2 3" xfId="14832"/>
    <cellStyle name="Totale 2 5 4 3" xfId="14833"/>
    <cellStyle name="Totale 2 5 4 3 2" xfId="14834"/>
    <cellStyle name="Totale 2 5 4 4" xfId="14835"/>
    <cellStyle name="Totale 2 5 5" xfId="14836"/>
    <cellStyle name="Totale 2 5 5 2" xfId="14837"/>
    <cellStyle name="Totale 2 5 5 2 2" xfId="14838"/>
    <cellStyle name="Totale 2 5 5 2 2 2" xfId="14839"/>
    <cellStyle name="Totale 2 5 5 2 3" xfId="14840"/>
    <cellStyle name="Totale 2 5 5 3" xfId="14841"/>
    <cellStyle name="Totale 2 5 5 3 2" xfId="14842"/>
    <cellStyle name="Totale 2 5 5 3 2 2" xfId="14843"/>
    <cellStyle name="Totale 2 5 5 3 3" xfId="14844"/>
    <cellStyle name="Totale 2 5 5 4" xfId="14845"/>
    <cellStyle name="Totale 2 5 5 4 2" xfId="14846"/>
    <cellStyle name="Totale 2 5 5 5" xfId="14847"/>
    <cellStyle name="Totale 2 5 6" xfId="14848"/>
    <cellStyle name="Totale 2 5 6 2" xfId="14849"/>
    <cellStyle name="Totale 2 5 6 2 2" xfId="14850"/>
    <cellStyle name="Totale 2 5 6 3" xfId="14851"/>
    <cellStyle name="Totale 2 5 7" xfId="14852"/>
    <cellStyle name="Totale 2 5 7 2" xfId="14853"/>
    <cellStyle name="Totale 2 5 8" xfId="14854"/>
    <cellStyle name="Totale 2 5 8 2" xfId="14855"/>
    <cellStyle name="Totale 2 5 9" xfId="14856"/>
    <cellStyle name="Totale 2 6" xfId="14857"/>
    <cellStyle name="Totale 2 6 2" xfId="14858"/>
    <cellStyle name="Totale 2 6 2 2" xfId="14859"/>
    <cellStyle name="Totale 2 6 2 2 2" xfId="14860"/>
    <cellStyle name="Totale 2 6 2 3" xfId="14861"/>
    <cellStyle name="Totale 2 6 3" xfId="14862"/>
    <cellStyle name="Totale 2 6 3 2" xfId="14863"/>
    <cellStyle name="Totale 2 6 4" xfId="14864"/>
    <cellStyle name="Totale 2 7" xfId="14865"/>
    <cellStyle name="Totale 2 7 2" xfId="14866"/>
    <cellStyle name="Totale 2 7 2 2" xfId="14867"/>
    <cellStyle name="Totale 2 7 2 2 2" xfId="14868"/>
    <cellStyle name="Totale 2 7 2 3" xfId="14869"/>
    <cellStyle name="Totale 2 7 3" xfId="14870"/>
    <cellStyle name="Totale 2 7 3 2" xfId="14871"/>
    <cellStyle name="Totale 2 7 4" xfId="14872"/>
    <cellStyle name="Totale 2 8" xfId="14873"/>
    <cellStyle name="Totale 2 8 2" xfId="14874"/>
    <cellStyle name="Totale 2 8 2 2" xfId="14875"/>
    <cellStyle name="Totale 2 8 2 2 2" xfId="14876"/>
    <cellStyle name="Totale 2 8 2 3" xfId="14877"/>
    <cellStyle name="Totale 2 8 3" xfId="14878"/>
    <cellStyle name="Totale 2 8 3 2" xfId="14879"/>
    <cellStyle name="Totale 2 8 3 2 2" xfId="14880"/>
    <cellStyle name="Totale 2 8 3 3" xfId="14881"/>
    <cellStyle name="Totale 2 8 4" xfId="14882"/>
    <cellStyle name="Totale 2 8 4 2" xfId="14883"/>
    <cellStyle name="Totale 2 8 5" xfId="14884"/>
    <cellStyle name="Totale 2 9" xfId="14885"/>
    <cellStyle name="Totale 2 9 2" xfId="14886"/>
    <cellStyle name="Totale 2 9 2 2" xfId="14887"/>
    <cellStyle name="Totale 2 9 3" xfId="14888"/>
    <cellStyle name="Totale 2_FundsFlow" xfId="14889"/>
    <cellStyle name="Totale 3" xfId="14890"/>
    <cellStyle name="Totale 3 2" xfId="14891"/>
    <cellStyle name="Totale 3 2 2" xfId="14892"/>
    <cellStyle name="Totale 3 2 2 2" xfId="14893"/>
    <cellStyle name="Totale 3 2 2 2 2" xfId="14894"/>
    <cellStyle name="Totale 3 2 2 2 2 2" xfId="14895"/>
    <cellStyle name="Totale 3 2 2 2 3" xfId="14896"/>
    <cellStyle name="Totale 3 2 2 3" xfId="14897"/>
    <cellStyle name="Totale 3 2 2 3 2" xfId="14898"/>
    <cellStyle name="Totale 3 2 2 4" xfId="14899"/>
    <cellStyle name="Totale 3 2 3" xfId="14900"/>
    <cellStyle name="Totale 3 2 3 2" xfId="14901"/>
    <cellStyle name="Totale 3 2 3 2 2" xfId="14902"/>
    <cellStyle name="Totale 3 2 3 2 2 2" xfId="14903"/>
    <cellStyle name="Totale 3 2 3 2 3" xfId="14904"/>
    <cellStyle name="Totale 3 2 3 3" xfId="14905"/>
    <cellStyle name="Totale 3 2 3 3 2" xfId="14906"/>
    <cellStyle name="Totale 3 2 3 4" xfId="14907"/>
    <cellStyle name="Totale 3 2 4" xfId="14908"/>
    <cellStyle name="Totale 3 2 4 2" xfId="14909"/>
    <cellStyle name="Totale 3 2 4 2 2" xfId="14910"/>
    <cellStyle name="Totale 3 2 4 2 2 2" xfId="14911"/>
    <cellStyle name="Totale 3 2 4 2 3" xfId="14912"/>
    <cellStyle name="Totale 3 2 4 3" xfId="14913"/>
    <cellStyle name="Totale 3 2 4 3 2" xfId="14914"/>
    <cellStyle name="Totale 3 2 4 3 2 2" xfId="14915"/>
    <cellStyle name="Totale 3 2 4 3 3" xfId="14916"/>
    <cellStyle name="Totale 3 2 4 4" xfId="14917"/>
    <cellStyle name="Totale 3 2 4 4 2" xfId="14918"/>
    <cellStyle name="Totale 3 2 4 5" xfId="14919"/>
    <cellStyle name="Totale 3 2 5" xfId="14920"/>
    <cellStyle name="Totale 3 2 5 2" xfId="14921"/>
    <cellStyle name="Totale 3 2 5 2 2" xfId="14922"/>
    <cellStyle name="Totale 3 2 5 3" xfId="14923"/>
    <cellStyle name="Totale 3 2 6" xfId="14924"/>
    <cellStyle name="Totale 3 2 6 2" xfId="14925"/>
    <cellStyle name="Totale 3 2 7" xfId="14926"/>
    <cellStyle name="Totale 3 2 7 2" xfId="14927"/>
    <cellStyle name="Totale 3 2 8" xfId="14928"/>
    <cellStyle name="Totale 3 3" xfId="14929"/>
    <cellStyle name="Totale 3 3 2" xfId="14930"/>
    <cellStyle name="Totale 3 3 2 2" xfId="14931"/>
    <cellStyle name="Totale 3 3 2 2 2" xfId="14932"/>
    <cellStyle name="Totale 3 3 2 3" xfId="14933"/>
    <cellStyle name="Totale 3 3 3" xfId="14934"/>
    <cellStyle name="Totale 3 3 3 2" xfId="14935"/>
    <cellStyle name="Totale 3 3 4" xfId="14936"/>
    <cellStyle name="Totale 3 4" xfId="14937"/>
    <cellStyle name="Totale 3 4 2" xfId="14938"/>
    <cellStyle name="Totale 3 4 2 2" xfId="14939"/>
    <cellStyle name="Totale 3 4 2 2 2" xfId="14940"/>
    <cellStyle name="Totale 3 4 2 3" xfId="14941"/>
    <cellStyle name="Totale 3 4 3" xfId="14942"/>
    <cellStyle name="Totale 3 4 3 2" xfId="14943"/>
    <cellStyle name="Totale 3 4 4" xfId="14944"/>
    <cellStyle name="Totale 3 5" xfId="14945"/>
    <cellStyle name="Totale 3 5 2" xfId="14946"/>
    <cellStyle name="Totale 3 5 2 2" xfId="14947"/>
    <cellStyle name="Totale 3 5 2 2 2" xfId="14948"/>
    <cellStyle name="Totale 3 5 2 3" xfId="14949"/>
    <cellStyle name="Totale 3 5 3" xfId="14950"/>
    <cellStyle name="Totale 3 5 3 2" xfId="14951"/>
    <cellStyle name="Totale 3 5 3 2 2" xfId="14952"/>
    <cellStyle name="Totale 3 5 3 3" xfId="14953"/>
    <cellStyle name="Totale 3 5 4" xfId="14954"/>
    <cellStyle name="Totale 3 5 4 2" xfId="14955"/>
    <cellStyle name="Totale 3 5 5" xfId="14956"/>
    <cellStyle name="Totale 3 6" xfId="14957"/>
    <cellStyle name="Totale 3 6 2" xfId="14958"/>
    <cellStyle name="Totale 3 6 2 2" xfId="14959"/>
    <cellStyle name="Totale 3 6 3" xfId="14960"/>
    <cellStyle name="Totale 3 7" xfId="14961"/>
    <cellStyle name="Totale 3 7 2" xfId="14962"/>
    <cellStyle name="Totale 3 8" xfId="14963"/>
    <cellStyle name="Totale 3 8 2" xfId="14964"/>
    <cellStyle name="Totale 3 9" xfId="14965"/>
    <cellStyle name="Totale 4" xfId="14966"/>
    <cellStyle name="Totale 4 2" xfId="14967"/>
    <cellStyle name="Totale 4 2 2" xfId="14968"/>
    <cellStyle name="Totale 4 2 2 2" xfId="14969"/>
    <cellStyle name="Totale 4 2 2 2 2" xfId="14970"/>
    <cellStyle name="Totale 4 2 2 2 2 2" xfId="14971"/>
    <cellStyle name="Totale 4 2 2 2 3" xfId="14972"/>
    <cellStyle name="Totale 4 2 2 3" xfId="14973"/>
    <cellStyle name="Totale 4 2 2 3 2" xfId="14974"/>
    <cellStyle name="Totale 4 2 2 4" xfId="14975"/>
    <cellStyle name="Totale 4 2 3" xfId="14976"/>
    <cellStyle name="Totale 4 2 3 2" xfId="14977"/>
    <cellStyle name="Totale 4 2 3 2 2" xfId="14978"/>
    <cellStyle name="Totale 4 2 3 2 2 2" xfId="14979"/>
    <cellStyle name="Totale 4 2 3 2 3" xfId="14980"/>
    <cellStyle name="Totale 4 2 3 3" xfId="14981"/>
    <cellStyle name="Totale 4 2 3 3 2" xfId="14982"/>
    <cellStyle name="Totale 4 2 3 4" xfId="14983"/>
    <cellStyle name="Totale 4 2 4" xfId="14984"/>
    <cellStyle name="Totale 4 2 4 2" xfId="14985"/>
    <cellStyle name="Totale 4 2 4 2 2" xfId="14986"/>
    <cellStyle name="Totale 4 2 4 2 2 2" xfId="14987"/>
    <cellStyle name="Totale 4 2 4 2 3" xfId="14988"/>
    <cellStyle name="Totale 4 2 4 3" xfId="14989"/>
    <cellStyle name="Totale 4 2 4 3 2" xfId="14990"/>
    <cellStyle name="Totale 4 2 4 3 2 2" xfId="14991"/>
    <cellStyle name="Totale 4 2 4 3 3" xfId="14992"/>
    <cellStyle name="Totale 4 2 4 4" xfId="14993"/>
    <cellStyle name="Totale 4 2 4 4 2" xfId="14994"/>
    <cellStyle name="Totale 4 2 4 5" xfId="14995"/>
    <cellStyle name="Totale 4 2 5" xfId="14996"/>
    <cellStyle name="Totale 4 2 5 2" xfId="14997"/>
    <cellStyle name="Totale 4 2 5 2 2" xfId="14998"/>
    <cellStyle name="Totale 4 2 5 3" xfId="14999"/>
    <cellStyle name="Totale 4 2 6" xfId="15000"/>
    <cellStyle name="Totale 4 2 6 2" xfId="15001"/>
    <cellStyle name="Totale 4 2 7" xfId="15002"/>
    <cellStyle name="Totale 4 2 7 2" xfId="15003"/>
    <cellStyle name="Totale 4 2 8" xfId="15004"/>
    <cellStyle name="Totale 4 3" xfId="15005"/>
    <cellStyle name="Totale 4 3 2" xfId="15006"/>
    <cellStyle name="Totale 4 3 2 2" xfId="15007"/>
    <cellStyle name="Totale 4 3 2 2 2" xfId="15008"/>
    <cellStyle name="Totale 4 3 2 3" xfId="15009"/>
    <cellStyle name="Totale 4 3 3" xfId="15010"/>
    <cellStyle name="Totale 4 3 3 2" xfId="15011"/>
    <cellStyle name="Totale 4 3 4" xfId="15012"/>
    <cellStyle name="Totale 4 4" xfId="15013"/>
    <cellStyle name="Totale 4 4 2" xfId="15014"/>
    <cellStyle name="Totale 4 4 2 2" xfId="15015"/>
    <cellStyle name="Totale 4 4 2 2 2" xfId="15016"/>
    <cellStyle name="Totale 4 4 2 3" xfId="15017"/>
    <cellStyle name="Totale 4 4 3" xfId="15018"/>
    <cellStyle name="Totale 4 4 3 2" xfId="15019"/>
    <cellStyle name="Totale 4 4 4" xfId="15020"/>
    <cellStyle name="Totale 4 5" xfId="15021"/>
    <cellStyle name="Totale 4 5 2" xfId="15022"/>
    <cellStyle name="Totale 4 5 2 2" xfId="15023"/>
    <cellStyle name="Totale 4 5 2 2 2" xfId="15024"/>
    <cellStyle name="Totale 4 5 2 3" xfId="15025"/>
    <cellStyle name="Totale 4 5 3" xfId="15026"/>
    <cellStyle name="Totale 4 5 3 2" xfId="15027"/>
    <cellStyle name="Totale 4 5 3 2 2" xfId="15028"/>
    <cellStyle name="Totale 4 5 3 3" xfId="15029"/>
    <cellStyle name="Totale 4 5 4" xfId="15030"/>
    <cellStyle name="Totale 4 5 4 2" xfId="15031"/>
    <cellStyle name="Totale 4 5 5" xfId="15032"/>
    <cellStyle name="Totale 4 6" xfId="15033"/>
    <cellStyle name="Totale 4 6 2" xfId="15034"/>
    <cellStyle name="Totale 4 6 2 2" xfId="15035"/>
    <cellStyle name="Totale 4 6 3" xfId="15036"/>
    <cellStyle name="Totale 4 7" xfId="15037"/>
    <cellStyle name="Totale 4 7 2" xfId="15038"/>
    <cellStyle name="Totale 4 8" xfId="15039"/>
    <cellStyle name="Totale 4 8 2" xfId="15040"/>
    <cellStyle name="Totale 4 9" xfId="15041"/>
    <cellStyle name="Totale 5" xfId="15042"/>
    <cellStyle name="Totale 5 2" xfId="15043"/>
    <cellStyle name="Totale 5 2 2" xfId="15044"/>
    <cellStyle name="Totale 5 2 2 2" xfId="15045"/>
    <cellStyle name="Totale 5 2 2 2 2" xfId="15046"/>
    <cellStyle name="Totale 5 2 2 3" xfId="15047"/>
    <cellStyle name="Totale 5 2 3" xfId="15048"/>
    <cellStyle name="Totale 5 2 3 2" xfId="15049"/>
    <cellStyle name="Totale 5 2 4" xfId="15050"/>
    <cellStyle name="Totale 5 3" xfId="15051"/>
    <cellStyle name="Totale 5 3 2" xfId="15052"/>
    <cellStyle name="Totale 5 3 2 2" xfId="15053"/>
    <cellStyle name="Totale 5 3 2 2 2" xfId="15054"/>
    <cellStyle name="Totale 5 3 2 3" xfId="15055"/>
    <cellStyle name="Totale 5 3 3" xfId="15056"/>
    <cellStyle name="Totale 5 3 3 2" xfId="15057"/>
    <cellStyle name="Totale 5 3 4" xfId="15058"/>
    <cellStyle name="Totale 5 4" xfId="15059"/>
    <cellStyle name="Totale 5 4 2" xfId="15060"/>
    <cellStyle name="Totale 5 4 2 2" xfId="15061"/>
    <cellStyle name="Totale 5 4 2 2 2" xfId="15062"/>
    <cellStyle name="Totale 5 4 2 3" xfId="15063"/>
    <cellStyle name="Totale 5 4 3" xfId="15064"/>
    <cellStyle name="Totale 5 4 3 2" xfId="15065"/>
    <cellStyle name="Totale 5 4 3 2 2" xfId="15066"/>
    <cellStyle name="Totale 5 4 3 3" xfId="15067"/>
    <cellStyle name="Totale 5 4 4" xfId="15068"/>
    <cellStyle name="Totale 5 4 4 2" xfId="15069"/>
    <cellStyle name="Totale 5 4 5" xfId="15070"/>
    <cellStyle name="Totale 5 5" xfId="15071"/>
    <cellStyle name="Totale 5 5 2" xfId="15072"/>
    <cellStyle name="Totale 5 5 2 2" xfId="15073"/>
    <cellStyle name="Totale 5 5 3" xfId="15074"/>
    <cellStyle name="Totale 5 6" xfId="15075"/>
    <cellStyle name="Totale 5 6 2" xfId="15076"/>
    <cellStyle name="Totale 5 7" xfId="15077"/>
    <cellStyle name="Totale 5 7 2" xfId="15078"/>
    <cellStyle name="Totale 5 8" xfId="15079"/>
    <cellStyle name="Totale 6" xfId="15080"/>
    <cellStyle name="Totale 6 2" xfId="15081"/>
    <cellStyle name="Totale 6 2 2" xfId="15082"/>
    <cellStyle name="Totale 6 2 2 2" xfId="15083"/>
    <cellStyle name="Totale 6 2 2 2 2" xfId="15084"/>
    <cellStyle name="Totale 6 2 2 2 2 2" xfId="15085"/>
    <cellStyle name="Totale 6 2 2 2 3" xfId="15086"/>
    <cellStyle name="Totale 6 2 2 3" xfId="15087"/>
    <cellStyle name="Totale 6 2 2 3 2" xfId="15088"/>
    <cellStyle name="Totale 6 2 2 4" xfId="15089"/>
    <cellStyle name="Totale 6 2 3" xfId="15090"/>
    <cellStyle name="Totale 6 2 3 2" xfId="15091"/>
    <cellStyle name="Totale 6 2 3 2 2" xfId="15092"/>
    <cellStyle name="Totale 6 2 3 2 2 2" xfId="15093"/>
    <cellStyle name="Totale 6 2 3 2 3" xfId="15094"/>
    <cellStyle name="Totale 6 2 3 3" xfId="15095"/>
    <cellStyle name="Totale 6 2 3 3 2" xfId="15096"/>
    <cellStyle name="Totale 6 2 3 4" xfId="15097"/>
    <cellStyle name="Totale 6 2 4" xfId="15098"/>
    <cellStyle name="Totale 6 2 4 2" xfId="15099"/>
    <cellStyle name="Totale 6 2 4 2 2" xfId="15100"/>
    <cellStyle name="Totale 6 2 4 2 2 2" xfId="15101"/>
    <cellStyle name="Totale 6 2 4 2 3" xfId="15102"/>
    <cellStyle name="Totale 6 2 4 3" xfId="15103"/>
    <cellStyle name="Totale 6 2 4 3 2" xfId="15104"/>
    <cellStyle name="Totale 6 2 4 3 2 2" xfId="15105"/>
    <cellStyle name="Totale 6 2 4 3 3" xfId="15106"/>
    <cellStyle name="Totale 6 2 4 4" xfId="15107"/>
    <cellStyle name="Totale 6 2 4 4 2" xfId="15108"/>
    <cellStyle name="Totale 6 2 4 5" xfId="15109"/>
    <cellStyle name="Totale 6 2 5" xfId="15110"/>
    <cellStyle name="Totale 6 2 5 2" xfId="15111"/>
    <cellStyle name="Totale 6 2 5 2 2" xfId="15112"/>
    <cellStyle name="Totale 6 2 5 3" xfId="15113"/>
    <cellStyle name="Totale 6 2 6" xfId="15114"/>
    <cellStyle name="Totale 6 2 6 2" xfId="15115"/>
    <cellStyle name="Totale 6 2 7" xfId="15116"/>
    <cellStyle name="Totale 6 2 7 2" xfId="15117"/>
    <cellStyle name="Totale 6 2 8" xfId="15118"/>
    <cellStyle name="Totale 6 3" xfId="15119"/>
    <cellStyle name="Totale 6 3 2" xfId="15120"/>
    <cellStyle name="Totale 6 3 2 2" xfId="15121"/>
    <cellStyle name="Totale 6 3 2 2 2" xfId="15122"/>
    <cellStyle name="Totale 6 3 2 3" xfId="15123"/>
    <cellStyle name="Totale 6 3 3" xfId="15124"/>
    <cellStyle name="Totale 6 3 3 2" xfId="15125"/>
    <cellStyle name="Totale 6 3 4" xfId="15126"/>
    <cellStyle name="Totale 6 4" xfId="15127"/>
    <cellStyle name="Totale 6 4 2" xfId="15128"/>
    <cellStyle name="Totale 6 4 2 2" xfId="15129"/>
    <cellStyle name="Totale 6 4 2 2 2" xfId="15130"/>
    <cellStyle name="Totale 6 4 2 3" xfId="15131"/>
    <cellStyle name="Totale 6 4 3" xfId="15132"/>
    <cellStyle name="Totale 6 4 3 2" xfId="15133"/>
    <cellStyle name="Totale 6 4 4" xfId="15134"/>
    <cellStyle name="Totale 6 5" xfId="15135"/>
    <cellStyle name="Totale 6 5 2" xfId="15136"/>
    <cellStyle name="Totale 6 5 2 2" xfId="15137"/>
    <cellStyle name="Totale 6 5 2 2 2" xfId="15138"/>
    <cellStyle name="Totale 6 5 2 3" xfId="15139"/>
    <cellStyle name="Totale 6 5 3" xfId="15140"/>
    <cellStyle name="Totale 6 5 3 2" xfId="15141"/>
    <cellStyle name="Totale 6 5 3 2 2" xfId="15142"/>
    <cellStyle name="Totale 6 5 3 3" xfId="15143"/>
    <cellStyle name="Totale 6 5 4" xfId="15144"/>
    <cellStyle name="Totale 6 5 4 2" xfId="15145"/>
    <cellStyle name="Totale 6 5 5" xfId="15146"/>
    <cellStyle name="Totale 6 6" xfId="15147"/>
    <cellStyle name="Totale 6 6 2" xfId="15148"/>
    <cellStyle name="Totale 6 6 2 2" xfId="15149"/>
    <cellStyle name="Totale 6 6 3" xfId="15150"/>
    <cellStyle name="Totale 6 7" xfId="15151"/>
    <cellStyle name="Totale 6 7 2" xfId="15152"/>
    <cellStyle name="Totale 6 8" xfId="15153"/>
    <cellStyle name="Totale 6 8 2" xfId="15154"/>
    <cellStyle name="Totale 6 9" xfId="15155"/>
    <cellStyle name="Totale 7" xfId="15156"/>
    <cellStyle name="Totale 7 2" xfId="15157"/>
    <cellStyle name="Totale 7 2 2" xfId="15158"/>
    <cellStyle name="Totale 7 2 2 2" xfId="15159"/>
    <cellStyle name="Totale 7 2 3" xfId="15160"/>
    <cellStyle name="Totale 7 3" xfId="15161"/>
    <cellStyle name="Totale 7 3 2" xfId="15162"/>
    <cellStyle name="Totale 7 4" xfId="15163"/>
    <cellStyle name="Totale 8" xfId="15164"/>
    <cellStyle name="Totale 8 2" xfId="15165"/>
    <cellStyle name="Totale 8 2 2" xfId="15166"/>
    <cellStyle name="Totale 8 2 2 2" xfId="15167"/>
    <cellStyle name="Totale 8 2 3" xfId="15168"/>
    <cellStyle name="Totale 8 3" xfId="15169"/>
    <cellStyle name="Totale 8 3 2" xfId="15170"/>
    <cellStyle name="Totale 8 4" xfId="15171"/>
    <cellStyle name="Totale 9" xfId="15172"/>
    <cellStyle name="Totale 9 2" xfId="15173"/>
    <cellStyle name="Totale 9 2 2" xfId="15174"/>
    <cellStyle name="Totale 9 2 2 2" xfId="15175"/>
    <cellStyle name="Totale 9 2 3" xfId="15176"/>
    <cellStyle name="Totale 9 3" xfId="15177"/>
    <cellStyle name="Totale 9 3 2" xfId="15178"/>
    <cellStyle name="Totale 9 3 2 2" xfId="15179"/>
    <cellStyle name="Totale 9 3 3" xfId="15180"/>
    <cellStyle name="Totale 9 4" xfId="15181"/>
    <cellStyle name="Totale 9 4 2" xfId="15182"/>
    <cellStyle name="Totale 9 5" xfId="15183"/>
    <cellStyle name="Totale_FundsFlow" xfId="15184"/>
    <cellStyle name="Unit" xfId="15185"/>
    <cellStyle name="Unit 2" xfId="15186"/>
    <cellStyle name="Valore non valido" xfId="15187"/>
    <cellStyle name="Valore valido" xfId="15188"/>
    <cellStyle name="Version" xfId="15189"/>
    <cellStyle name="Währung [0]_Infos  loans" xfId="15190"/>
    <cellStyle name="Währung_Infos  loans" xfId="15191"/>
    <cellStyle name="Warning Text 2" xfId="15192"/>
    <cellStyle name="Warning Text 3" xfId="15193"/>
    <cellStyle name="Warning Text 4" xfId="15194"/>
    <cellStyle name="Warning Text 5" xfId="15195"/>
    <cellStyle name="Warning Text 6" xfId="15196"/>
    <cellStyle name="WIP" xfId="15197"/>
  </cellStyles>
  <dxfs count="12">
    <dxf>
      <numFmt numFmtId="184" formatCode="0.000"/>
    </dxf>
    <dxf>
      <numFmt numFmtId="2" formatCode="0.00"/>
    </dxf>
    <dxf>
      <numFmt numFmtId="183" formatCode="0.0000"/>
    </dxf>
    <dxf>
      <numFmt numFmtId="182" formatCode="0.00000"/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numFmt numFmtId="35" formatCode="_-* #,##0.00_-;\-* #,##0.00_-;_-* &quot;-&quot;??_-;_-@_-"/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numFmt numFmtId="35" formatCode="_-* #,##0.00_-;\-* #,##0.00_-;_-* &quot;-&quot;??_-;_-@_-"/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pivotCacheDefinition" Target="pivotCache/pivotCacheDefinition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pivotCacheDefinition" Target="pivotCache/pivotCacheDefinition2.xml"/><Relationship Id="rId5" Type="http://schemas.openxmlformats.org/officeDocument/2006/relationships/externalLink" Target="externalLinks/externalLink1.xml"/><Relationship Id="rId15" Type="http://schemas.openxmlformats.org/officeDocument/2006/relationships/sharedStrings" Target="sharedStrings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%20Reports/Electricity%20Networks/2014-2015/Other%20Reports/Network%20Sales%20Analysis%202014-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est/Local%20Settings/Temporary%20Internet%20Files/Content.MSO/EN%20Throughput%20(JAN%2015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n/Month%20End/2015-2016/01%20Jul%2015/Network%20Revenue/FiT%20payment%20claim%20verifier_FRV%20JUL%2015%20180915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n/Month%20End/2015-2016/02%20Aug%2015/Network%20revenue/FiT%20payment%20claim%20verifier_FRV%20AUG%2015%20ST%20291015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n/Month%20End/2015-2016/03%20Sep%2015/Network%20Revenue/FiT%20payment%20claim%20verifier_FRV%20SEP%201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bon Neutral"/>
      <sheetName val="Chart Daily"/>
      <sheetName val="Temperature Analysis gas"/>
      <sheetName val="Temperature Analysis elec"/>
      <sheetName val="Data "/>
      <sheetName val="Heating Degree Days"/>
      <sheetName val="Cooling Degree Days"/>
      <sheetName val="Electricity Data Table Daily"/>
      <sheetName val="Gas Data Table Daily"/>
    </sheetNames>
    <sheetDataSet>
      <sheetData sheetId="0"/>
      <sheetData sheetId="1"/>
      <sheetData sheetId="2"/>
      <sheetData sheetId="3"/>
      <sheetData sheetId="4"/>
      <sheetData sheetId="5">
        <row r="5">
          <cell r="B5" t="str">
            <v>OCTOBER</v>
          </cell>
        </row>
        <row r="21">
          <cell r="P21" t="str">
            <v>2006/07</v>
          </cell>
          <cell r="Q21" t="str">
            <v>2007/08</v>
          </cell>
          <cell r="R21" t="str">
            <v>2008/09</v>
          </cell>
          <cell r="S21" t="str">
            <v>2009/10</v>
          </cell>
          <cell r="T21" t="str">
            <v>2010/11</v>
          </cell>
          <cell r="U21" t="str">
            <v>2011/12</v>
          </cell>
          <cell r="V21" t="str">
            <v>2012/13</v>
          </cell>
          <cell r="W21" t="str">
            <v>2013/14</v>
          </cell>
          <cell r="X21" t="str">
            <v>6 YR AV</v>
          </cell>
          <cell r="Y21" t="str">
            <v>2014/15</v>
          </cell>
        </row>
        <row r="22">
          <cell r="O22" t="str">
            <v>JULY</v>
          </cell>
          <cell r="P22">
            <v>332.85</v>
          </cell>
          <cell r="Q22">
            <v>372.65</v>
          </cell>
          <cell r="R22">
            <v>378.1</v>
          </cell>
          <cell r="S22">
            <v>346.35</v>
          </cell>
          <cell r="T22">
            <v>364.3</v>
          </cell>
          <cell r="U22">
            <v>379.5</v>
          </cell>
          <cell r="V22">
            <v>373.45</v>
          </cell>
          <cell r="W22">
            <v>325</v>
          </cell>
          <cell r="X22">
            <v>369.1</v>
          </cell>
          <cell r="Y22">
            <v>368</v>
          </cell>
        </row>
        <row r="23">
          <cell r="O23" t="str">
            <v>AUGUST</v>
          </cell>
          <cell r="P23">
            <v>318.64999999999998</v>
          </cell>
          <cell r="Q23">
            <v>265.25</v>
          </cell>
          <cell r="R23">
            <v>353.85</v>
          </cell>
          <cell r="S23">
            <v>295.8</v>
          </cell>
          <cell r="T23">
            <v>340.35</v>
          </cell>
          <cell r="U23">
            <v>291.10000000000002</v>
          </cell>
          <cell r="V23">
            <v>355.15</v>
          </cell>
          <cell r="W23">
            <v>291.55</v>
          </cell>
          <cell r="X23">
            <v>316.89999999999998</v>
          </cell>
          <cell r="Y23">
            <v>348.8</v>
          </cell>
        </row>
        <row r="24">
          <cell r="O24" t="str">
            <v>SEPTEMBER</v>
          </cell>
          <cell r="P24">
            <v>191</v>
          </cell>
          <cell r="Q24">
            <v>231.85</v>
          </cell>
          <cell r="R24">
            <v>213.25</v>
          </cell>
          <cell r="S24">
            <v>215.05</v>
          </cell>
          <cell r="T24">
            <v>236.35</v>
          </cell>
          <cell r="U24">
            <v>239.25</v>
          </cell>
          <cell r="V24">
            <v>245.45</v>
          </cell>
          <cell r="W24">
            <v>181.4</v>
          </cell>
          <cell r="X24">
            <v>230.2</v>
          </cell>
          <cell r="Y24">
            <v>231.65</v>
          </cell>
        </row>
        <row r="25">
          <cell r="O25" t="str">
            <v>OCTOBER</v>
          </cell>
          <cell r="P25">
            <v>109.5</v>
          </cell>
          <cell r="Q25">
            <v>77.349999999999994</v>
          </cell>
          <cell r="R25">
            <v>103.05</v>
          </cell>
          <cell r="S25">
            <v>165.85</v>
          </cell>
          <cell r="T25">
            <v>142.80000000000001</v>
          </cell>
          <cell r="U25">
            <v>152.80000000000001</v>
          </cell>
          <cell r="V25">
            <v>182.85</v>
          </cell>
          <cell r="W25">
            <v>161.15</v>
          </cell>
          <cell r="X25">
            <v>137.5</v>
          </cell>
          <cell r="Y25">
            <v>128</v>
          </cell>
        </row>
        <row r="26">
          <cell r="O26" t="str">
            <v>NOVEMBER</v>
          </cell>
          <cell r="P26">
            <v>43.1</v>
          </cell>
          <cell r="Q26">
            <v>39.15</v>
          </cell>
          <cell r="R26">
            <v>52.2</v>
          </cell>
          <cell r="S26">
            <v>13.8</v>
          </cell>
          <cell r="T26">
            <v>72.599999999999994</v>
          </cell>
          <cell r="U26">
            <v>36.700000000000003</v>
          </cell>
          <cell r="V26">
            <v>51.35</v>
          </cell>
          <cell r="W26">
            <v>91.9</v>
          </cell>
          <cell r="X26">
            <v>44.3</v>
          </cell>
          <cell r="Y26">
            <v>0</v>
          </cell>
        </row>
        <row r="27">
          <cell r="O27" t="str">
            <v>DECEMBER</v>
          </cell>
          <cell r="P27">
            <v>16.5</v>
          </cell>
          <cell r="Q27">
            <v>19.05</v>
          </cell>
          <cell r="R27">
            <v>19.95</v>
          </cell>
          <cell r="S27">
            <v>10.199999999999999</v>
          </cell>
          <cell r="T27">
            <v>28.75</v>
          </cell>
          <cell r="U27">
            <v>45.6</v>
          </cell>
          <cell r="V27">
            <v>23.3</v>
          </cell>
          <cell r="W27">
            <v>23.95</v>
          </cell>
          <cell r="X27">
            <v>24.5</v>
          </cell>
          <cell r="Y27">
            <v>0</v>
          </cell>
        </row>
        <row r="28">
          <cell r="O28" t="str">
            <v>JANUARY</v>
          </cell>
          <cell r="P28">
            <v>1.85</v>
          </cell>
          <cell r="Q28">
            <v>3.5</v>
          </cell>
          <cell r="R28">
            <v>4.6500000000000004</v>
          </cell>
          <cell r="S28">
            <v>5.2</v>
          </cell>
          <cell r="T28">
            <v>1.7</v>
          </cell>
          <cell r="U28">
            <v>13.3</v>
          </cell>
          <cell r="V28">
            <v>3.35</v>
          </cell>
          <cell r="W28">
            <v>3.7</v>
          </cell>
          <cell r="X28">
            <v>5.3</v>
          </cell>
          <cell r="Y28">
            <v>0</v>
          </cell>
        </row>
        <row r="29">
          <cell r="O29" t="str">
            <v>FEBRUARY</v>
          </cell>
          <cell r="P29">
            <v>0</v>
          </cell>
          <cell r="Q29">
            <v>17.850000000000001</v>
          </cell>
          <cell r="R29">
            <v>16.649999999999999</v>
          </cell>
          <cell r="S29">
            <v>0</v>
          </cell>
          <cell r="T29">
            <v>9.1999999999999993</v>
          </cell>
          <cell r="U29">
            <v>10.4</v>
          </cell>
          <cell r="V29">
            <v>7.25</v>
          </cell>
          <cell r="W29">
            <v>9.3500000000000103</v>
          </cell>
          <cell r="X29">
            <v>10.199999999999999</v>
          </cell>
          <cell r="Y29">
            <v>0</v>
          </cell>
        </row>
        <row r="30">
          <cell r="O30" t="str">
            <v>MARCH</v>
          </cell>
          <cell r="P30">
            <v>27.85</v>
          </cell>
          <cell r="Q30">
            <v>46.85</v>
          </cell>
          <cell r="R30">
            <v>15.75</v>
          </cell>
          <cell r="S30">
            <v>24.55</v>
          </cell>
          <cell r="T30">
            <v>36.75</v>
          </cell>
          <cell r="U30">
            <v>66.150000000000006</v>
          </cell>
          <cell r="V30">
            <v>42.5</v>
          </cell>
          <cell r="W30">
            <v>17.600000000000001</v>
          </cell>
          <cell r="X30">
            <v>38.799999999999997</v>
          </cell>
          <cell r="Y30">
            <v>0</v>
          </cell>
        </row>
        <row r="31">
          <cell r="O31" t="str">
            <v>APRIL</v>
          </cell>
          <cell r="P31">
            <v>93.5</v>
          </cell>
          <cell r="Q31">
            <v>169.75</v>
          </cell>
          <cell r="R31">
            <v>123.8</v>
          </cell>
          <cell r="S31">
            <v>112.15</v>
          </cell>
          <cell r="T31">
            <v>165.2</v>
          </cell>
          <cell r="U31">
            <v>145.69999999999999</v>
          </cell>
          <cell r="V31">
            <v>125.25</v>
          </cell>
          <cell r="W31">
            <v>133.65</v>
          </cell>
          <cell r="X31">
            <v>140.30000000000001</v>
          </cell>
          <cell r="Y31">
            <v>0</v>
          </cell>
        </row>
        <row r="32">
          <cell r="O32" t="str">
            <v>MAY</v>
          </cell>
          <cell r="P32">
            <v>187.5</v>
          </cell>
          <cell r="Q32">
            <v>251.55</v>
          </cell>
          <cell r="R32">
            <v>237.35</v>
          </cell>
          <cell r="S32">
            <v>251.95</v>
          </cell>
          <cell r="T32">
            <v>313.35000000000002</v>
          </cell>
          <cell r="U32">
            <v>319.7</v>
          </cell>
          <cell r="V32">
            <v>267.2</v>
          </cell>
          <cell r="W32">
            <v>244.5</v>
          </cell>
          <cell r="X32">
            <v>273.5</v>
          </cell>
          <cell r="Y32">
            <v>0</v>
          </cell>
        </row>
        <row r="33">
          <cell r="O33" t="str">
            <v>JUNE</v>
          </cell>
          <cell r="P33">
            <v>331.15</v>
          </cell>
          <cell r="Q33">
            <v>255.75</v>
          </cell>
          <cell r="R33">
            <v>299.3</v>
          </cell>
          <cell r="S33">
            <v>336.1</v>
          </cell>
          <cell r="T33">
            <v>325.89999999999998</v>
          </cell>
          <cell r="U33">
            <v>336.55</v>
          </cell>
          <cell r="V33">
            <v>308.60000000000002</v>
          </cell>
          <cell r="W33">
            <v>299.8</v>
          </cell>
          <cell r="X33">
            <v>310.39999999999998</v>
          </cell>
          <cell r="Y33">
            <v>0</v>
          </cell>
        </row>
      </sheetData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AD_INT_READ_THROUGHPUT20150130"/>
      <sheetName val="BulkSupply"/>
      <sheetName val="Summary"/>
      <sheetName val="NMI"/>
      <sheetName val="Electricity Data Table Daily"/>
    </sheetNames>
    <sheetDataSet>
      <sheetData sheetId="0"/>
      <sheetData sheetId="1" refreshError="1"/>
      <sheetData sheetId="2" refreshError="1"/>
      <sheetData sheetId="3">
        <row r="1">
          <cell r="A1" t="str">
            <v>NTTTW0YN303</v>
          </cell>
          <cell r="B1" t="str">
            <v>Queanbeyan</v>
          </cell>
        </row>
        <row r="2">
          <cell r="A2" t="str">
            <v>NTTTW0YN907</v>
          </cell>
          <cell r="B2" t="str">
            <v>Queanbeyan</v>
          </cell>
        </row>
        <row r="3">
          <cell r="A3" t="str">
            <v>NTTTW0YP20</v>
          </cell>
          <cell r="B3" t="str">
            <v>Canberra</v>
          </cell>
        </row>
        <row r="4">
          <cell r="A4" t="str">
            <v>NTTTW0YP30</v>
          </cell>
          <cell r="B4" t="str">
            <v>Canberra</v>
          </cell>
        </row>
        <row r="5">
          <cell r="A5" t="str">
            <v>NTTTW0YP40</v>
          </cell>
          <cell r="B5" t="str">
            <v>Canberra</v>
          </cell>
        </row>
        <row r="6">
          <cell r="A6" t="str">
            <v>NTTTW0YP48</v>
          </cell>
          <cell r="B6" t="str">
            <v>kVA</v>
          </cell>
        </row>
        <row r="7">
          <cell r="A7" t="str">
            <v>NTTTWLNWDL1</v>
          </cell>
          <cell r="B7" t="str">
            <v>Williamsdale</v>
          </cell>
        </row>
      </sheetData>
      <sheetData sheetId="4">
        <row r="56">
          <cell r="A56" t="str">
            <v>Mon</v>
          </cell>
          <cell r="B56" t="str">
            <v>WD</v>
          </cell>
        </row>
        <row r="57">
          <cell r="A57" t="str">
            <v>Tue</v>
          </cell>
          <cell r="B57" t="str">
            <v>WD</v>
          </cell>
        </row>
        <row r="58">
          <cell r="A58" t="str">
            <v>Wed</v>
          </cell>
          <cell r="B58" t="str">
            <v>WD</v>
          </cell>
        </row>
        <row r="59">
          <cell r="A59" t="str">
            <v>Thu</v>
          </cell>
          <cell r="B59" t="str">
            <v>WD</v>
          </cell>
        </row>
        <row r="60">
          <cell r="A60" t="str">
            <v>Fri</v>
          </cell>
          <cell r="B60" t="str">
            <v>WD</v>
          </cell>
        </row>
        <row r="61">
          <cell r="A61" t="str">
            <v>Sat</v>
          </cell>
          <cell r="B61" t="str">
            <v>WE</v>
          </cell>
        </row>
        <row r="62">
          <cell r="A62" t="str">
            <v>Sun</v>
          </cell>
          <cell r="B62" t="str">
            <v>WE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AD_INT_READ_THROUGHPUT20150702"/>
      <sheetName val="DATA"/>
      <sheetName val="AEMOData"/>
      <sheetName val="SUMMARY"/>
      <sheetName val="MLF"/>
      <sheetName val="DLF"/>
      <sheetName val="Journal"/>
      <sheetName val="Sheet2"/>
      <sheetName val="Sheet1"/>
    </sheetNames>
    <sheetDataSet>
      <sheetData sheetId="0" refreshError="1"/>
      <sheetData sheetId="1" refreshError="1"/>
      <sheetData sheetId="2">
        <row r="1">
          <cell r="B1" t="str">
            <v>SETTLEMENTDATE</v>
          </cell>
          <cell r="D1" t="str">
            <v>RRP</v>
          </cell>
        </row>
        <row r="2">
          <cell r="B2">
            <v>42186.020833333336</v>
          </cell>
          <cell r="D2">
            <v>35.4</v>
          </cell>
        </row>
        <row r="3">
          <cell r="B3">
            <v>42186.041666666664</v>
          </cell>
          <cell r="D3">
            <v>35.24</v>
          </cell>
        </row>
        <row r="4">
          <cell r="B4">
            <v>42186.0625</v>
          </cell>
          <cell r="D4">
            <v>35.090000000000003</v>
          </cell>
        </row>
        <row r="5">
          <cell r="B5">
            <v>42186.083333333336</v>
          </cell>
          <cell r="D5">
            <v>34.130000000000003</v>
          </cell>
        </row>
        <row r="6">
          <cell r="B6">
            <v>42186.104166666664</v>
          </cell>
          <cell r="D6">
            <v>31.84</v>
          </cell>
        </row>
        <row r="7">
          <cell r="B7">
            <v>42186.125</v>
          </cell>
          <cell r="D7">
            <v>28.4</v>
          </cell>
        </row>
        <row r="8">
          <cell r="B8">
            <v>42186.145833333336</v>
          </cell>
          <cell r="D8">
            <v>21.01</v>
          </cell>
        </row>
        <row r="9">
          <cell r="B9">
            <v>42186.166666666664</v>
          </cell>
          <cell r="D9">
            <v>24.2</v>
          </cell>
        </row>
        <row r="10">
          <cell r="B10">
            <v>42186.1875</v>
          </cell>
          <cell r="D10">
            <v>21.66</v>
          </cell>
        </row>
        <row r="11">
          <cell r="B11">
            <v>42186.208333333336</v>
          </cell>
          <cell r="D11">
            <v>28.43</v>
          </cell>
        </row>
        <row r="12">
          <cell r="B12">
            <v>42186.229166666664</v>
          </cell>
          <cell r="D12">
            <v>32.340000000000003</v>
          </cell>
        </row>
        <row r="13">
          <cell r="B13">
            <v>42186.25</v>
          </cell>
          <cell r="D13">
            <v>34.520000000000003</v>
          </cell>
        </row>
        <row r="14">
          <cell r="B14">
            <v>42186.270833333336</v>
          </cell>
          <cell r="D14">
            <v>34.76</v>
          </cell>
        </row>
        <row r="15">
          <cell r="B15">
            <v>42186.291666666664</v>
          </cell>
          <cell r="D15">
            <v>33.51</v>
          </cell>
        </row>
        <row r="16">
          <cell r="B16">
            <v>42186.3125</v>
          </cell>
          <cell r="D16">
            <v>35.65</v>
          </cell>
        </row>
        <row r="17">
          <cell r="B17">
            <v>42186.333333333336</v>
          </cell>
          <cell r="D17">
            <v>38</v>
          </cell>
        </row>
        <row r="18">
          <cell r="B18">
            <v>42186.354166666664</v>
          </cell>
          <cell r="D18">
            <v>38.99</v>
          </cell>
        </row>
        <row r="19">
          <cell r="B19">
            <v>42186.375</v>
          </cell>
          <cell r="D19">
            <v>38.15</v>
          </cell>
        </row>
        <row r="20">
          <cell r="B20">
            <v>42186.395833333336</v>
          </cell>
          <cell r="D20">
            <v>37.35</v>
          </cell>
        </row>
        <row r="21">
          <cell r="B21">
            <v>42186.416666666664</v>
          </cell>
          <cell r="D21">
            <v>36.08</v>
          </cell>
        </row>
        <row r="22">
          <cell r="B22">
            <v>42186.4375</v>
          </cell>
          <cell r="D22">
            <v>36</v>
          </cell>
        </row>
        <row r="23">
          <cell r="B23">
            <v>42186.458333333336</v>
          </cell>
          <cell r="D23">
            <v>35.46</v>
          </cell>
        </row>
        <row r="24">
          <cell r="B24">
            <v>42186.479166666664</v>
          </cell>
          <cell r="D24">
            <v>35.26</v>
          </cell>
        </row>
        <row r="25">
          <cell r="B25">
            <v>42186.5</v>
          </cell>
          <cell r="D25">
            <v>32.049999999999997</v>
          </cell>
        </row>
        <row r="26">
          <cell r="B26">
            <v>42186.520833333336</v>
          </cell>
          <cell r="D26">
            <v>31.5</v>
          </cell>
        </row>
        <row r="27">
          <cell r="B27">
            <v>42186.541666666664</v>
          </cell>
          <cell r="D27">
            <v>29.1</v>
          </cell>
        </row>
        <row r="28">
          <cell r="B28">
            <v>42186.5625</v>
          </cell>
          <cell r="D28">
            <v>27.73</v>
          </cell>
        </row>
        <row r="29">
          <cell r="B29">
            <v>42186.583333333336</v>
          </cell>
          <cell r="D29">
            <v>27.91</v>
          </cell>
        </row>
        <row r="30">
          <cell r="B30">
            <v>42186.604166666664</v>
          </cell>
          <cell r="D30">
            <v>28.17</v>
          </cell>
        </row>
        <row r="31">
          <cell r="B31">
            <v>42186.625</v>
          </cell>
          <cell r="D31">
            <v>30.04</v>
          </cell>
        </row>
        <row r="32">
          <cell r="B32">
            <v>42186.645833333336</v>
          </cell>
          <cell r="D32">
            <v>31.45</v>
          </cell>
        </row>
        <row r="33">
          <cell r="B33">
            <v>42186.666666666664</v>
          </cell>
          <cell r="D33">
            <v>31.87</v>
          </cell>
        </row>
        <row r="34">
          <cell r="B34">
            <v>42186.6875</v>
          </cell>
          <cell r="D34">
            <v>32.07</v>
          </cell>
        </row>
        <row r="35">
          <cell r="B35">
            <v>42186.708333333336</v>
          </cell>
          <cell r="D35">
            <v>35.31</v>
          </cell>
        </row>
        <row r="36">
          <cell r="B36">
            <v>42186.729166666664</v>
          </cell>
          <cell r="D36">
            <v>38.729999999999997</v>
          </cell>
        </row>
        <row r="37">
          <cell r="B37">
            <v>42186.75</v>
          </cell>
          <cell r="D37">
            <v>41.72</v>
          </cell>
        </row>
        <row r="38">
          <cell r="B38">
            <v>42186.770833333336</v>
          </cell>
          <cell r="D38">
            <v>40.21</v>
          </cell>
        </row>
        <row r="39">
          <cell r="B39">
            <v>42186.791666666664</v>
          </cell>
          <cell r="D39">
            <v>37.85</v>
          </cell>
        </row>
        <row r="40">
          <cell r="B40">
            <v>42186.8125</v>
          </cell>
          <cell r="D40">
            <v>35.880000000000003</v>
          </cell>
        </row>
        <row r="41">
          <cell r="B41">
            <v>42186.833333333336</v>
          </cell>
          <cell r="D41">
            <v>36.03</v>
          </cell>
        </row>
        <row r="42">
          <cell r="B42">
            <v>42186.854166666664</v>
          </cell>
          <cell r="D42">
            <v>36.200000000000003</v>
          </cell>
        </row>
        <row r="43">
          <cell r="B43">
            <v>42186.875</v>
          </cell>
          <cell r="D43">
            <v>35.630000000000003</v>
          </cell>
        </row>
        <row r="44">
          <cell r="B44">
            <v>42186.895833333336</v>
          </cell>
          <cell r="D44">
            <v>34.909999999999997</v>
          </cell>
        </row>
        <row r="45">
          <cell r="B45">
            <v>42186.916666666664</v>
          </cell>
          <cell r="D45">
            <v>35.049999999999997</v>
          </cell>
        </row>
        <row r="46">
          <cell r="B46">
            <v>42186.9375</v>
          </cell>
          <cell r="D46">
            <v>36.049999999999997</v>
          </cell>
        </row>
        <row r="47">
          <cell r="B47">
            <v>42186.958333333336</v>
          </cell>
          <cell r="D47">
            <v>35.229999999999997</v>
          </cell>
        </row>
        <row r="48">
          <cell r="B48">
            <v>42186.979166666664</v>
          </cell>
          <cell r="D48">
            <v>33.880000000000003</v>
          </cell>
        </row>
        <row r="49">
          <cell r="B49">
            <v>42187</v>
          </cell>
          <cell r="D49">
            <v>35.049999999999997</v>
          </cell>
        </row>
        <row r="50">
          <cell r="B50">
            <v>42187.020833333336</v>
          </cell>
          <cell r="D50">
            <v>35.67</v>
          </cell>
        </row>
        <row r="51">
          <cell r="B51">
            <v>42187.041666666664</v>
          </cell>
          <cell r="D51">
            <v>34.89</v>
          </cell>
        </row>
        <row r="52">
          <cell r="B52">
            <v>42187.0625</v>
          </cell>
          <cell r="D52">
            <v>32.75</v>
          </cell>
        </row>
        <row r="53">
          <cell r="B53">
            <v>42187.083333333336</v>
          </cell>
          <cell r="D53">
            <v>29.07</v>
          </cell>
        </row>
        <row r="54">
          <cell r="B54">
            <v>42187.104166666664</v>
          </cell>
          <cell r="D54">
            <v>24.37</v>
          </cell>
        </row>
        <row r="55">
          <cell r="B55">
            <v>42187.125</v>
          </cell>
          <cell r="D55">
            <v>19.95</v>
          </cell>
        </row>
        <row r="56">
          <cell r="B56">
            <v>42187.145833333336</v>
          </cell>
          <cell r="D56">
            <v>17.41</v>
          </cell>
        </row>
        <row r="57">
          <cell r="B57">
            <v>42187.166666666664</v>
          </cell>
          <cell r="D57">
            <v>18.579999999999998</v>
          </cell>
        </row>
        <row r="58">
          <cell r="B58">
            <v>42187.1875</v>
          </cell>
          <cell r="D58">
            <v>18.96</v>
          </cell>
        </row>
        <row r="59">
          <cell r="B59">
            <v>42187.208333333336</v>
          </cell>
          <cell r="D59">
            <v>19.09</v>
          </cell>
        </row>
        <row r="60">
          <cell r="B60">
            <v>42187.229166666664</v>
          </cell>
          <cell r="D60">
            <v>24.24</v>
          </cell>
        </row>
        <row r="61">
          <cell r="B61">
            <v>42187.25</v>
          </cell>
          <cell r="D61">
            <v>22.03</v>
          </cell>
        </row>
        <row r="62">
          <cell r="B62">
            <v>42187.270833333336</v>
          </cell>
          <cell r="D62">
            <v>28.38</v>
          </cell>
        </row>
        <row r="63">
          <cell r="B63">
            <v>42187.291666666664</v>
          </cell>
          <cell r="D63">
            <v>31.94</v>
          </cell>
        </row>
        <row r="64">
          <cell r="B64">
            <v>42187.3125</v>
          </cell>
          <cell r="D64">
            <v>34.96</v>
          </cell>
        </row>
        <row r="65">
          <cell r="B65">
            <v>42187.333333333336</v>
          </cell>
          <cell r="D65">
            <v>38.31</v>
          </cell>
        </row>
        <row r="66">
          <cell r="B66">
            <v>42187.354166666664</v>
          </cell>
          <cell r="D66">
            <v>36.04</v>
          </cell>
        </row>
        <row r="67">
          <cell r="B67">
            <v>42187.375</v>
          </cell>
          <cell r="D67">
            <v>37.94</v>
          </cell>
        </row>
        <row r="68">
          <cell r="B68">
            <v>42187.395833333336</v>
          </cell>
          <cell r="D68">
            <v>36.979999999999997</v>
          </cell>
        </row>
        <row r="69">
          <cell r="B69">
            <v>42187.416666666664</v>
          </cell>
          <cell r="D69">
            <v>35.82</v>
          </cell>
        </row>
        <row r="70">
          <cell r="B70">
            <v>42187.4375</v>
          </cell>
          <cell r="D70">
            <v>35.659999999999997</v>
          </cell>
        </row>
        <row r="71">
          <cell r="B71">
            <v>42187.458333333336</v>
          </cell>
          <cell r="D71">
            <v>34.090000000000003</v>
          </cell>
        </row>
        <row r="72">
          <cell r="B72">
            <v>42187.479166666664</v>
          </cell>
          <cell r="D72">
            <v>32.14</v>
          </cell>
        </row>
        <row r="73">
          <cell r="B73">
            <v>42187.5</v>
          </cell>
          <cell r="D73">
            <v>31.85</v>
          </cell>
        </row>
        <row r="74">
          <cell r="B74">
            <v>42187.520833333336</v>
          </cell>
          <cell r="D74">
            <v>31.78</v>
          </cell>
        </row>
        <row r="75">
          <cell r="B75">
            <v>42187.541666666664</v>
          </cell>
          <cell r="D75">
            <v>31.75</v>
          </cell>
        </row>
        <row r="76">
          <cell r="B76">
            <v>42187.5625</v>
          </cell>
          <cell r="D76">
            <v>31.87</v>
          </cell>
        </row>
        <row r="77">
          <cell r="B77">
            <v>42187.583333333336</v>
          </cell>
          <cell r="D77">
            <v>31.81</v>
          </cell>
        </row>
        <row r="78">
          <cell r="B78">
            <v>42187.604166666664</v>
          </cell>
          <cell r="D78">
            <v>31.81</v>
          </cell>
        </row>
        <row r="79">
          <cell r="B79">
            <v>42187.625</v>
          </cell>
          <cell r="D79">
            <v>31.82</v>
          </cell>
        </row>
        <row r="80">
          <cell r="B80">
            <v>42187.645833333336</v>
          </cell>
          <cell r="D80">
            <v>33.21</v>
          </cell>
        </row>
        <row r="81">
          <cell r="B81">
            <v>42187.666666666664</v>
          </cell>
          <cell r="D81">
            <v>34.590000000000003</v>
          </cell>
        </row>
        <row r="82">
          <cell r="B82">
            <v>42187.6875</v>
          </cell>
          <cell r="D82">
            <v>36.409999999999997</v>
          </cell>
        </row>
        <row r="83">
          <cell r="B83">
            <v>42187.708333333336</v>
          </cell>
          <cell r="D83">
            <v>38.58</v>
          </cell>
        </row>
        <row r="84">
          <cell r="B84">
            <v>42187.729166666664</v>
          </cell>
          <cell r="D84">
            <v>42.95</v>
          </cell>
        </row>
        <row r="85">
          <cell r="B85">
            <v>42187.75</v>
          </cell>
          <cell r="D85">
            <v>70.739999999999995</v>
          </cell>
        </row>
        <row r="86">
          <cell r="B86">
            <v>42187.770833333336</v>
          </cell>
          <cell r="D86">
            <v>85.77</v>
          </cell>
        </row>
        <row r="87">
          <cell r="B87">
            <v>42187.791666666664</v>
          </cell>
          <cell r="D87">
            <v>63.87</v>
          </cell>
        </row>
        <row r="88">
          <cell r="B88">
            <v>42187.8125</v>
          </cell>
          <cell r="D88">
            <v>47.92</v>
          </cell>
        </row>
        <row r="89">
          <cell r="B89">
            <v>42187.833333333336</v>
          </cell>
          <cell r="D89">
            <v>45.26</v>
          </cell>
        </row>
        <row r="90">
          <cell r="B90">
            <v>42187.854166666664</v>
          </cell>
          <cell r="D90">
            <v>44.27</v>
          </cell>
        </row>
        <row r="91">
          <cell r="B91">
            <v>42187.875</v>
          </cell>
          <cell r="D91">
            <v>42.85</v>
          </cell>
        </row>
        <row r="92">
          <cell r="B92">
            <v>42187.895833333336</v>
          </cell>
          <cell r="D92">
            <v>37.67</v>
          </cell>
        </row>
        <row r="93">
          <cell r="B93">
            <v>42187.916666666664</v>
          </cell>
          <cell r="D93">
            <v>36.020000000000003</v>
          </cell>
        </row>
        <row r="94">
          <cell r="B94">
            <v>42187.9375</v>
          </cell>
          <cell r="D94">
            <v>38.299999999999997</v>
          </cell>
        </row>
        <row r="95">
          <cell r="B95">
            <v>42187.958333333336</v>
          </cell>
          <cell r="D95">
            <v>35.97</v>
          </cell>
        </row>
        <row r="96">
          <cell r="B96">
            <v>42187.979166666664</v>
          </cell>
          <cell r="D96">
            <v>36</v>
          </cell>
        </row>
        <row r="97">
          <cell r="B97">
            <v>42188</v>
          </cell>
          <cell r="D97">
            <v>36.76</v>
          </cell>
        </row>
        <row r="98">
          <cell r="B98">
            <v>42188.020833333336</v>
          </cell>
          <cell r="D98">
            <v>36.03</v>
          </cell>
        </row>
        <row r="99">
          <cell r="B99">
            <v>42188.041666666664</v>
          </cell>
          <cell r="D99">
            <v>35.83</v>
          </cell>
        </row>
        <row r="100">
          <cell r="B100">
            <v>42188.0625</v>
          </cell>
          <cell r="D100">
            <v>36.19</v>
          </cell>
        </row>
        <row r="101">
          <cell r="B101">
            <v>42188.083333333336</v>
          </cell>
          <cell r="D101">
            <v>35.64</v>
          </cell>
        </row>
        <row r="102">
          <cell r="B102">
            <v>42188.104166666664</v>
          </cell>
          <cell r="D102">
            <v>35.99</v>
          </cell>
        </row>
        <row r="103">
          <cell r="B103">
            <v>42188.125</v>
          </cell>
          <cell r="D103">
            <v>34.25</v>
          </cell>
        </row>
        <row r="104">
          <cell r="B104">
            <v>42188.145833333336</v>
          </cell>
          <cell r="D104">
            <v>32.25</v>
          </cell>
        </row>
        <row r="105">
          <cell r="B105">
            <v>42188.166666666664</v>
          </cell>
          <cell r="D105">
            <v>32.299999999999997</v>
          </cell>
        </row>
        <row r="106">
          <cell r="B106">
            <v>42188.1875</v>
          </cell>
          <cell r="D106">
            <v>34.64</v>
          </cell>
        </row>
        <row r="107">
          <cell r="B107">
            <v>42188.208333333336</v>
          </cell>
          <cell r="D107">
            <v>36.03</v>
          </cell>
        </row>
        <row r="108">
          <cell r="B108">
            <v>42188.229166666664</v>
          </cell>
          <cell r="D108">
            <v>40.82</v>
          </cell>
        </row>
        <row r="109">
          <cell r="B109">
            <v>42188.25</v>
          </cell>
          <cell r="D109">
            <v>39.93</v>
          </cell>
        </row>
        <row r="110">
          <cell r="B110">
            <v>42188.270833333336</v>
          </cell>
          <cell r="D110">
            <v>39.26</v>
          </cell>
        </row>
        <row r="111">
          <cell r="B111">
            <v>42188.291666666664</v>
          </cell>
          <cell r="D111">
            <v>41.24</v>
          </cell>
        </row>
        <row r="112">
          <cell r="B112">
            <v>42188.3125</v>
          </cell>
          <cell r="D112">
            <v>43.82</v>
          </cell>
        </row>
        <row r="113">
          <cell r="B113">
            <v>42188.333333333336</v>
          </cell>
          <cell r="D113">
            <v>77.53</v>
          </cell>
        </row>
        <row r="114">
          <cell r="B114">
            <v>42188.354166666664</v>
          </cell>
          <cell r="D114">
            <v>76.36</v>
          </cell>
        </row>
        <row r="115">
          <cell r="B115">
            <v>42188.375</v>
          </cell>
          <cell r="D115">
            <v>76.13</v>
          </cell>
        </row>
        <row r="116">
          <cell r="B116">
            <v>42188.395833333336</v>
          </cell>
          <cell r="D116">
            <v>52.19</v>
          </cell>
        </row>
        <row r="117">
          <cell r="B117">
            <v>42188.416666666664</v>
          </cell>
          <cell r="D117">
            <v>50.08</v>
          </cell>
        </row>
        <row r="118">
          <cell r="B118">
            <v>42188.4375</v>
          </cell>
          <cell r="D118">
            <v>49.79</v>
          </cell>
        </row>
        <row r="119">
          <cell r="B119">
            <v>42188.458333333336</v>
          </cell>
          <cell r="D119">
            <v>40.46</v>
          </cell>
        </row>
        <row r="120">
          <cell r="B120">
            <v>42188.479166666664</v>
          </cell>
          <cell r="D120">
            <v>38.340000000000003</v>
          </cell>
        </row>
        <row r="121">
          <cell r="B121">
            <v>42188.5</v>
          </cell>
          <cell r="D121">
            <v>39.5</v>
          </cell>
        </row>
        <row r="122">
          <cell r="B122">
            <v>42188.520833333336</v>
          </cell>
          <cell r="D122">
            <v>36.21</v>
          </cell>
        </row>
        <row r="123">
          <cell r="B123">
            <v>42188.541666666664</v>
          </cell>
          <cell r="D123">
            <v>36</v>
          </cell>
        </row>
        <row r="124">
          <cell r="B124">
            <v>42188.5625</v>
          </cell>
          <cell r="D124">
            <v>36.020000000000003</v>
          </cell>
        </row>
        <row r="125">
          <cell r="B125">
            <v>42188.583333333336</v>
          </cell>
          <cell r="D125">
            <v>36.020000000000003</v>
          </cell>
        </row>
        <row r="126">
          <cell r="B126">
            <v>42188.604166666664</v>
          </cell>
          <cell r="D126">
            <v>36</v>
          </cell>
        </row>
        <row r="127">
          <cell r="B127">
            <v>42188.625</v>
          </cell>
          <cell r="D127">
            <v>36.17</v>
          </cell>
        </row>
        <row r="128">
          <cell r="B128">
            <v>42188.645833333336</v>
          </cell>
          <cell r="D128">
            <v>35.840000000000003</v>
          </cell>
        </row>
        <row r="129">
          <cell r="B129">
            <v>42188.666666666664</v>
          </cell>
          <cell r="D129">
            <v>36.17</v>
          </cell>
        </row>
        <row r="130">
          <cell r="B130">
            <v>42188.6875</v>
          </cell>
          <cell r="D130">
            <v>37.92</v>
          </cell>
        </row>
        <row r="131">
          <cell r="B131">
            <v>42188.708333333336</v>
          </cell>
          <cell r="D131">
            <v>41.55</v>
          </cell>
        </row>
        <row r="132">
          <cell r="B132">
            <v>42188.729166666664</v>
          </cell>
          <cell r="D132">
            <v>45.62</v>
          </cell>
        </row>
        <row r="133">
          <cell r="B133">
            <v>42188.75</v>
          </cell>
          <cell r="D133">
            <v>54.14</v>
          </cell>
        </row>
        <row r="134">
          <cell r="B134">
            <v>42188.770833333336</v>
          </cell>
          <cell r="D134">
            <v>50.59</v>
          </cell>
        </row>
        <row r="135">
          <cell r="B135">
            <v>42188.791666666664</v>
          </cell>
          <cell r="D135">
            <v>46.19</v>
          </cell>
        </row>
        <row r="136">
          <cell r="B136">
            <v>42188.8125</v>
          </cell>
          <cell r="D136">
            <v>42.53</v>
          </cell>
        </row>
        <row r="137">
          <cell r="B137">
            <v>42188.833333333336</v>
          </cell>
          <cell r="D137">
            <v>44.08</v>
          </cell>
        </row>
        <row r="138">
          <cell r="B138">
            <v>42188.854166666664</v>
          </cell>
          <cell r="D138">
            <v>43.97</v>
          </cell>
        </row>
        <row r="139">
          <cell r="B139">
            <v>42188.875</v>
          </cell>
          <cell r="D139">
            <v>41.66</v>
          </cell>
        </row>
        <row r="140">
          <cell r="B140">
            <v>42188.895833333336</v>
          </cell>
          <cell r="D140">
            <v>41.41</v>
          </cell>
        </row>
        <row r="141">
          <cell r="B141">
            <v>42188.916666666664</v>
          </cell>
          <cell r="D141">
            <v>37.29</v>
          </cell>
        </row>
        <row r="142">
          <cell r="B142">
            <v>42188.9375</v>
          </cell>
          <cell r="D142">
            <v>42.76</v>
          </cell>
        </row>
        <row r="143">
          <cell r="B143">
            <v>42188.958333333336</v>
          </cell>
          <cell r="D143">
            <v>39.18</v>
          </cell>
        </row>
        <row r="144">
          <cell r="B144">
            <v>42188.979166666664</v>
          </cell>
          <cell r="D144">
            <v>36.770000000000003</v>
          </cell>
        </row>
        <row r="145">
          <cell r="B145">
            <v>42189</v>
          </cell>
          <cell r="D145">
            <v>37.72</v>
          </cell>
        </row>
        <row r="146">
          <cell r="B146">
            <v>42189.020833333336</v>
          </cell>
          <cell r="D146">
            <v>36.840000000000003</v>
          </cell>
        </row>
        <row r="147">
          <cell r="B147">
            <v>42189.041666666664</v>
          </cell>
          <cell r="D147">
            <v>36.020000000000003</v>
          </cell>
        </row>
        <row r="148">
          <cell r="B148">
            <v>42189.0625</v>
          </cell>
          <cell r="D148">
            <v>36.020000000000003</v>
          </cell>
        </row>
        <row r="149">
          <cell r="B149">
            <v>42189.083333333336</v>
          </cell>
          <cell r="D149">
            <v>35.96</v>
          </cell>
        </row>
        <row r="150">
          <cell r="B150">
            <v>42189.104166666664</v>
          </cell>
          <cell r="D150">
            <v>32.15</v>
          </cell>
        </row>
        <row r="151">
          <cell r="B151">
            <v>42189.125</v>
          </cell>
          <cell r="D151">
            <v>30.6</v>
          </cell>
        </row>
        <row r="152">
          <cell r="B152">
            <v>42189.145833333336</v>
          </cell>
          <cell r="D152">
            <v>29.09</v>
          </cell>
        </row>
        <row r="153">
          <cell r="B153">
            <v>42189.166666666664</v>
          </cell>
          <cell r="D153">
            <v>24.38</v>
          </cell>
        </row>
        <row r="154">
          <cell r="B154">
            <v>42189.1875</v>
          </cell>
          <cell r="D154">
            <v>26.65</v>
          </cell>
        </row>
        <row r="155">
          <cell r="B155">
            <v>42189.208333333336</v>
          </cell>
          <cell r="D155">
            <v>27.54</v>
          </cell>
        </row>
        <row r="156">
          <cell r="B156">
            <v>42189.229166666664</v>
          </cell>
          <cell r="D156">
            <v>27.17</v>
          </cell>
        </row>
        <row r="157">
          <cell r="B157">
            <v>42189.25</v>
          </cell>
          <cell r="D157">
            <v>26.31</v>
          </cell>
        </row>
        <row r="158">
          <cell r="B158">
            <v>42189.270833333336</v>
          </cell>
          <cell r="D158">
            <v>25.47</v>
          </cell>
        </row>
        <row r="159">
          <cell r="B159">
            <v>42189.291666666664</v>
          </cell>
          <cell r="D159">
            <v>27.23</v>
          </cell>
        </row>
        <row r="160">
          <cell r="B160">
            <v>42189.3125</v>
          </cell>
          <cell r="D160">
            <v>30.48</v>
          </cell>
        </row>
        <row r="161">
          <cell r="B161">
            <v>42189.333333333336</v>
          </cell>
          <cell r="D161">
            <v>34.67</v>
          </cell>
        </row>
        <row r="162">
          <cell r="B162">
            <v>42189.354166666664</v>
          </cell>
          <cell r="D162">
            <v>35.47</v>
          </cell>
        </row>
        <row r="163">
          <cell r="B163">
            <v>42189.375</v>
          </cell>
          <cell r="D163">
            <v>36.46</v>
          </cell>
        </row>
        <row r="164">
          <cell r="B164">
            <v>42189.395833333336</v>
          </cell>
          <cell r="D164">
            <v>39.57</v>
          </cell>
        </row>
        <row r="165">
          <cell r="B165">
            <v>42189.416666666664</v>
          </cell>
          <cell r="D165">
            <v>35.99</v>
          </cell>
        </row>
        <row r="166">
          <cell r="B166">
            <v>42189.4375</v>
          </cell>
          <cell r="D166">
            <v>35.909999999999997</v>
          </cell>
        </row>
        <row r="167">
          <cell r="B167">
            <v>42189.458333333336</v>
          </cell>
          <cell r="D167">
            <v>35.24</v>
          </cell>
        </row>
        <row r="168">
          <cell r="B168">
            <v>42189.479166666664</v>
          </cell>
          <cell r="D168">
            <v>33.43</v>
          </cell>
        </row>
        <row r="169">
          <cell r="B169">
            <v>42189.5</v>
          </cell>
          <cell r="D169">
            <v>32.08</v>
          </cell>
        </row>
        <row r="170">
          <cell r="B170">
            <v>42189.520833333336</v>
          </cell>
          <cell r="D170">
            <v>31.24</v>
          </cell>
        </row>
        <row r="171">
          <cell r="B171">
            <v>42189.541666666664</v>
          </cell>
          <cell r="D171">
            <v>31.42</v>
          </cell>
        </row>
        <row r="172">
          <cell r="B172">
            <v>42189.5625</v>
          </cell>
          <cell r="D172">
            <v>31.86</v>
          </cell>
        </row>
        <row r="173">
          <cell r="B173">
            <v>42189.583333333336</v>
          </cell>
          <cell r="D173">
            <v>30</v>
          </cell>
        </row>
        <row r="174">
          <cell r="B174">
            <v>42189.604166666664</v>
          </cell>
          <cell r="D174">
            <v>29.9</v>
          </cell>
        </row>
        <row r="175">
          <cell r="B175">
            <v>42189.625</v>
          </cell>
          <cell r="D175">
            <v>30.62</v>
          </cell>
        </row>
        <row r="176">
          <cell r="B176">
            <v>42189.645833333336</v>
          </cell>
          <cell r="D176">
            <v>32.409999999999997</v>
          </cell>
        </row>
        <row r="177">
          <cell r="B177">
            <v>42189.666666666664</v>
          </cell>
          <cell r="D177">
            <v>32</v>
          </cell>
        </row>
        <row r="178">
          <cell r="B178">
            <v>42189.6875</v>
          </cell>
          <cell r="D178">
            <v>31.96</v>
          </cell>
        </row>
        <row r="179">
          <cell r="B179">
            <v>42189.708333333336</v>
          </cell>
          <cell r="D179">
            <v>36.47</v>
          </cell>
        </row>
        <row r="180">
          <cell r="B180">
            <v>42189.729166666664</v>
          </cell>
          <cell r="D180">
            <v>41.67</v>
          </cell>
        </row>
        <row r="181">
          <cell r="B181">
            <v>42189.75</v>
          </cell>
          <cell r="D181">
            <v>46.07</v>
          </cell>
        </row>
        <row r="182">
          <cell r="B182">
            <v>42189.770833333336</v>
          </cell>
          <cell r="D182">
            <v>45.07</v>
          </cell>
        </row>
        <row r="183">
          <cell r="B183">
            <v>42189.791666666664</v>
          </cell>
          <cell r="D183">
            <v>43.21</v>
          </cell>
        </row>
        <row r="184">
          <cell r="B184">
            <v>42189.8125</v>
          </cell>
          <cell r="D184">
            <v>37.33</v>
          </cell>
        </row>
        <row r="185">
          <cell r="B185">
            <v>42189.833333333336</v>
          </cell>
          <cell r="D185">
            <v>35.92</v>
          </cell>
        </row>
        <row r="186">
          <cell r="B186">
            <v>42189.854166666664</v>
          </cell>
          <cell r="D186">
            <v>36.090000000000003</v>
          </cell>
        </row>
        <row r="187">
          <cell r="B187">
            <v>42189.875</v>
          </cell>
          <cell r="D187">
            <v>36.090000000000003</v>
          </cell>
        </row>
        <row r="188">
          <cell r="B188">
            <v>42189.895833333336</v>
          </cell>
          <cell r="D188">
            <v>35.65</v>
          </cell>
        </row>
        <row r="189">
          <cell r="B189">
            <v>42189.916666666664</v>
          </cell>
          <cell r="D189">
            <v>35.25</v>
          </cell>
        </row>
        <row r="190">
          <cell r="B190">
            <v>42189.9375</v>
          </cell>
          <cell r="D190">
            <v>35.04</v>
          </cell>
        </row>
        <row r="191">
          <cell r="B191">
            <v>42189.958333333336</v>
          </cell>
          <cell r="D191">
            <v>35.380000000000003</v>
          </cell>
        </row>
        <row r="192">
          <cell r="B192">
            <v>42189.979166666664</v>
          </cell>
          <cell r="D192">
            <v>34.950000000000003</v>
          </cell>
        </row>
        <row r="193">
          <cell r="B193">
            <v>42190</v>
          </cell>
          <cell r="D193">
            <v>34.17</v>
          </cell>
        </row>
        <row r="194">
          <cell r="B194">
            <v>42190.020833333336</v>
          </cell>
          <cell r="D194">
            <v>32.090000000000003</v>
          </cell>
        </row>
        <row r="195">
          <cell r="B195">
            <v>42190.041666666664</v>
          </cell>
          <cell r="D195">
            <v>32.159999999999997</v>
          </cell>
        </row>
        <row r="196">
          <cell r="B196">
            <v>42190.0625</v>
          </cell>
          <cell r="D196">
            <v>30.6</v>
          </cell>
        </row>
        <row r="197">
          <cell r="B197">
            <v>42190.083333333336</v>
          </cell>
          <cell r="D197">
            <v>31.2</v>
          </cell>
        </row>
        <row r="198">
          <cell r="B198">
            <v>42190.104166666664</v>
          </cell>
          <cell r="D198">
            <v>29.96</v>
          </cell>
        </row>
        <row r="199">
          <cell r="B199">
            <v>42190.125</v>
          </cell>
          <cell r="D199">
            <v>29.04</v>
          </cell>
        </row>
        <row r="200">
          <cell r="B200">
            <v>42190.145833333336</v>
          </cell>
          <cell r="D200">
            <v>22.69</v>
          </cell>
        </row>
        <row r="201">
          <cell r="B201">
            <v>42190.166666666664</v>
          </cell>
          <cell r="D201">
            <v>22.59</v>
          </cell>
        </row>
        <row r="202">
          <cell r="B202">
            <v>42190.1875</v>
          </cell>
          <cell r="D202">
            <v>20.46</v>
          </cell>
        </row>
        <row r="203">
          <cell r="B203">
            <v>42190.208333333336</v>
          </cell>
          <cell r="D203">
            <v>19.850000000000001</v>
          </cell>
        </row>
        <row r="204">
          <cell r="B204">
            <v>42190.229166666664</v>
          </cell>
          <cell r="D204">
            <v>19.510000000000002</v>
          </cell>
        </row>
        <row r="205">
          <cell r="B205">
            <v>42190.25</v>
          </cell>
          <cell r="D205">
            <v>20.29</v>
          </cell>
        </row>
        <row r="206">
          <cell r="B206">
            <v>42190.270833333336</v>
          </cell>
          <cell r="D206">
            <v>24.67</v>
          </cell>
        </row>
        <row r="207">
          <cell r="B207">
            <v>42190.291666666664</v>
          </cell>
          <cell r="D207">
            <v>25.46</v>
          </cell>
        </row>
        <row r="208">
          <cell r="B208">
            <v>42190.3125</v>
          </cell>
          <cell r="D208">
            <v>26.07</v>
          </cell>
        </row>
        <row r="209">
          <cell r="B209">
            <v>42190.333333333336</v>
          </cell>
          <cell r="D209">
            <v>28.55</v>
          </cell>
        </row>
        <row r="210">
          <cell r="B210">
            <v>42190.354166666664</v>
          </cell>
          <cell r="D210">
            <v>33.03</v>
          </cell>
        </row>
        <row r="211">
          <cell r="B211">
            <v>42190.375</v>
          </cell>
          <cell r="D211">
            <v>32.78</v>
          </cell>
        </row>
        <row r="212">
          <cell r="B212">
            <v>42190.395833333336</v>
          </cell>
          <cell r="D212">
            <v>34.25</v>
          </cell>
        </row>
        <row r="213">
          <cell r="B213">
            <v>42190.416666666664</v>
          </cell>
          <cell r="D213">
            <v>31.78</v>
          </cell>
        </row>
        <row r="214">
          <cell r="B214">
            <v>42190.4375</v>
          </cell>
          <cell r="D214">
            <v>30.79</v>
          </cell>
        </row>
        <row r="215">
          <cell r="B215">
            <v>42190.458333333336</v>
          </cell>
          <cell r="D215">
            <v>28.12</v>
          </cell>
        </row>
        <row r="216">
          <cell r="B216">
            <v>42190.479166666664</v>
          </cell>
          <cell r="D216">
            <v>27.51</v>
          </cell>
        </row>
        <row r="217">
          <cell r="B217">
            <v>42190.5</v>
          </cell>
          <cell r="D217">
            <v>27.64</v>
          </cell>
        </row>
        <row r="218">
          <cell r="B218">
            <v>42190.520833333336</v>
          </cell>
          <cell r="D218">
            <v>25.83</v>
          </cell>
        </row>
        <row r="219">
          <cell r="B219">
            <v>42190.541666666664</v>
          </cell>
          <cell r="D219">
            <v>25.49</v>
          </cell>
        </row>
        <row r="220">
          <cell r="B220">
            <v>42190.5625</v>
          </cell>
          <cell r="D220">
            <v>25.51</v>
          </cell>
        </row>
        <row r="221">
          <cell r="B221">
            <v>42190.583333333336</v>
          </cell>
          <cell r="D221">
            <v>25.52</v>
          </cell>
        </row>
        <row r="222">
          <cell r="B222">
            <v>42190.604166666664</v>
          </cell>
          <cell r="D222">
            <v>25.57</v>
          </cell>
        </row>
        <row r="223">
          <cell r="B223">
            <v>42190.625</v>
          </cell>
          <cell r="D223">
            <v>26.33</v>
          </cell>
        </row>
        <row r="224">
          <cell r="B224">
            <v>42190.645833333336</v>
          </cell>
          <cell r="D224">
            <v>27.46</v>
          </cell>
        </row>
        <row r="225">
          <cell r="B225">
            <v>42190.666666666664</v>
          </cell>
          <cell r="D225">
            <v>30.78</v>
          </cell>
        </row>
        <row r="226">
          <cell r="B226">
            <v>42190.6875</v>
          </cell>
          <cell r="D226">
            <v>32.200000000000003</v>
          </cell>
        </row>
        <row r="227">
          <cell r="B227">
            <v>42190.708333333336</v>
          </cell>
          <cell r="D227">
            <v>34.89</v>
          </cell>
        </row>
        <row r="228">
          <cell r="B228">
            <v>42190.729166666664</v>
          </cell>
          <cell r="D228">
            <v>38.94</v>
          </cell>
        </row>
        <row r="229">
          <cell r="B229">
            <v>42190.75</v>
          </cell>
          <cell r="D229">
            <v>48.14</v>
          </cell>
        </row>
        <row r="230">
          <cell r="B230">
            <v>42190.770833333336</v>
          </cell>
          <cell r="D230">
            <v>48.79</v>
          </cell>
        </row>
        <row r="231">
          <cell r="B231">
            <v>42190.791666666664</v>
          </cell>
          <cell r="D231">
            <v>44.52</v>
          </cell>
        </row>
        <row r="232">
          <cell r="B232">
            <v>42190.8125</v>
          </cell>
          <cell r="D232">
            <v>39.22</v>
          </cell>
        </row>
        <row r="233">
          <cell r="B233">
            <v>42190.833333333336</v>
          </cell>
          <cell r="D233">
            <v>36.020000000000003</v>
          </cell>
        </row>
        <row r="234">
          <cell r="B234">
            <v>42190.854166666664</v>
          </cell>
          <cell r="D234">
            <v>36.049999999999997</v>
          </cell>
        </row>
        <row r="235">
          <cell r="B235">
            <v>42190.875</v>
          </cell>
          <cell r="D235">
            <v>35.090000000000003</v>
          </cell>
        </row>
        <row r="236">
          <cell r="B236">
            <v>42190.895833333336</v>
          </cell>
          <cell r="D236">
            <v>34.799999999999997</v>
          </cell>
        </row>
        <row r="237">
          <cell r="B237">
            <v>42190.916666666664</v>
          </cell>
          <cell r="D237">
            <v>33.42</v>
          </cell>
        </row>
        <row r="238">
          <cell r="B238">
            <v>42190.9375</v>
          </cell>
          <cell r="D238">
            <v>32.15</v>
          </cell>
        </row>
        <row r="239">
          <cell r="B239">
            <v>42190.958333333336</v>
          </cell>
          <cell r="D239">
            <v>30.64</v>
          </cell>
        </row>
        <row r="240">
          <cell r="B240">
            <v>42190.979166666664</v>
          </cell>
          <cell r="D240">
            <v>32.299999999999997</v>
          </cell>
        </row>
        <row r="241">
          <cell r="B241">
            <v>42191</v>
          </cell>
          <cell r="D241">
            <v>30.71</v>
          </cell>
        </row>
        <row r="242">
          <cell r="B242">
            <v>42191.020833333336</v>
          </cell>
          <cell r="D242">
            <v>31.48</v>
          </cell>
        </row>
        <row r="243">
          <cell r="B243">
            <v>42191.041666666664</v>
          </cell>
          <cell r="D243">
            <v>29.97</v>
          </cell>
        </row>
        <row r="244">
          <cell r="B244">
            <v>42191.0625</v>
          </cell>
          <cell r="D244">
            <v>30.75</v>
          </cell>
        </row>
        <row r="245">
          <cell r="B245">
            <v>42191.083333333336</v>
          </cell>
          <cell r="D245">
            <v>29.9</v>
          </cell>
        </row>
        <row r="246">
          <cell r="B246">
            <v>42191.104166666664</v>
          </cell>
          <cell r="D246">
            <v>26.56</v>
          </cell>
        </row>
        <row r="247">
          <cell r="B247">
            <v>42191.125</v>
          </cell>
          <cell r="D247">
            <v>20.73</v>
          </cell>
        </row>
        <row r="248">
          <cell r="B248">
            <v>42191.145833333336</v>
          </cell>
          <cell r="D248">
            <v>25.7</v>
          </cell>
        </row>
        <row r="249">
          <cell r="B249">
            <v>42191.166666666664</v>
          </cell>
          <cell r="D249">
            <v>20.73</v>
          </cell>
        </row>
        <row r="250">
          <cell r="B250">
            <v>42191.1875</v>
          </cell>
          <cell r="D250">
            <v>27.41</v>
          </cell>
        </row>
        <row r="251">
          <cell r="B251">
            <v>42191.208333333336</v>
          </cell>
          <cell r="D251">
            <v>29.17</v>
          </cell>
        </row>
        <row r="252">
          <cell r="B252">
            <v>42191.229166666664</v>
          </cell>
          <cell r="D252">
            <v>29.96</v>
          </cell>
        </row>
        <row r="253">
          <cell r="B253">
            <v>42191.25</v>
          </cell>
          <cell r="D253">
            <v>30.05</v>
          </cell>
        </row>
        <row r="254">
          <cell r="B254">
            <v>42191.270833333336</v>
          </cell>
          <cell r="D254">
            <v>31.88</v>
          </cell>
        </row>
        <row r="255">
          <cell r="B255">
            <v>42191.291666666664</v>
          </cell>
          <cell r="D255">
            <v>39.79</v>
          </cell>
        </row>
        <row r="256">
          <cell r="B256">
            <v>42191.3125</v>
          </cell>
          <cell r="D256">
            <v>41.74</v>
          </cell>
        </row>
        <row r="257">
          <cell r="B257">
            <v>42191.333333333336</v>
          </cell>
          <cell r="D257">
            <v>51.23</v>
          </cell>
        </row>
        <row r="258">
          <cell r="B258">
            <v>42191.354166666664</v>
          </cell>
          <cell r="D258">
            <v>59.94</v>
          </cell>
        </row>
        <row r="259">
          <cell r="B259">
            <v>42191.375</v>
          </cell>
          <cell r="D259">
            <v>49.08</v>
          </cell>
        </row>
        <row r="260">
          <cell r="B260">
            <v>42191.395833333336</v>
          </cell>
          <cell r="D260">
            <v>42.4</v>
          </cell>
        </row>
        <row r="261">
          <cell r="B261">
            <v>42191.416666666664</v>
          </cell>
          <cell r="D261">
            <v>39.340000000000003</v>
          </cell>
        </row>
        <row r="262">
          <cell r="B262">
            <v>42191.4375</v>
          </cell>
          <cell r="D262">
            <v>37.86</v>
          </cell>
        </row>
        <row r="263">
          <cell r="B263">
            <v>42191.458333333336</v>
          </cell>
          <cell r="D263">
            <v>36.01</v>
          </cell>
        </row>
        <row r="264">
          <cell r="B264">
            <v>42191.479166666664</v>
          </cell>
          <cell r="D264">
            <v>35.96</v>
          </cell>
        </row>
        <row r="265">
          <cell r="B265">
            <v>42191.5</v>
          </cell>
          <cell r="D265">
            <v>35.57</v>
          </cell>
        </row>
        <row r="266">
          <cell r="B266">
            <v>42191.520833333336</v>
          </cell>
          <cell r="D266">
            <v>32.67</v>
          </cell>
        </row>
        <row r="267">
          <cell r="B267">
            <v>42191.541666666664</v>
          </cell>
          <cell r="D267">
            <v>31.95</v>
          </cell>
        </row>
        <row r="268">
          <cell r="B268">
            <v>42191.5625</v>
          </cell>
          <cell r="D268">
            <v>32.94</v>
          </cell>
        </row>
        <row r="269">
          <cell r="B269">
            <v>42191.583333333336</v>
          </cell>
          <cell r="D269">
            <v>31.51</v>
          </cell>
        </row>
        <row r="270">
          <cell r="B270">
            <v>42191.604166666664</v>
          </cell>
          <cell r="D270">
            <v>32.33</v>
          </cell>
        </row>
        <row r="271">
          <cell r="B271">
            <v>42191.625</v>
          </cell>
          <cell r="D271">
            <v>34.19</v>
          </cell>
        </row>
        <row r="272">
          <cell r="B272">
            <v>42191.645833333336</v>
          </cell>
          <cell r="D272">
            <v>34.020000000000003</v>
          </cell>
        </row>
        <row r="273">
          <cell r="B273">
            <v>42191.666666666664</v>
          </cell>
          <cell r="D273">
            <v>35.79</v>
          </cell>
        </row>
        <row r="274">
          <cell r="B274">
            <v>42191.6875</v>
          </cell>
          <cell r="D274">
            <v>37.450000000000003</v>
          </cell>
        </row>
        <row r="275">
          <cell r="B275">
            <v>42191.708333333336</v>
          </cell>
          <cell r="D275">
            <v>40.479999999999997</v>
          </cell>
        </row>
        <row r="276">
          <cell r="B276">
            <v>42191.729166666664</v>
          </cell>
          <cell r="D276">
            <v>48.02</v>
          </cell>
        </row>
        <row r="277">
          <cell r="B277">
            <v>42191.75</v>
          </cell>
          <cell r="D277">
            <v>48.05</v>
          </cell>
        </row>
        <row r="278">
          <cell r="B278">
            <v>42191.770833333336</v>
          </cell>
          <cell r="D278">
            <v>44.46</v>
          </cell>
        </row>
        <row r="279">
          <cell r="B279">
            <v>42191.791666666664</v>
          </cell>
          <cell r="D279">
            <v>41.98</v>
          </cell>
        </row>
        <row r="280">
          <cell r="B280">
            <v>42191.8125</v>
          </cell>
          <cell r="D280">
            <v>39.119999999999997</v>
          </cell>
        </row>
        <row r="281">
          <cell r="B281">
            <v>42191.833333333336</v>
          </cell>
          <cell r="D281">
            <v>40.25</v>
          </cell>
        </row>
        <row r="282">
          <cell r="B282">
            <v>42191.854166666664</v>
          </cell>
          <cell r="D282">
            <v>36.42</v>
          </cell>
        </row>
        <row r="283">
          <cell r="B283">
            <v>42191.875</v>
          </cell>
          <cell r="D283">
            <v>36.840000000000003</v>
          </cell>
        </row>
        <row r="284">
          <cell r="B284">
            <v>42191.895833333336</v>
          </cell>
          <cell r="D284">
            <v>36.299999999999997</v>
          </cell>
        </row>
        <row r="285">
          <cell r="B285">
            <v>42191.916666666664</v>
          </cell>
          <cell r="D285">
            <v>35.46</v>
          </cell>
        </row>
        <row r="286">
          <cell r="B286">
            <v>42191.9375</v>
          </cell>
          <cell r="D286">
            <v>38.880000000000003</v>
          </cell>
        </row>
        <row r="287">
          <cell r="B287">
            <v>42191.958333333336</v>
          </cell>
          <cell r="D287">
            <v>35.090000000000003</v>
          </cell>
        </row>
        <row r="288">
          <cell r="B288">
            <v>42191.979166666664</v>
          </cell>
          <cell r="D288">
            <v>35.24</v>
          </cell>
        </row>
        <row r="289">
          <cell r="B289">
            <v>42192</v>
          </cell>
          <cell r="D289">
            <v>34.97</v>
          </cell>
        </row>
        <row r="290">
          <cell r="B290">
            <v>42192.020833333336</v>
          </cell>
          <cell r="D290">
            <v>34.92</v>
          </cell>
        </row>
        <row r="291">
          <cell r="B291">
            <v>42192.041666666664</v>
          </cell>
          <cell r="D291">
            <v>34.86</v>
          </cell>
        </row>
        <row r="292">
          <cell r="B292">
            <v>42192.0625</v>
          </cell>
          <cell r="D292">
            <v>34.08</v>
          </cell>
        </row>
        <row r="293">
          <cell r="B293">
            <v>42192.083333333336</v>
          </cell>
          <cell r="D293">
            <v>34.94</v>
          </cell>
        </row>
        <row r="294">
          <cell r="B294">
            <v>42192.104166666664</v>
          </cell>
          <cell r="D294">
            <v>31.36</v>
          </cell>
        </row>
        <row r="295">
          <cell r="B295">
            <v>42192.125</v>
          </cell>
          <cell r="D295">
            <v>29.96</v>
          </cell>
        </row>
        <row r="296">
          <cell r="B296">
            <v>42192.145833333336</v>
          </cell>
          <cell r="D296">
            <v>28.47</v>
          </cell>
        </row>
        <row r="297">
          <cell r="B297">
            <v>42192.166666666664</v>
          </cell>
          <cell r="D297">
            <v>29.96</v>
          </cell>
        </row>
        <row r="298">
          <cell r="B298">
            <v>42192.1875</v>
          </cell>
          <cell r="D298">
            <v>26</v>
          </cell>
        </row>
        <row r="299">
          <cell r="B299">
            <v>42192.208333333336</v>
          </cell>
          <cell r="D299">
            <v>29.69</v>
          </cell>
        </row>
        <row r="300">
          <cell r="B300">
            <v>42192.229166666664</v>
          </cell>
          <cell r="D300">
            <v>31.82</v>
          </cell>
        </row>
        <row r="301">
          <cell r="B301">
            <v>42192.25</v>
          </cell>
          <cell r="D301">
            <v>29.8</v>
          </cell>
        </row>
        <row r="302">
          <cell r="B302">
            <v>42192.270833333336</v>
          </cell>
          <cell r="D302">
            <v>31.27</v>
          </cell>
        </row>
        <row r="303">
          <cell r="B303">
            <v>42192.291666666664</v>
          </cell>
          <cell r="D303">
            <v>38.590000000000003</v>
          </cell>
        </row>
        <row r="304">
          <cell r="B304">
            <v>42192.3125</v>
          </cell>
          <cell r="D304">
            <v>35.83</v>
          </cell>
        </row>
        <row r="305">
          <cell r="B305">
            <v>42192.333333333336</v>
          </cell>
          <cell r="D305">
            <v>39.72</v>
          </cell>
        </row>
        <row r="306">
          <cell r="B306">
            <v>42192.354166666664</v>
          </cell>
          <cell r="D306">
            <v>40.65</v>
          </cell>
        </row>
        <row r="307">
          <cell r="B307">
            <v>42192.375</v>
          </cell>
          <cell r="D307">
            <v>39.75</v>
          </cell>
        </row>
        <row r="308">
          <cell r="B308">
            <v>42192.395833333336</v>
          </cell>
          <cell r="D308">
            <v>37.659999999999997</v>
          </cell>
        </row>
        <row r="309">
          <cell r="B309">
            <v>42192.416666666664</v>
          </cell>
          <cell r="D309">
            <v>36.93</v>
          </cell>
        </row>
        <row r="310">
          <cell r="B310">
            <v>42192.4375</v>
          </cell>
          <cell r="D310">
            <v>36.03</v>
          </cell>
        </row>
        <row r="311">
          <cell r="B311">
            <v>42192.458333333336</v>
          </cell>
          <cell r="D311">
            <v>36.03</v>
          </cell>
        </row>
        <row r="312">
          <cell r="B312">
            <v>42192.479166666664</v>
          </cell>
          <cell r="D312">
            <v>36.01</v>
          </cell>
        </row>
        <row r="313">
          <cell r="B313">
            <v>42192.5</v>
          </cell>
          <cell r="D313">
            <v>36.020000000000003</v>
          </cell>
        </row>
        <row r="314">
          <cell r="B314">
            <v>42192.520833333336</v>
          </cell>
          <cell r="D314">
            <v>36.020000000000003</v>
          </cell>
        </row>
        <row r="315">
          <cell r="B315">
            <v>42192.541666666664</v>
          </cell>
          <cell r="D315">
            <v>35.93</v>
          </cell>
        </row>
        <row r="316">
          <cell r="B316">
            <v>42192.5625</v>
          </cell>
          <cell r="D316">
            <v>35.950000000000003</v>
          </cell>
        </row>
        <row r="317">
          <cell r="B317">
            <v>42192.583333333336</v>
          </cell>
          <cell r="D317">
            <v>36.01</v>
          </cell>
        </row>
        <row r="318">
          <cell r="B318">
            <v>42192.604166666664</v>
          </cell>
          <cell r="D318">
            <v>36.01</v>
          </cell>
        </row>
        <row r="319">
          <cell r="B319">
            <v>42192.625</v>
          </cell>
          <cell r="D319">
            <v>36.17</v>
          </cell>
        </row>
        <row r="320">
          <cell r="B320">
            <v>42192.645833333336</v>
          </cell>
          <cell r="D320">
            <v>36.6</v>
          </cell>
        </row>
        <row r="321">
          <cell r="B321">
            <v>42192.666666666664</v>
          </cell>
          <cell r="D321">
            <v>37.31</v>
          </cell>
        </row>
        <row r="322">
          <cell r="B322">
            <v>42192.6875</v>
          </cell>
          <cell r="D322">
            <v>37.31</v>
          </cell>
        </row>
        <row r="323">
          <cell r="B323">
            <v>42192.708333333336</v>
          </cell>
          <cell r="D323">
            <v>38.94</v>
          </cell>
        </row>
        <row r="324">
          <cell r="B324">
            <v>42192.729166666664</v>
          </cell>
          <cell r="D324">
            <v>42.33</v>
          </cell>
        </row>
        <row r="325">
          <cell r="B325">
            <v>42192.75</v>
          </cell>
          <cell r="D325">
            <v>53.92</v>
          </cell>
        </row>
        <row r="326">
          <cell r="B326">
            <v>42192.770833333336</v>
          </cell>
          <cell r="D326">
            <v>42.86</v>
          </cell>
        </row>
        <row r="327">
          <cell r="B327">
            <v>42192.791666666664</v>
          </cell>
          <cell r="D327">
            <v>41.2</v>
          </cell>
        </row>
        <row r="328">
          <cell r="B328">
            <v>42192.8125</v>
          </cell>
          <cell r="D328">
            <v>38.880000000000003</v>
          </cell>
        </row>
        <row r="329">
          <cell r="B329">
            <v>42192.833333333336</v>
          </cell>
          <cell r="D329">
            <v>41.87</v>
          </cell>
        </row>
        <row r="330">
          <cell r="B330">
            <v>42192.854166666664</v>
          </cell>
          <cell r="D330">
            <v>41.15</v>
          </cell>
        </row>
        <row r="331">
          <cell r="B331">
            <v>42192.875</v>
          </cell>
          <cell r="D331">
            <v>40.4</v>
          </cell>
        </row>
        <row r="332">
          <cell r="B332">
            <v>42192.895833333336</v>
          </cell>
          <cell r="D332">
            <v>39.51</v>
          </cell>
        </row>
        <row r="333">
          <cell r="B333">
            <v>42192.916666666664</v>
          </cell>
          <cell r="D333">
            <v>37.1</v>
          </cell>
        </row>
        <row r="334">
          <cell r="B334">
            <v>42192.9375</v>
          </cell>
          <cell r="D334">
            <v>39.78</v>
          </cell>
        </row>
        <row r="335">
          <cell r="B335">
            <v>42192.958333333336</v>
          </cell>
          <cell r="D335">
            <v>35.79</v>
          </cell>
        </row>
        <row r="336">
          <cell r="B336">
            <v>42192.979166666664</v>
          </cell>
          <cell r="D336">
            <v>35.799999999999997</v>
          </cell>
        </row>
        <row r="337">
          <cell r="B337">
            <v>42193</v>
          </cell>
          <cell r="D337">
            <v>35.56</v>
          </cell>
        </row>
        <row r="338">
          <cell r="B338">
            <v>42193.020833333336</v>
          </cell>
          <cell r="D338">
            <v>35.46</v>
          </cell>
        </row>
        <row r="339">
          <cell r="B339">
            <v>42193.041666666664</v>
          </cell>
          <cell r="D339">
            <v>36.47</v>
          </cell>
        </row>
        <row r="340">
          <cell r="B340">
            <v>42193.0625</v>
          </cell>
          <cell r="D340">
            <v>35.99</v>
          </cell>
        </row>
        <row r="341">
          <cell r="B341">
            <v>42193.083333333336</v>
          </cell>
          <cell r="D341">
            <v>36.04</v>
          </cell>
        </row>
        <row r="342">
          <cell r="B342">
            <v>42193.104166666664</v>
          </cell>
          <cell r="D342">
            <v>36.380000000000003</v>
          </cell>
        </row>
        <row r="343">
          <cell r="B343">
            <v>42193.125</v>
          </cell>
          <cell r="D343">
            <v>36.119999999999997</v>
          </cell>
        </row>
        <row r="344">
          <cell r="B344">
            <v>42193.145833333336</v>
          </cell>
          <cell r="D344">
            <v>35.89</v>
          </cell>
        </row>
        <row r="345">
          <cell r="B345">
            <v>42193.166666666664</v>
          </cell>
          <cell r="D345">
            <v>35.44</v>
          </cell>
        </row>
        <row r="346">
          <cell r="B346">
            <v>42193.1875</v>
          </cell>
          <cell r="D346">
            <v>33.32</v>
          </cell>
        </row>
        <row r="347">
          <cell r="B347">
            <v>42193.208333333336</v>
          </cell>
          <cell r="D347">
            <v>34.53</v>
          </cell>
        </row>
        <row r="348">
          <cell r="B348">
            <v>42193.229166666664</v>
          </cell>
          <cell r="D348">
            <v>37.659999999999997</v>
          </cell>
        </row>
        <row r="349">
          <cell r="B349">
            <v>42193.25</v>
          </cell>
          <cell r="D349">
            <v>31.86</v>
          </cell>
        </row>
        <row r="350">
          <cell r="B350">
            <v>42193.270833333336</v>
          </cell>
          <cell r="D350">
            <v>36.369999999999997</v>
          </cell>
        </row>
        <row r="351">
          <cell r="B351">
            <v>42193.291666666664</v>
          </cell>
          <cell r="D351">
            <v>41.82</v>
          </cell>
        </row>
        <row r="352">
          <cell r="B352">
            <v>42193.3125</v>
          </cell>
          <cell r="D352">
            <v>40.549999999999997</v>
          </cell>
        </row>
        <row r="353">
          <cell r="B353">
            <v>42193.333333333336</v>
          </cell>
          <cell r="D353">
            <v>50.6</v>
          </cell>
        </row>
        <row r="354">
          <cell r="B354">
            <v>42193.354166666664</v>
          </cell>
          <cell r="D354">
            <v>58.53</v>
          </cell>
        </row>
        <row r="355">
          <cell r="B355">
            <v>42193.375</v>
          </cell>
          <cell r="D355">
            <v>49.82</v>
          </cell>
        </row>
        <row r="356">
          <cell r="B356">
            <v>42193.395833333336</v>
          </cell>
          <cell r="D356">
            <v>48.76</v>
          </cell>
        </row>
        <row r="357">
          <cell r="B357">
            <v>42193.416666666664</v>
          </cell>
          <cell r="D357">
            <v>41.55</v>
          </cell>
        </row>
        <row r="358">
          <cell r="B358">
            <v>42193.4375</v>
          </cell>
          <cell r="D358">
            <v>40.450000000000003</v>
          </cell>
        </row>
        <row r="359">
          <cell r="B359">
            <v>42193.458333333336</v>
          </cell>
          <cell r="D359">
            <v>39.590000000000003</v>
          </cell>
        </row>
        <row r="360">
          <cell r="B360">
            <v>42193.479166666664</v>
          </cell>
          <cell r="D360">
            <v>36.03</v>
          </cell>
        </row>
        <row r="361">
          <cell r="B361">
            <v>42193.5</v>
          </cell>
          <cell r="D361">
            <v>36.01</v>
          </cell>
        </row>
        <row r="362">
          <cell r="B362">
            <v>42193.520833333336</v>
          </cell>
          <cell r="D362">
            <v>36.03</v>
          </cell>
        </row>
        <row r="363">
          <cell r="B363">
            <v>42193.541666666664</v>
          </cell>
          <cell r="D363">
            <v>36.01</v>
          </cell>
        </row>
        <row r="364">
          <cell r="B364">
            <v>42193.5625</v>
          </cell>
          <cell r="D364">
            <v>36.35</v>
          </cell>
        </row>
        <row r="365">
          <cell r="B365">
            <v>42193.583333333336</v>
          </cell>
          <cell r="D365">
            <v>36.950000000000003</v>
          </cell>
        </row>
        <row r="366">
          <cell r="B366">
            <v>42193.604166666664</v>
          </cell>
          <cell r="D366">
            <v>36.18</v>
          </cell>
        </row>
        <row r="367">
          <cell r="B367">
            <v>42193.625</v>
          </cell>
          <cell r="D367">
            <v>36.39</v>
          </cell>
        </row>
        <row r="368">
          <cell r="B368">
            <v>42193.645833333336</v>
          </cell>
          <cell r="D368">
            <v>36.369999999999997</v>
          </cell>
        </row>
        <row r="369">
          <cell r="B369">
            <v>42193.666666666664</v>
          </cell>
          <cell r="D369">
            <v>37.24</v>
          </cell>
        </row>
        <row r="370">
          <cell r="B370">
            <v>42193.6875</v>
          </cell>
          <cell r="D370">
            <v>39.58</v>
          </cell>
        </row>
        <row r="371">
          <cell r="B371">
            <v>42193.708333333336</v>
          </cell>
          <cell r="D371">
            <v>43.28</v>
          </cell>
        </row>
        <row r="372">
          <cell r="B372">
            <v>42193.729166666664</v>
          </cell>
          <cell r="D372">
            <v>46.1</v>
          </cell>
        </row>
        <row r="373">
          <cell r="B373">
            <v>42193.75</v>
          </cell>
          <cell r="D373">
            <v>51.56</v>
          </cell>
        </row>
        <row r="374">
          <cell r="B374">
            <v>42193.770833333336</v>
          </cell>
          <cell r="D374">
            <v>48.92</v>
          </cell>
        </row>
        <row r="375">
          <cell r="B375">
            <v>42193.791666666664</v>
          </cell>
          <cell r="D375">
            <v>47.22</v>
          </cell>
        </row>
        <row r="376">
          <cell r="B376">
            <v>42193.8125</v>
          </cell>
          <cell r="D376">
            <v>42.87</v>
          </cell>
        </row>
        <row r="377">
          <cell r="B377">
            <v>42193.833333333336</v>
          </cell>
          <cell r="D377">
            <v>45.8</v>
          </cell>
        </row>
        <row r="378">
          <cell r="B378">
            <v>42193.854166666664</v>
          </cell>
          <cell r="D378">
            <v>50.33</v>
          </cell>
        </row>
        <row r="379">
          <cell r="B379">
            <v>42193.875</v>
          </cell>
          <cell r="D379">
            <v>42.31</v>
          </cell>
        </row>
        <row r="380">
          <cell r="B380">
            <v>42193.895833333336</v>
          </cell>
          <cell r="D380">
            <v>40.24</v>
          </cell>
        </row>
        <row r="381">
          <cell r="B381">
            <v>42193.916666666664</v>
          </cell>
          <cell r="D381">
            <v>38.200000000000003</v>
          </cell>
        </row>
        <row r="382">
          <cell r="B382">
            <v>42193.9375</v>
          </cell>
          <cell r="D382">
            <v>41.27</v>
          </cell>
        </row>
        <row r="383">
          <cell r="B383">
            <v>42193.958333333336</v>
          </cell>
          <cell r="D383">
            <v>35.78</v>
          </cell>
        </row>
        <row r="384">
          <cell r="B384">
            <v>42193.979166666664</v>
          </cell>
          <cell r="D384">
            <v>36.4</v>
          </cell>
        </row>
        <row r="385">
          <cell r="B385">
            <v>42194</v>
          </cell>
          <cell r="D385">
            <v>37.01</v>
          </cell>
        </row>
        <row r="386">
          <cell r="B386">
            <v>42194.020833333336</v>
          </cell>
          <cell r="D386">
            <v>35.69</v>
          </cell>
        </row>
        <row r="387">
          <cell r="B387">
            <v>42194.041666666664</v>
          </cell>
          <cell r="D387">
            <v>36.26</v>
          </cell>
        </row>
        <row r="388">
          <cell r="B388">
            <v>42194.0625</v>
          </cell>
          <cell r="D388">
            <v>34.090000000000003</v>
          </cell>
        </row>
        <row r="389">
          <cell r="B389">
            <v>42194.083333333336</v>
          </cell>
          <cell r="D389">
            <v>34.54</v>
          </cell>
        </row>
        <row r="390">
          <cell r="B390">
            <v>42194.104166666664</v>
          </cell>
          <cell r="D390">
            <v>34.56</v>
          </cell>
        </row>
        <row r="391">
          <cell r="B391">
            <v>42194.125</v>
          </cell>
          <cell r="D391">
            <v>31.6</v>
          </cell>
        </row>
        <row r="392">
          <cell r="B392">
            <v>42194.145833333336</v>
          </cell>
          <cell r="D392">
            <v>29.96</v>
          </cell>
        </row>
        <row r="393">
          <cell r="B393">
            <v>42194.166666666664</v>
          </cell>
          <cell r="D393">
            <v>29.94</v>
          </cell>
        </row>
        <row r="394">
          <cell r="B394">
            <v>42194.1875</v>
          </cell>
          <cell r="D394">
            <v>30.01</v>
          </cell>
        </row>
        <row r="395">
          <cell r="B395">
            <v>42194.208333333336</v>
          </cell>
          <cell r="D395">
            <v>29.97</v>
          </cell>
        </row>
        <row r="396">
          <cell r="B396">
            <v>42194.229166666664</v>
          </cell>
          <cell r="D396">
            <v>30.67</v>
          </cell>
        </row>
        <row r="397">
          <cell r="B397">
            <v>42194.25</v>
          </cell>
          <cell r="D397">
            <v>30.99</v>
          </cell>
        </row>
        <row r="398">
          <cell r="B398">
            <v>42194.270833333336</v>
          </cell>
          <cell r="D398">
            <v>34.75</v>
          </cell>
        </row>
        <row r="399">
          <cell r="B399">
            <v>42194.291666666664</v>
          </cell>
          <cell r="D399">
            <v>41.07</v>
          </cell>
        </row>
        <row r="400">
          <cell r="B400">
            <v>42194.3125</v>
          </cell>
          <cell r="D400">
            <v>38.409999999999997</v>
          </cell>
        </row>
        <row r="401">
          <cell r="B401">
            <v>42194.333333333336</v>
          </cell>
          <cell r="D401">
            <v>50.81</v>
          </cell>
        </row>
        <row r="402">
          <cell r="B402">
            <v>42194.354166666664</v>
          </cell>
          <cell r="D402">
            <v>63.71</v>
          </cell>
        </row>
        <row r="403">
          <cell r="B403">
            <v>42194.375</v>
          </cell>
          <cell r="D403">
            <v>52.32</v>
          </cell>
        </row>
        <row r="404">
          <cell r="B404">
            <v>42194.395833333336</v>
          </cell>
          <cell r="D404">
            <v>41.87</v>
          </cell>
        </row>
        <row r="405">
          <cell r="B405">
            <v>42194.416666666664</v>
          </cell>
          <cell r="D405">
            <v>43.92</v>
          </cell>
        </row>
        <row r="406">
          <cell r="B406">
            <v>42194.4375</v>
          </cell>
          <cell r="D406">
            <v>48.01</v>
          </cell>
        </row>
        <row r="407">
          <cell r="B407">
            <v>42194.458333333336</v>
          </cell>
          <cell r="D407">
            <v>40.39</v>
          </cell>
        </row>
        <row r="408">
          <cell r="B408">
            <v>42194.479166666664</v>
          </cell>
          <cell r="D408">
            <v>38.770000000000003</v>
          </cell>
        </row>
        <row r="409">
          <cell r="B409">
            <v>42194.5</v>
          </cell>
          <cell r="D409">
            <v>37.020000000000003</v>
          </cell>
        </row>
        <row r="410">
          <cell r="B410">
            <v>42194.520833333336</v>
          </cell>
          <cell r="D410">
            <v>36.01</v>
          </cell>
        </row>
        <row r="411">
          <cell r="B411">
            <v>42194.541666666664</v>
          </cell>
          <cell r="D411">
            <v>35.39</v>
          </cell>
        </row>
        <row r="412">
          <cell r="B412">
            <v>42194.5625</v>
          </cell>
          <cell r="D412">
            <v>35.369999999999997</v>
          </cell>
        </row>
        <row r="413">
          <cell r="B413">
            <v>42194.583333333336</v>
          </cell>
          <cell r="D413">
            <v>32.39</v>
          </cell>
        </row>
        <row r="414">
          <cell r="B414">
            <v>42194.604166666664</v>
          </cell>
          <cell r="D414">
            <v>31.9</v>
          </cell>
        </row>
        <row r="415">
          <cell r="B415">
            <v>42194.625</v>
          </cell>
          <cell r="D415">
            <v>31.79</v>
          </cell>
        </row>
        <row r="416">
          <cell r="B416">
            <v>42194.645833333336</v>
          </cell>
          <cell r="D416">
            <v>32.82</v>
          </cell>
        </row>
        <row r="417">
          <cell r="B417">
            <v>42194.666666666664</v>
          </cell>
          <cell r="D417">
            <v>35.43</v>
          </cell>
        </row>
        <row r="418">
          <cell r="B418">
            <v>42194.6875</v>
          </cell>
          <cell r="D418">
            <v>36.229999999999997</v>
          </cell>
        </row>
        <row r="419">
          <cell r="B419">
            <v>42194.708333333336</v>
          </cell>
          <cell r="D419">
            <v>37.619999999999997</v>
          </cell>
        </row>
        <row r="420">
          <cell r="B420">
            <v>42194.729166666664</v>
          </cell>
          <cell r="D420">
            <v>42.16</v>
          </cell>
        </row>
        <row r="421">
          <cell r="B421">
            <v>42194.75</v>
          </cell>
          <cell r="D421">
            <v>63.07</v>
          </cell>
        </row>
        <row r="422">
          <cell r="B422">
            <v>42194.770833333336</v>
          </cell>
          <cell r="D422">
            <v>46.92</v>
          </cell>
        </row>
        <row r="423">
          <cell r="B423">
            <v>42194.791666666664</v>
          </cell>
          <cell r="D423">
            <v>43.17</v>
          </cell>
        </row>
        <row r="424">
          <cell r="B424">
            <v>42194.8125</v>
          </cell>
          <cell r="D424">
            <v>41.51</v>
          </cell>
        </row>
        <row r="425">
          <cell r="B425">
            <v>42194.833333333336</v>
          </cell>
          <cell r="D425">
            <v>38.89</v>
          </cell>
        </row>
        <row r="426">
          <cell r="B426">
            <v>42194.854166666664</v>
          </cell>
          <cell r="D426">
            <v>38.99</v>
          </cell>
        </row>
        <row r="427">
          <cell r="B427">
            <v>42194.875</v>
          </cell>
          <cell r="D427">
            <v>36.86</v>
          </cell>
        </row>
        <row r="428">
          <cell r="B428">
            <v>42194.895833333336</v>
          </cell>
          <cell r="D428">
            <v>36.24</v>
          </cell>
        </row>
        <row r="429">
          <cell r="B429">
            <v>42194.916666666664</v>
          </cell>
          <cell r="D429">
            <v>35.549999999999997</v>
          </cell>
        </row>
        <row r="430">
          <cell r="B430">
            <v>42194.9375</v>
          </cell>
          <cell r="D430">
            <v>42.72</v>
          </cell>
        </row>
        <row r="431">
          <cell r="B431">
            <v>42194.958333333336</v>
          </cell>
          <cell r="D431">
            <v>36.18</v>
          </cell>
        </row>
        <row r="432">
          <cell r="B432">
            <v>42194.979166666664</v>
          </cell>
          <cell r="D432">
            <v>34.61</v>
          </cell>
        </row>
        <row r="433">
          <cell r="B433">
            <v>42195</v>
          </cell>
          <cell r="D433">
            <v>34.04</v>
          </cell>
        </row>
        <row r="434">
          <cell r="B434">
            <v>42195.020833333336</v>
          </cell>
          <cell r="D434">
            <v>34.130000000000003</v>
          </cell>
        </row>
        <row r="435">
          <cell r="B435">
            <v>42195.041666666664</v>
          </cell>
          <cell r="D435">
            <v>32.68</v>
          </cell>
        </row>
        <row r="436">
          <cell r="B436">
            <v>42195.0625</v>
          </cell>
          <cell r="D436">
            <v>31.55</v>
          </cell>
        </row>
        <row r="437">
          <cell r="B437">
            <v>42195.083333333336</v>
          </cell>
          <cell r="D437">
            <v>32.03</v>
          </cell>
        </row>
        <row r="438">
          <cell r="B438">
            <v>42195.104166666664</v>
          </cell>
          <cell r="D438">
            <v>30.08</v>
          </cell>
        </row>
        <row r="439">
          <cell r="B439">
            <v>42195.125</v>
          </cell>
          <cell r="D439">
            <v>28.26</v>
          </cell>
        </row>
        <row r="440">
          <cell r="B440">
            <v>42195.145833333336</v>
          </cell>
          <cell r="D440">
            <v>25.55</v>
          </cell>
        </row>
        <row r="441">
          <cell r="B441">
            <v>42195.166666666664</v>
          </cell>
          <cell r="D441">
            <v>25.79</v>
          </cell>
        </row>
        <row r="442">
          <cell r="B442">
            <v>42195.1875</v>
          </cell>
          <cell r="D442">
            <v>28.75</v>
          </cell>
        </row>
        <row r="443">
          <cell r="B443">
            <v>42195.208333333336</v>
          </cell>
          <cell r="D443">
            <v>29.8</v>
          </cell>
        </row>
        <row r="444">
          <cell r="B444">
            <v>42195.229166666664</v>
          </cell>
          <cell r="D444">
            <v>28.14</v>
          </cell>
        </row>
        <row r="445">
          <cell r="B445">
            <v>42195.25</v>
          </cell>
          <cell r="D445">
            <v>26.45</v>
          </cell>
        </row>
        <row r="446">
          <cell r="B446">
            <v>42195.270833333336</v>
          </cell>
          <cell r="D446">
            <v>25.55</v>
          </cell>
        </row>
        <row r="447">
          <cell r="B447">
            <v>42195.291666666664</v>
          </cell>
          <cell r="D447">
            <v>28.88</v>
          </cell>
        </row>
        <row r="448">
          <cell r="B448">
            <v>42195.3125</v>
          </cell>
          <cell r="D448">
            <v>32.840000000000003</v>
          </cell>
        </row>
        <row r="449">
          <cell r="B449">
            <v>42195.333333333336</v>
          </cell>
          <cell r="D449">
            <v>36.28</v>
          </cell>
        </row>
        <row r="450">
          <cell r="B450">
            <v>42195.354166666664</v>
          </cell>
          <cell r="D450">
            <v>38.44</v>
          </cell>
        </row>
        <row r="451">
          <cell r="B451">
            <v>42195.375</v>
          </cell>
          <cell r="D451">
            <v>36.65</v>
          </cell>
        </row>
        <row r="452">
          <cell r="B452">
            <v>42195.395833333336</v>
          </cell>
          <cell r="D452">
            <v>37.43</v>
          </cell>
        </row>
        <row r="453">
          <cell r="B453">
            <v>42195.416666666664</v>
          </cell>
          <cell r="D453">
            <v>36.85</v>
          </cell>
        </row>
        <row r="454">
          <cell r="B454">
            <v>42195.4375</v>
          </cell>
          <cell r="D454">
            <v>35.85</v>
          </cell>
        </row>
        <row r="455">
          <cell r="B455">
            <v>42195.458333333336</v>
          </cell>
          <cell r="D455">
            <v>36.49</v>
          </cell>
        </row>
        <row r="456">
          <cell r="B456">
            <v>42195.479166666664</v>
          </cell>
          <cell r="D456">
            <v>36</v>
          </cell>
        </row>
        <row r="457">
          <cell r="B457">
            <v>42195.5</v>
          </cell>
          <cell r="D457">
            <v>35.93</v>
          </cell>
        </row>
        <row r="458">
          <cell r="B458">
            <v>42195.520833333336</v>
          </cell>
          <cell r="D458">
            <v>34.58</v>
          </cell>
        </row>
        <row r="459">
          <cell r="B459">
            <v>42195.541666666664</v>
          </cell>
          <cell r="D459">
            <v>35.26</v>
          </cell>
        </row>
        <row r="460">
          <cell r="B460">
            <v>42195.5625</v>
          </cell>
          <cell r="D460">
            <v>35.67</v>
          </cell>
        </row>
        <row r="461">
          <cell r="B461">
            <v>42195.583333333336</v>
          </cell>
          <cell r="D461">
            <v>35.82</v>
          </cell>
        </row>
        <row r="462">
          <cell r="B462">
            <v>42195.604166666664</v>
          </cell>
          <cell r="D462">
            <v>35.71</v>
          </cell>
        </row>
        <row r="463">
          <cell r="B463">
            <v>42195.625</v>
          </cell>
          <cell r="D463">
            <v>35.090000000000003</v>
          </cell>
        </row>
        <row r="464">
          <cell r="B464">
            <v>42195.645833333336</v>
          </cell>
          <cell r="D464">
            <v>35.18</v>
          </cell>
        </row>
        <row r="465">
          <cell r="B465">
            <v>42195.666666666664</v>
          </cell>
          <cell r="D465">
            <v>35.06</v>
          </cell>
        </row>
        <row r="466">
          <cell r="B466">
            <v>42195.6875</v>
          </cell>
          <cell r="D466">
            <v>36.869999999999997</v>
          </cell>
        </row>
        <row r="467">
          <cell r="B467">
            <v>42195.708333333336</v>
          </cell>
          <cell r="D467">
            <v>39.630000000000003</v>
          </cell>
        </row>
        <row r="468">
          <cell r="B468">
            <v>42195.729166666664</v>
          </cell>
          <cell r="D468">
            <v>38.14</v>
          </cell>
        </row>
        <row r="469">
          <cell r="B469">
            <v>42195.75</v>
          </cell>
          <cell r="D469">
            <v>39.31</v>
          </cell>
        </row>
        <row r="470">
          <cell r="B470">
            <v>42195.770833333336</v>
          </cell>
          <cell r="D470">
            <v>39.9</v>
          </cell>
        </row>
        <row r="471">
          <cell r="B471">
            <v>42195.791666666664</v>
          </cell>
          <cell r="D471">
            <v>40.119999999999997</v>
          </cell>
        </row>
        <row r="472">
          <cell r="B472">
            <v>42195.8125</v>
          </cell>
          <cell r="D472">
            <v>39.32</v>
          </cell>
        </row>
        <row r="473">
          <cell r="B473">
            <v>42195.833333333336</v>
          </cell>
          <cell r="D473">
            <v>38.380000000000003</v>
          </cell>
        </row>
        <row r="474">
          <cell r="B474">
            <v>42195.854166666664</v>
          </cell>
          <cell r="D474">
            <v>37.950000000000003</v>
          </cell>
        </row>
        <row r="475">
          <cell r="B475">
            <v>42195.875</v>
          </cell>
          <cell r="D475">
            <v>35.659999999999997</v>
          </cell>
        </row>
        <row r="476">
          <cell r="B476">
            <v>42195.895833333336</v>
          </cell>
          <cell r="D476">
            <v>34.9</v>
          </cell>
        </row>
        <row r="477">
          <cell r="B477">
            <v>42195.916666666664</v>
          </cell>
          <cell r="D477">
            <v>32.64</v>
          </cell>
        </row>
        <row r="478">
          <cell r="B478">
            <v>42195.9375</v>
          </cell>
          <cell r="D478">
            <v>33.369999999999997</v>
          </cell>
        </row>
        <row r="479">
          <cell r="B479">
            <v>42195.958333333336</v>
          </cell>
          <cell r="D479">
            <v>31.84</v>
          </cell>
        </row>
        <row r="480">
          <cell r="B480">
            <v>42195.979166666664</v>
          </cell>
          <cell r="D480">
            <v>33.090000000000003</v>
          </cell>
        </row>
        <row r="481">
          <cell r="B481">
            <v>42196</v>
          </cell>
          <cell r="D481">
            <v>32.74</v>
          </cell>
        </row>
        <row r="482">
          <cell r="B482">
            <v>42196.020833333336</v>
          </cell>
          <cell r="D482">
            <v>32.450000000000003</v>
          </cell>
        </row>
        <row r="483">
          <cell r="B483">
            <v>42196.041666666664</v>
          </cell>
          <cell r="D483">
            <v>34.39</v>
          </cell>
        </row>
        <row r="484">
          <cell r="B484">
            <v>42196.0625</v>
          </cell>
          <cell r="D484">
            <v>31.94</v>
          </cell>
        </row>
        <row r="485">
          <cell r="B485">
            <v>42196.083333333336</v>
          </cell>
          <cell r="D485">
            <v>31.6</v>
          </cell>
        </row>
        <row r="486">
          <cell r="B486">
            <v>42196.104166666664</v>
          </cell>
          <cell r="D486">
            <v>30.92</v>
          </cell>
        </row>
        <row r="487">
          <cell r="B487">
            <v>42196.125</v>
          </cell>
          <cell r="D487">
            <v>29.3</v>
          </cell>
        </row>
        <row r="488">
          <cell r="B488">
            <v>42196.145833333336</v>
          </cell>
          <cell r="D488">
            <v>27.5</v>
          </cell>
        </row>
        <row r="489">
          <cell r="B489">
            <v>42196.166666666664</v>
          </cell>
          <cell r="D489">
            <v>25.82</v>
          </cell>
        </row>
        <row r="490">
          <cell r="B490">
            <v>42196.1875</v>
          </cell>
          <cell r="D490">
            <v>25.79</v>
          </cell>
        </row>
        <row r="491">
          <cell r="B491">
            <v>42196.208333333336</v>
          </cell>
          <cell r="D491">
            <v>27.59</v>
          </cell>
        </row>
        <row r="492">
          <cell r="B492">
            <v>42196.229166666664</v>
          </cell>
          <cell r="D492">
            <v>29.57</v>
          </cell>
        </row>
        <row r="493">
          <cell r="B493">
            <v>42196.25</v>
          </cell>
          <cell r="D493">
            <v>29.13</v>
          </cell>
        </row>
        <row r="494">
          <cell r="B494">
            <v>42196.270833333336</v>
          </cell>
          <cell r="D494">
            <v>25.41</v>
          </cell>
        </row>
        <row r="495">
          <cell r="B495">
            <v>42196.291666666664</v>
          </cell>
          <cell r="D495">
            <v>28.68</v>
          </cell>
        </row>
        <row r="496">
          <cell r="B496">
            <v>42196.3125</v>
          </cell>
          <cell r="D496">
            <v>31.52</v>
          </cell>
        </row>
        <row r="497">
          <cell r="B497">
            <v>42196.333333333336</v>
          </cell>
          <cell r="D497">
            <v>34.15</v>
          </cell>
        </row>
        <row r="498">
          <cell r="B498">
            <v>42196.354166666664</v>
          </cell>
          <cell r="D498">
            <v>38.630000000000003</v>
          </cell>
        </row>
        <row r="499">
          <cell r="B499">
            <v>42196.375</v>
          </cell>
          <cell r="D499">
            <v>38.89</v>
          </cell>
        </row>
        <row r="500">
          <cell r="B500">
            <v>42196.395833333336</v>
          </cell>
          <cell r="D500">
            <v>38.299999999999997</v>
          </cell>
        </row>
        <row r="501">
          <cell r="B501">
            <v>42196.416666666664</v>
          </cell>
          <cell r="D501">
            <v>36.020000000000003</v>
          </cell>
        </row>
        <row r="502">
          <cell r="B502">
            <v>42196.4375</v>
          </cell>
          <cell r="D502">
            <v>36.03</v>
          </cell>
        </row>
        <row r="503">
          <cell r="B503">
            <v>42196.458333333336</v>
          </cell>
          <cell r="D503">
            <v>35.99</v>
          </cell>
        </row>
        <row r="504">
          <cell r="B504">
            <v>42196.479166666664</v>
          </cell>
          <cell r="D504">
            <v>35.76</v>
          </cell>
        </row>
        <row r="505">
          <cell r="B505">
            <v>42196.5</v>
          </cell>
          <cell r="D505">
            <v>35.31</v>
          </cell>
        </row>
        <row r="506">
          <cell r="B506">
            <v>42196.520833333336</v>
          </cell>
          <cell r="D506">
            <v>32.520000000000003</v>
          </cell>
        </row>
        <row r="507">
          <cell r="B507">
            <v>42196.541666666664</v>
          </cell>
          <cell r="D507">
            <v>31.4</v>
          </cell>
        </row>
        <row r="508">
          <cell r="B508">
            <v>42196.5625</v>
          </cell>
          <cell r="D508">
            <v>31.48</v>
          </cell>
        </row>
        <row r="509">
          <cell r="B509">
            <v>42196.583333333336</v>
          </cell>
          <cell r="D509">
            <v>31.11</v>
          </cell>
        </row>
        <row r="510">
          <cell r="B510">
            <v>42196.604166666664</v>
          </cell>
          <cell r="D510">
            <v>31.56</v>
          </cell>
        </row>
        <row r="511">
          <cell r="B511">
            <v>42196.625</v>
          </cell>
          <cell r="D511">
            <v>31.87</v>
          </cell>
        </row>
        <row r="512">
          <cell r="B512">
            <v>42196.645833333336</v>
          </cell>
          <cell r="D512">
            <v>31.8</v>
          </cell>
        </row>
        <row r="513">
          <cell r="B513">
            <v>42196.666666666664</v>
          </cell>
          <cell r="D513">
            <v>31.91</v>
          </cell>
        </row>
        <row r="514">
          <cell r="B514">
            <v>42196.6875</v>
          </cell>
          <cell r="D514">
            <v>34.409999999999997</v>
          </cell>
        </row>
        <row r="515">
          <cell r="B515">
            <v>42196.708333333336</v>
          </cell>
          <cell r="D515">
            <v>36.76</v>
          </cell>
        </row>
        <row r="516">
          <cell r="B516">
            <v>42196.729166666664</v>
          </cell>
          <cell r="D516">
            <v>39.9</v>
          </cell>
        </row>
        <row r="517">
          <cell r="B517">
            <v>42196.75</v>
          </cell>
          <cell r="D517">
            <v>43.43</v>
          </cell>
        </row>
        <row r="518">
          <cell r="B518">
            <v>42196.770833333336</v>
          </cell>
          <cell r="D518">
            <v>39.99</v>
          </cell>
        </row>
        <row r="519">
          <cell r="B519">
            <v>42196.791666666664</v>
          </cell>
          <cell r="D519">
            <v>39.79</v>
          </cell>
        </row>
        <row r="520">
          <cell r="B520">
            <v>42196.8125</v>
          </cell>
          <cell r="D520">
            <v>36.24</v>
          </cell>
        </row>
        <row r="521">
          <cell r="B521">
            <v>42196.833333333336</v>
          </cell>
          <cell r="D521">
            <v>35</v>
          </cell>
        </row>
        <row r="522">
          <cell r="B522">
            <v>42196.854166666664</v>
          </cell>
          <cell r="D522">
            <v>35.049999999999997</v>
          </cell>
        </row>
        <row r="523">
          <cell r="B523">
            <v>42196.875</v>
          </cell>
          <cell r="D523">
            <v>35.76</v>
          </cell>
        </row>
        <row r="524">
          <cell r="B524">
            <v>42196.895833333336</v>
          </cell>
          <cell r="D524">
            <v>35.54</v>
          </cell>
        </row>
        <row r="525">
          <cell r="B525">
            <v>42196.916666666664</v>
          </cell>
          <cell r="D525">
            <v>35.89</v>
          </cell>
        </row>
        <row r="526">
          <cell r="B526">
            <v>42196.9375</v>
          </cell>
          <cell r="D526">
            <v>36.950000000000003</v>
          </cell>
        </row>
        <row r="527">
          <cell r="B527">
            <v>42196.958333333336</v>
          </cell>
          <cell r="D527">
            <v>35.479999999999997</v>
          </cell>
        </row>
        <row r="528">
          <cell r="B528">
            <v>42196.979166666664</v>
          </cell>
          <cell r="D528">
            <v>36.799999999999997</v>
          </cell>
        </row>
        <row r="529">
          <cell r="B529">
            <v>42197</v>
          </cell>
          <cell r="D529">
            <v>35.83</v>
          </cell>
        </row>
        <row r="530">
          <cell r="B530">
            <v>42197.020833333336</v>
          </cell>
          <cell r="D530">
            <v>35.450000000000003</v>
          </cell>
        </row>
        <row r="531">
          <cell r="B531">
            <v>42197.041666666664</v>
          </cell>
          <cell r="D531">
            <v>34.229999999999997</v>
          </cell>
        </row>
        <row r="532">
          <cell r="B532">
            <v>42197.0625</v>
          </cell>
          <cell r="D532">
            <v>33.46</v>
          </cell>
        </row>
        <row r="533">
          <cell r="B533">
            <v>42197.083333333336</v>
          </cell>
          <cell r="D533">
            <v>31.59</v>
          </cell>
        </row>
        <row r="534">
          <cell r="B534">
            <v>42197.104166666664</v>
          </cell>
          <cell r="D534">
            <v>29.44</v>
          </cell>
        </row>
        <row r="535">
          <cell r="B535">
            <v>42197.125</v>
          </cell>
          <cell r="D535">
            <v>28.32</v>
          </cell>
        </row>
        <row r="536">
          <cell r="B536">
            <v>42197.145833333336</v>
          </cell>
          <cell r="D536">
            <v>25.52</v>
          </cell>
        </row>
        <row r="537">
          <cell r="B537">
            <v>42197.166666666664</v>
          </cell>
          <cell r="D537">
            <v>23.7</v>
          </cell>
        </row>
        <row r="538">
          <cell r="B538">
            <v>42197.1875</v>
          </cell>
          <cell r="D538">
            <v>25.83</v>
          </cell>
        </row>
        <row r="539">
          <cell r="B539">
            <v>42197.208333333336</v>
          </cell>
          <cell r="D539">
            <v>24.37</v>
          </cell>
        </row>
        <row r="540">
          <cell r="B540">
            <v>42197.229166666664</v>
          </cell>
          <cell r="D540">
            <v>26.16</v>
          </cell>
        </row>
        <row r="541">
          <cell r="B541">
            <v>42197.25</v>
          </cell>
          <cell r="D541">
            <v>25.14</v>
          </cell>
        </row>
        <row r="542">
          <cell r="B542">
            <v>42197.270833333336</v>
          </cell>
          <cell r="D542">
            <v>23.46</v>
          </cell>
        </row>
        <row r="543">
          <cell r="B543">
            <v>42197.291666666664</v>
          </cell>
          <cell r="D543">
            <v>25.5</v>
          </cell>
        </row>
        <row r="544">
          <cell r="B544">
            <v>42197.3125</v>
          </cell>
          <cell r="D544">
            <v>25.82</v>
          </cell>
        </row>
        <row r="545">
          <cell r="B545">
            <v>42197.333333333336</v>
          </cell>
          <cell r="D545">
            <v>31</v>
          </cell>
        </row>
        <row r="546">
          <cell r="B546">
            <v>42197.354166666664</v>
          </cell>
          <cell r="D546">
            <v>37.479999999999997</v>
          </cell>
        </row>
        <row r="547">
          <cell r="B547">
            <v>42197.375</v>
          </cell>
          <cell r="D547">
            <v>42.43</v>
          </cell>
        </row>
        <row r="548">
          <cell r="B548">
            <v>42197.395833333336</v>
          </cell>
          <cell r="D548">
            <v>38.33</v>
          </cell>
        </row>
        <row r="549">
          <cell r="B549">
            <v>42197.416666666664</v>
          </cell>
          <cell r="D549">
            <v>36</v>
          </cell>
        </row>
        <row r="550">
          <cell r="B550">
            <v>42197.4375</v>
          </cell>
          <cell r="D550">
            <v>36.15</v>
          </cell>
        </row>
        <row r="551">
          <cell r="B551">
            <v>42197.458333333336</v>
          </cell>
          <cell r="D551">
            <v>35.26</v>
          </cell>
        </row>
        <row r="552">
          <cell r="B552">
            <v>42197.479166666664</v>
          </cell>
          <cell r="D552">
            <v>34.53</v>
          </cell>
        </row>
        <row r="553">
          <cell r="B553">
            <v>42197.5</v>
          </cell>
          <cell r="D553">
            <v>32.32</v>
          </cell>
        </row>
        <row r="554">
          <cell r="B554">
            <v>42197.520833333336</v>
          </cell>
          <cell r="D554">
            <v>31.93</v>
          </cell>
        </row>
        <row r="555">
          <cell r="B555">
            <v>42197.541666666664</v>
          </cell>
          <cell r="D555">
            <v>31.67</v>
          </cell>
        </row>
        <row r="556">
          <cell r="B556">
            <v>42197.5625</v>
          </cell>
          <cell r="D556">
            <v>32.33</v>
          </cell>
        </row>
        <row r="557">
          <cell r="B557">
            <v>42197.583333333336</v>
          </cell>
          <cell r="D557">
            <v>33.409999999999997</v>
          </cell>
        </row>
        <row r="558">
          <cell r="B558">
            <v>42197.604166666664</v>
          </cell>
          <cell r="D558">
            <v>33.590000000000003</v>
          </cell>
        </row>
        <row r="559">
          <cell r="B559">
            <v>42197.625</v>
          </cell>
          <cell r="D559">
            <v>35.06</v>
          </cell>
        </row>
        <row r="560">
          <cell r="B560">
            <v>42197.645833333336</v>
          </cell>
          <cell r="D560">
            <v>35.92</v>
          </cell>
        </row>
        <row r="561">
          <cell r="B561">
            <v>42197.666666666664</v>
          </cell>
          <cell r="D561">
            <v>36.49</v>
          </cell>
        </row>
        <row r="562">
          <cell r="B562">
            <v>42197.6875</v>
          </cell>
          <cell r="D562">
            <v>37.950000000000003</v>
          </cell>
        </row>
        <row r="563">
          <cell r="B563">
            <v>42197.708333333336</v>
          </cell>
          <cell r="D563">
            <v>47.42</v>
          </cell>
        </row>
        <row r="564">
          <cell r="B564">
            <v>42197.729166666664</v>
          </cell>
          <cell r="D564">
            <v>45.1</v>
          </cell>
        </row>
        <row r="565">
          <cell r="B565">
            <v>42197.75</v>
          </cell>
          <cell r="D565">
            <v>86.03</v>
          </cell>
        </row>
        <row r="566">
          <cell r="B566">
            <v>42197.770833333336</v>
          </cell>
          <cell r="D566">
            <v>89.14</v>
          </cell>
        </row>
        <row r="567">
          <cell r="B567">
            <v>42197.791666666664</v>
          </cell>
          <cell r="D567">
            <v>88.07</v>
          </cell>
        </row>
        <row r="568">
          <cell r="B568">
            <v>42197.8125</v>
          </cell>
          <cell r="D568">
            <v>85.54</v>
          </cell>
        </row>
        <row r="569">
          <cell r="B569">
            <v>42197.833333333336</v>
          </cell>
          <cell r="D569">
            <v>53.21</v>
          </cell>
        </row>
        <row r="570">
          <cell r="B570">
            <v>42197.854166666664</v>
          </cell>
          <cell r="D570">
            <v>48.27</v>
          </cell>
        </row>
        <row r="571">
          <cell r="B571">
            <v>42197.875</v>
          </cell>
          <cell r="D571">
            <v>45.92</v>
          </cell>
        </row>
        <row r="572">
          <cell r="B572">
            <v>42197.895833333336</v>
          </cell>
          <cell r="D572">
            <v>43.22</v>
          </cell>
        </row>
        <row r="573">
          <cell r="B573">
            <v>42197.916666666664</v>
          </cell>
          <cell r="D573">
            <v>37.340000000000003</v>
          </cell>
        </row>
        <row r="574">
          <cell r="B574">
            <v>42197.9375</v>
          </cell>
          <cell r="D574">
            <v>40.78</v>
          </cell>
        </row>
        <row r="575">
          <cell r="B575">
            <v>42197.958333333336</v>
          </cell>
          <cell r="D575">
            <v>36.200000000000003</v>
          </cell>
        </row>
        <row r="576">
          <cell r="B576">
            <v>42197.979166666664</v>
          </cell>
          <cell r="D576">
            <v>34.82</v>
          </cell>
        </row>
        <row r="577">
          <cell r="B577">
            <v>42198</v>
          </cell>
          <cell r="D577">
            <v>34.18</v>
          </cell>
        </row>
        <row r="578">
          <cell r="B578">
            <v>42198.020833333336</v>
          </cell>
          <cell r="D578">
            <v>32.99</v>
          </cell>
        </row>
        <row r="579">
          <cell r="B579">
            <v>42198.041666666664</v>
          </cell>
          <cell r="D579">
            <v>32.479999999999997</v>
          </cell>
        </row>
        <row r="580">
          <cell r="B580">
            <v>42198.0625</v>
          </cell>
          <cell r="D580">
            <v>30.1</v>
          </cell>
        </row>
        <row r="581">
          <cell r="B581">
            <v>42198.083333333336</v>
          </cell>
          <cell r="D581">
            <v>30.3</v>
          </cell>
        </row>
        <row r="582">
          <cell r="B582">
            <v>42198.104166666664</v>
          </cell>
          <cell r="D582">
            <v>28.91</v>
          </cell>
        </row>
        <row r="583">
          <cell r="B583">
            <v>42198.125</v>
          </cell>
          <cell r="D583">
            <v>28.2</v>
          </cell>
        </row>
        <row r="584">
          <cell r="B584">
            <v>42198.145833333336</v>
          </cell>
          <cell r="D584">
            <v>20.100000000000001</v>
          </cell>
        </row>
        <row r="585">
          <cell r="B585">
            <v>42198.166666666664</v>
          </cell>
          <cell r="D585">
            <v>26.94</v>
          </cell>
        </row>
        <row r="586">
          <cell r="B586">
            <v>42198.1875</v>
          </cell>
          <cell r="D586">
            <v>27.69</v>
          </cell>
        </row>
        <row r="587">
          <cell r="B587">
            <v>42198.208333333336</v>
          </cell>
          <cell r="D587">
            <v>27.4</v>
          </cell>
        </row>
        <row r="588">
          <cell r="B588">
            <v>42198.229166666664</v>
          </cell>
          <cell r="D588">
            <v>31.52</v>
          </cell>
        </row>
        <row r="589">
          <cell r="B589">
            <v>42198.25</v>
          </cell>
          <cell r="D589">
            <v>29.48</v>
          </cell>
        </row>
        <row r="590">
          <cell r="B590">
            <v>42198.270833333336</v>
          </cell>
          <cell r="D590">
            <v>40.590000000000003</v>
          </cell>
        </row>
        <row r="591">
          <cell r="B591">
            <v>42198.291666666664</v>
          </cell>
          <cell r="D591">
            <v>66.180000000000007</v>
          </cell>
        </row>
        <row r="592">
          <cell r="B592">
            <v>42198.3125</v>
          </cell>
          <cell r="D592">
            <v>73.28</v>
          </cell>
        </row>
        <row r="593">
          <cell r="B593">
            <v>42198.333333333336</v>
          </cell>
          <cell r="D593">
            <v>84.95</v>
          </cell>
        </row>
        <row r="594">
          <cell r="B594">
            <v>42198.354166666664</v>
          </cell>
          <cell r="D594">
            <v>61.14</v>
          </cell>
        </row>
        <row r="595">
          <cell r="B595">
            <v>42198.375</v>
          </cell>
          <cell r="D595">
            <v>106.52</v>
          </cell>
        </row>
        <row r="596">
          <cell r="B596">
            <v>42198.395833333336</v>
          </cell>
          <cell r="D596">
            <v>132.53</v>
          </cell>
        </row>
        <row r="597">
          <cell r="B597">
            <v>42198.416666666664</v>
          </cell>
          <cell r="D597">
            <v>176.5</v>
          </cell>
        </row>
        <row r="598">
          <cell r="B598">
            <v>42198.4375</v>
          </cell>
          <cell r="D598">
            <v>66.599999999999994</v>
          </cell>
        </row>
        <row r="599">
          <cell r="B599">
            <v>42198.458333333336</v>
          </cell>
          <cell r="D599">
            <v>51.18</v>
          </cell>
        </row>
        <row r="600">
          <cell r="B600">
            <v>42198.479166666664</v>
          </cell>
          <cell r="D600">
            <v>49.36</v>
          </cell>
        </row>
        <row r="601">
          <cell r="B601">
            <v>42198.5</v>
          </cell>
          <cell r="D601">
            <v>49.32</v>
          </cell>
        </row>
        <row r="602">
          <cell r="B602">
            <v>42198.520833333336</v>
          </cell>
          <cell r="D602">
            <v>50.5</v>
          </cell>
        </row>
        <row r="603">
          <cell r="B603">
            <v>42198.541666666664</v>
          </cell>
          <cell r="D603">
            <v>42.91</v>
          </cell>
        </row>
        <row r="604">
          <cell r="B604">
            <v>42198.5625</v>
          </cell>
          <cell r="D604">
            <v>40.03</v>
          </cell>
        </row>
        <row r="605">
          <cell r="B605">
            <v>42198.583333333336</v>
          </cell>
          <cell r="D605">
            <v>40.06</v>
          </cell>
        </row>
        <row r="606">
          <cell r="B606">
            <v>42198.604166666664</v>
          </cell>
          <cell r="D606">
            <v>40.39</v>
          </cell>
        </row>
        <row r="607">
          <cell r="B607">
            <v>42198.625</v>
          </cell>
          <cell r="D607">
            <v>43.54</v>
          </cell>
        </row>
        <row r="608">
          <cell r="B608">
            <v>42198.645833333336</v>
          </cell>
          <cell r="D608">
            <v>37.17</v>
          </cell>
        </row>
        <row r="609">
          <cell r="B609">
            <v>42198.666666666664</v>
          </cell>
          <cell r="D609">
            <v>41</v>
          </cell>
        </row>
        <row r="610">
          <cell r="B610">
            <v>42198.6875</v>
          </cell>
          <cell r="D610">
            <v>51.3</v>
          </cell>
        </row>
        <row r="611">
          <cell r="B611">
            <v>42198.708333333336</v>
          </cell>
          <cell r="D611">
            <v>58.95</v>
          </cell>
        </row>
        <row r="612">
          <cell r="B612">
            <v>42198.729166666664</v>
          </cell>
          <cell r="D612">
            <v>63.74</v>
          </cell>
        </row>
        <row r="613">
          <cell r="B613">
            <v>42198.75</v>
          </cell>
          <cell r="D613">
            <v>85.58</v>
          </cell>
        </row>
        <row r="614">
          <cell r="B614">
            <v>42198.770833333336</v>
          </cell>
          <cell r="D614">
            <v>52.62</v>
          </cell>
        </row>
        <row r="615">
          <cell r="B615">
            <v>42198.791666666664</v>
          </cell>
          <cell r="D615">
            <v>68.959999999999994</v>
          </cell>
        </row>
        <row r="616">
          <cell r="B616">
            <v>42198.8125</v>
          </cell>
          <cell r="D616">
            <v>41.94</v>
          </cell>
        </row>
        <row r="617">
          <cell r="B617">
            <v>42198.833333333336</v>
          </cell>
          <cell r="D617">
            <v>42.75</v>
          </cell>
        </row>
        <row r="618">
          <cell r="B618">
            <v>42198.854166666664</v>
          </cell>
          <cell r="D618">
            <v>56.97</v>
          </cell>
        </row>
        <row r="619">
          <cell r="B619">
            <v>42198.875</v>
          </cell>
          <cell r="D619">
            <v>57.34</v>
          </cell>
        </row>
        <row r="620">
          <cell r="B620">
            <v>42198.895833333336</v>
          </cell>
          <cell r="D620">
            <v>60.96</v>
          </cell>
        </row>
        <row r="621">
          <cell r="B621">
            <v>42198.916666666664</v>
          </cell>
          <cell r="D621">
            <v>44.57</v>
          </cell>
        </row>
        <row r="622">
          <cell r="B622">
            <v>42198.9375</v>
          </cell>
          <cell r="D622">
            <v>56.25</v>
          </cell>
        </row>
        <row r="623">
          <cell r="B623">
            <v>42198.958333333336</v>
          </cell>
          <cell r="D623">
            <v>55.82</v>
          </cell>
        </row>
        <row r="624">
          <cell r="B624">
            <v>42198.979166666664</v>
          </cell>
          <cell r="D624">
            <v>38.729999999999997</v>
          </cell>
        </row>
        <row r="625">
          <cell r="B625">
            <v>42199</v>
          </cell>
          <cell r="D625">
            <v>42.49</v>
          </cell>
        </row>
        <row r="626">
          <cell r="B626">
            <v>42199.020833333336</v>
          </cell>
          <cell r="D626">
            <v>40.74</v>
          </cell>
        </row>
        <row r="627">
          <cell r="B627">
            <v>42199.041666666664</v>
          </cell>
          <cell r="D627">
            <v>46.07</v>
          </cell>
        </row>
        <row r="628">
          <cell r="B628">
            <v>42199.0625</v>
          </cell>
          <cell r="D628">
            <v>37.46</v>
          </cell>
        </row>
        <row r="629">
          <cell r="B629">
            <v>42199.083333333336</v>
          </cell>
          <cell r="D629">
            <v>40.700000000000003</v>
          </cell>
        </row>
        <row r="630">
          <cell r="B630">
            <v>42199.104166666664</v>
          </cell>
          <cell r="D630">
            <v>33.96</v>
          </cell>
        </row>
        <row r="631">
          <cell r="B631">
            <v>42199.125</v>
          </cell>
          <cell r="D631">
            <v>33.869999999999997</v>
          </cell>
        </row>
        <row r="632">
          <cell r="B632">
            <v>42199.145833333336</v>
          </cell>
          <cell r="D632">
            <v>32.799999999999997</v>
          </cell>
        </row>
        <row r="633">
          <cell r="B633">
            <v>42199.166666666664</v>
          </cell>
          <cell r="D633">
            <v>31.33</v>
          </cell>
        </row>
        <row r="634">
          <cell r="B634">
            <v>42199.1875</v>
          </cell>
          <cell r="D634">
            <v>31.99</v>
          </cell>
        </row>
        <row r="635">
          <cell r="B635">
            <v>42199.208333333336</v>
          </cell>
          <cell r="D635">
            <v>34.909999999999997</v>
          </cell>
        </row>
        <row r="636">
          <cell r="B636">
            <v>42199.229166666664</v>
          </cell>
          <cell r="D636">
            <v>39.69</v>
          </cell>
        </row>
        <row r="637">
          <cell r="B637">
            <v>42199.25</v>
          </cell>
          <cell r="D637">
            <v>37.65</v>
          </cell>
        </row>
        <row r="638">
          <cell r="B638">
            <v>42199.270833333336</v>
          </cell>
          <cell r="D638">
            <v>34.729999999999997</v>
          </cell>
        </row>
        <row r="639">
          <cell r="B639">
            <v>42199.291666666664</v>
          </cell>
          <cell r="D639">
            <v>135.84</v>
          </cell>
        </row>
        <row r="640">
          <cell r="B640">
            <v>42199.3125</v>
          </cell>
          <cell r="D640">
            <v>74.31</v>
          </cell>
        </row>
        <row r="641">
          <cell r="B641">
            <v>42199.333333333336</v>
          </cell>
          <cell r="D641">
            <v>71.06</v>
          </cell>
        </row>
        <row r="642">
          <cell r="B642">
            <v>42199.354166666664</v>
          </cell>
          <cell r="D642">
            <v>44.49</v>
          </cell>
        </row>
        <row r="643">
          <cell r="B643">
            <v>42199.375</v>
          </cell>
          <cell r="D643">
            <v>45.47</v>
          </cell>
        </row>
        <row r="644">
          <cell r="B644">
            <v>42199.395833333336</v>
          </cell>
          <cell r="D644">
            <v>44.04</v>
          </cell>
        </row>
        <row r="645">
          <cell r="B645">
            <v>42199.416666666664</v>
          </cell>
          <cell r="D645">
            <v>43.01</v>
          </cell>
        </row>
        <row r="646">
          <cell r="B646">
            <v>42199.4375</v>
          </cell>
          <cell r="D646">
            <v>36.81</v>
          </cell>
        </row>
        <row r="647">
          <cell r="B647">
            <v>42199.458333333336</v>
          </cell>
          <cell r="D647">
            <v>35.94</v>
          </cell>
        </row>
        <row r="648">
          <cell r="B648">
            <v>42199.479166666664</v>
          </cell>
          <cell r="D648">
            <v>35.6</v>
          </cell>
        </row>
        <row r="649">
          <cell r="B649">
            <v>42199.5</v>
          </cell>
          <cell r="D649">
            <v>35.94</v>
          </cell>
        </row>
        <row r="650">
          <cell r="B650">
            <v>42199.520833333336</v>
          </cell>
          <cell r="D650">
            <v>35.659999999999997</v>
          </cell>
        </row>
        <row r="651">
          <cell r="B651">
            <v>42199.541666666664</v>
          </cell>
          <cell r="D651">
            <v>34.619999999999997</v>
          </cell>
        </row>
        <row r="652">
          <cell r="B652">
            <v>42199.5625</v>
          </cell>
          <cell r="D652">
            <v>35.340000000000003</v>
          </cell>
        </row>
        <row r="653">
          <cell r="B653">
            <v>42199.583333333336</v>
          </cell>
          <cell r="D653">
            <v>37.33</v>
          </cell>
        </row>
        <row r="654">
          <cell r="B654">
            <v>42199.604166666664</v>
          </cell>
          <cell r="D654">
            <v>36.22</v>
          </cell>
        </row>
        <row r="655">
          <cell r="B655">
            <v>42199.625</v>
          </cell>
          <cell r="D655">
            <v>36.04</v>
          </cell>
        </row>
        <row r="656">
          <cell r="B656">
            <v>42199.645833333336</v>
          </cell>
          <cell r="D656">
            <v>35.93</v>
          </cell>
        </row>
        <row r="657">
          <cell r="B657">
            <v>42199.666666666664</v>
          </cell>
          <cell r="D657">
            <v>36.81</v>
          </cell>
        </row>
        <row r="658">
          <cell r="B658">
            <v>42199.6875</v>
          </cell>
          <cell r="D658">
            <v>46.88</v>
          </cell>
        </row>
        <row r="659">
          <cell r="B659">
            <v>42199.708333333336</v>
          </cell>
          <cell r="D659">
            <v>49.54</v>
          </cell>
        </row>
        <row r="660">
          <cell r="B660">
            <v>42199.729166666664</v>
          </cell>
          <cell r="D660">
            <v>53.01</v>
          </cell>
        </row>
        <row r="661">
          <cell r="B661">
            <v>42199.75</v>
          </cell>
          <cell r="D661">
            <v>61.25</v>
          </cell>
        </row>
        <row r="662">
          <cell r="B662">
            <v>42199.770833333336</v>
          </cell>
          <cell r="D662">
            <v>73.14</v>
          </cell>
        </row>
        <row r="663">
          <cell r="B663">
            <v>42199.791666666664</v>
          </cell>
          <cell r="D663">
            <v>97.6</v>
          </cell>
        </row>
        <row r="664">
          <cell r="B664">
            <v>42199.8125</v>
          </cell>
          <cell r="D664">
            <v>80.5</v>
          </cell>
        </row>
        <row r="665">
          <cell r="B665">
            <v>42199.833333333336</v>
          </cell>
          <cell r="D665">
            <v>73.28</v>
          </cell>
        </row>
        <row r="666">
          <cell r="B666">
            <v>42199.854166666664</v>
          </cell>
          <cell r="D666">
            <v>74.540000000000006</v>
          </cell>
        </row>
        <row r="667">
          <cell r="B667">
            <v>42199.875</v>
          </cell>
          <cell r="D667">
            <v>74.040000000000006</v>
          </cell>
        </row>
        <row r="668">
          <cell r="B668">
            <v>42199.895833333336</v>
          </cell>
          <cell r="D668">
            <v>58.58</v>
          </cell>
        </row>
        <row r="669">
          <cell r="B669">
            <v>42199.916666666664</v>
          </cell>
          <cell r="D669">
            <v>44.74</v>
          </cell>
        </row>
        <row r="670">
          <cell r="B670">
            <v>42199.9375</v>
          </cell>
          <cell r="D670">
            <v>51.35</v>
          </cell>
        </row>
        <row r="671">
          <cell r="B671">
            <v>42199.958333333336</v>
          </cell>
          <cell r="D671">
            <v>50.98</v>
          </cell>
        </row>
        <row r="672">
          <cell r="B672">
            <v>42199.979166666664</v>
          </cell>
          <cell r="D672">
            <v>44.31</v>
          </cell>
        </row>
        <row r="673">
          <cell r="B673">
            <v>42200</v>
          </cell>
          <cell r="D673">
            <v>42.68</v>
          </cell>
        </row>
        <row r="674">
          <cell r="B674">
            <v>42200.020833333336</v>
          </cell>
          <cell r="D674">
            <v>37.950000000000003</v>
          </cell>
        </row>
        <row r="675">
          <cell r="B675">
            <v>42200.041666666664</v>
          </cell>
          <cell r="D675">
            <v>35.979999999999997</v>
          </cell>
        </row>
        <row r="676">
          <cell r="B676">
            <v>42200.0625</v>
          </cell>
          <cell r="D676">
            <v>36.11</v>
          </cell>
        </row>
        <row r="677">
          <cell r="B677">
            <v>42200.083333333336</v>
          </cell>
          <cell r="D677">
            <v>46.89</v>
          </cell>
        </row>
        <row r="678">
          <cell r="B678">
            <v>42200.104166666664</v>
          </cell>
          <cell r="D678">
            <v>41.36</v>
          </cell>
        </row>
        <row r="679">
          <cell r="B679">
            <v>42200.125</v>
          </cell>
          <cell r="D679">
            <v>35.17</v>
          </cell>
        </row>
        <row r="680">
          <cell r="B680">
            <v>42200.145833333336</v>
          </cell>
          <cell r="D680">
            <v>40.57</v>
          </cell>
        </row>
        <row r="681">
          <cell r="B681">
            <v>42200.166666666664</v>
          </cell>
          <cell r="D681">
            <v>42.4</v>
          </cell>
        </row>
        <row r="682">
          <cell r="B682">
            <v>42200.1875</v>
          </cell>
          <cell r="D682">
            <v>40.89</v>
          </cell>
        </row>
        <row r="683">
          <cell r="B683">
            <v>42200.208333333336</v>
          </cell>
          <cell r="D683">
            <v>40.659999999999997</v>
          </cell>
        </row>
        <row r="684">
          <cell r="B684">
            <v>42200.229166666664</v>
          </cell>
          <cell r="D684">
            <v>38.14</v>
          </cell>
        </row>
        <row r="685">
          <cell r="B685">
            <v>42200.25</v>
          </cell>
          <cell r="D685">
            <v>29.95</v>
          </cell>
        </row>
        <row r="686">
          <cell r="B686">
            <v>42200.270833333336</v>
          </cell>
          <cell r="D686">
            <v>35.659999999999997</v>
          </cell>
        </row>
        <row r="687">
          <cell r="B687">
            <v>42200.291666666664</v>
          </cell>
          <cell r="D687">
            <v>140.29</v>
          </cell>
        </row>
        <row r="688">
          <cell r="B688">
            <v>42200.3125</v>
          </cell>
          <cell r="D688">
            <v>91.67</v>
          </cell>
        </row>
        <row r="689">
          <cell r="B689">
            <v>42200.333333333336</v>
          </cell>
          <cell r="D689">
            <v>247.9</v>
          </cell>
        </row>
        <row r="690">
          <cell r="B690">
            <v>42200.354166666664</v>
          </cell>
          <cell r="D690">
            <v>77.17</v>
          </cell>
        </row>
        <row r="691">
          <cell r="B691">
            <v>42200.375</v>
          </cell>
          <cell r="D691">
            <v>42.77</v>
          </cell>
        </row>
        <row r="692">
          <cell r="B692">
            <v>42200.395833333336</v>
          </cell>
          <cell r="D692">
            <v>112.83</v>
          </cell>
        </row>
        <row r="693">
          <cell r="B693">
            <v>42200.416666666664</v>
          </cell>
          <cell r="D693">
            <v>59.22</v>
          </cell>
        </row>
        <row r="694">
          <cell r="B694">
            <v>42200.4375</v>
          </cell>
          <cell r="D694">
            <v>42.05</v>
          </cell>
        </row>
        <row r="695">
          <cell r="B695">
            <v>42200.458333333336</v>
          </cell>
          <cell r="D695">
            <v>41.26</v>
          </cell>
        </row>
        <row r="696">
          <cell r="B696">
            <v>42200.479166666664</v>
          </cell>
          <cell r="D696">
            <v>43.23</v>
          </cell>
        </row>
        <row r="697">
          <cell r="B697">
            <v>42200.5</v>
          </cell>
          <cell r="D697">
            <v>37.229999999999997</v>
          </cell>
        </row>
        <row r="698">
          <cell r="B698">
            <v>42200.520833333336</v>
          </cell>
          <cell r="D698">
            <v>44.17</v>
          </cell>
        </row>
        <row r="699">
          <cell r="B699">
            <v>42200.541666666664</v>
          </cell>
          <cell r="D699">
            <v>43.71</v>
          </cell>
        </row>
        <row r="700">
          <cell r="B700">
            <v>42200.5625</v>
          </cell>
          <cell r="D700">
            <v>45.44</v>
          </cell>
        </row>
        <row r="701">
          <cell r="B701">
            <v>42200.583333333336</v>
          </cell>
          <cell r="D701">
            <v>41.06</v>
          </cell>
        </row>
        <row r="702">
          <cell r="B702">
            <v>42200.604166666664</v>
          </cell>
          <cell r="D702">
            <v>36.369999999999997</v>
          </cell>
        </row>
        <row r="703">
          <cell r="B703">
            <v>42200.625</v>
          </cell>
          <cell r="D703">
            <v>36.14</v>
          </cell>
        </row>
        <row r="704">
          <cell r="B704">
            <v>42200.645833333336</v>
          </cell>
          <cell r="D704">
            <v>36.020000000000003</v>
          </cell>
        </row>
        <row r="705">
          <cell r="B705">
            <v>42200.666666666664</v>
          </cell>
          <cell r="D705">
            <v>36.299999999999997</v>
          </cell>
        </row>
        <row r="706">
          <cell r="B706">
            <v>42200.6875</v>
          </cell>
          <cell r="D706">
            <v>47.22</v>
          </cell>
        </row>
        <row r="707">
          <cell r="B707">
            <v>42200.708333333336</v>
          </cell>
          <cell r="D707">
            <v>59.69</v>
          </cell>
        </row>
        <row r="708">
          <cell r="B708">
            <v>42200.729166666664</v>
          </cell>
          <cell r="D708">
            <v>46.61</v>
          </cell>
        </row>
        <row r="709">
          <cell r="B709">
            <v>42200.75</v>
          </cell>
          <cell r="D709">
            <v>93.16</v>
          </cell>
        </row>
        <row r="710">
          <cell r="B710">
            <v>42200.770833333336</v>
          </cell>
          <cell r="D710">
            <v>90.68</v>
          </cell>
        </row>
        <row r="711">
          <cell r="B711">
            <v>42200.791666666664</v>
          </cell>
          <cell r="D711">
            <v>208.25</v>
          </cell>
        </row>
        <row r="712">
          <cell r="B712">
            <v>42200.8125</v>
          </cell>
          <cell r="D712">
            <v>40.590000000000003</v>
          </cell>
        </row>
        <row r="713">
          <cell r="B713">
            <v>42200.833333333336</v>
          </cell>
          <cell r="D713">
            <v>53.35</v>
          </cell>
        </row>
        <row r="714">
          <cell r="B714">
            <v>42200.854166666664</v>
          </cell>
          <cell r="D714">
            <v>62.8</v>
          </cell>
        </row>
        <row r="715">
          <cell r="B715">
            <v>42200.875</v>
          </cell>
          <cell r="D715">
            <v>58.61</v>
          </cell>
        </row>
        <row r="716">
          <cell r="B716">
            <v>42200.895833333336</v>
          </cell>
          <cell r="D716">
            <v>47.31</v>
          </cell>
        </row>
        <row r="717">
          <cell r="B717">
            <v>42200.916666666664</v>
          </cell>
          <cell r="D717">
            <v>39.49</v>
          </cell>
        </row>
        <row r="718">
          <cell r="B718">
            <v>42200.9375</v>
          </cell>
          <cell r="D718">
            <v>53.48</v>
          </cell>
        </row>
        <row r="719">
          <cell r="B719">
            <v>42200.958333333336</v>
          </cell>
          <cell r="D719">
            <v>41.77</v>
          </cell>
        </row>
        <row r="720">
          <cell r="B720">
            <v>42200.979166666664</v>
          </cell>
          <cell r="D720">
            <v>36.68</v>
          </cell>
        </row>
        <row r="721">
          <cell r="B721">
            <v>42201</v>
          </cell>
          <cell r="D721">
            <v>37.049999999999997</v>
          </cell>
        </row>
        <row r="722">
          <cell r="B722">
            <v>42201.020833333336</v>
          </cell>
          <cell r="D722">
            <v>38.24</v>
          </cell>
        </row>
        <row r="723">
          <cell r="B723">
            <v>42201.041666666664</v>
          </cell>
          <cell r="D723">
            <v>36.96</v>
          </cell>
        </row>
        <row r="724">
          <cell r="B724">
            <v>42201.0625</v>
          </cell>
          <cell r="D724">
            <v>36.03</v>
          </cell>
        </row>
        <row r="725">
          <cell r="B725">
            <v>42201.083333333336</v>
          </cell>
          <cell r="D725">
            <v>37.950000000000003</v>
          </cell>
        </row>
        <row r="726">
          <cell r="B726">
            <v>42201.104166666664</v>
          </cell>
          <cell r="D726">
            <v>36.4</v>
          </cell>
        </row>
        <row r="727">
          <cell r="B727">
            <v>42201.125</v>
          </cell>
          <cell r="D727">
            <v>35.93</v>
          </cell>
        </row>
        <row r="728">
          <cell r="B728">
            <v>42201.145833333336</v>
          </cell>
          <cell r="D728">
            <v>32.58</v>
          </cell>
        </row>
        <row r="729">
          <cell r="B729">
            <v>42201.166666666664</v>
          </cell>
          <cell r="D729">
            <v>30.26</v>
          </cell>
        </row>
        <row r="730">
          <cell r="B730">
            <v>42201.1875</v>
          </cell>
          <cell r="D730">
            <v>33.54</v>
          </cell>
        </row>
        <row r="731">
          <cell r="B731">
            <v>42201.208333333336</v>
          </cell>
          <cell r="D731">
            <v>42.57</v>
          </cell>
        </row>
        <row r="732">
          <cell r="B732">
            <v>42201.229166666664</v>
          </cell>
          <cell r="D732">
            <v>35.869999999999997</v>
          </cell>
        </row>
        <row r="733">
          <cell r="B733">
            <v>42201.25</v>
          </cell>
          <cell r="D733">
            <v>30.75</v>
          </cell>
        </row>
        <row r="734">
          <cell r="B734">
            <v>42201.270833333336</v>
          </cell>
          <cell r="D734">
            <v>30.8</v>
          </cell>
        </row>
        <row r="735">
          <cell r="B735">
            <v>42201.291666666664</v>
          </cell>
          <cell r="D735">
            <v>77.3</v>
          </cell>
        </row>
        <row r="736">
          <cell r="B736">
            <v>42201.3125</v>
          </cell>
          <cell r="D736">
            <v>49.46</v>
          </cell>
        </row>
        <row r="737">
          <cell r="B737">
            <v>42201.333333333336</v>
          </cell>
          <cell r="D737">
            <v>92.91</v>
          </cell>
        </row>
        <row r="738">
          <cell r="B738">
            <v>42201.354166666664</v>
          </cell>
          <cell r="D738">
            <v>69.23</v>
          </cell>
        </row>
        <row r="739">
          <cell r="B739">
            <v>42201.375</v>
          </cell>
          <cell r="D739">
            <v>57.47</v>
          </cell>
        </row>
        <row r="740">
          <cell r="B740">
            <v>42201.395833333336</v>
          </cell>
          <cell r="D740">
            <v>54.62</v>
          </cell>
        </row>
        <row r="741">
          <cell r="B741">
            <v>42201.416666666664</v>
          </cell>
          <cell r="D741">
            <v>59.33</v>
          </cell>
        </row>
        <row r="742">
          <cell r="B742">
            <v>42201.4375</v>
          </cell>
          <cell r="D742">
            <v>50.92</v>
          </cell>
        </row>
        <row r="743">
          <cell r="B743">
            <v>42201.458333333336</v>
          </cell>
          <cell r="D743">
            <v>50.96</v>
          </cell>
        </row>
        <row r="744">
          <cell r="B744">
            <v>42201.479166666664</v>
          </cell>
          <cell r="D744">
            <v>49.23</v>
          </cell>
        </row>
        <row r="745">
          <cell r="B745">
            <v>42201.5</v>
          </cell>
          <cell r="D745">
            <v>49.27</v>
          </cell>
        </row>
        <row r="746">
          <cell r="B746">
            <v>42201.520833333336</v>
          </cell>
          <cell r="D746">
            <v>46.56</v>
          </cell>
        </row>
        <row r="747">
          <cell r="B747">
            <v>42201.541666666664</v>
          </cell>
          <cell r="D747">
            <v>36.340000000000003</v>
          </cell>
        </row>
        <row r="748">
          <cell r="B748">
            <v>42201.5625</v>
          </cell>
          <cell r="D748">
            <v>36.299999999999997</v>
          </cell>
        </row>
        <row r="749">
          <cell r="B749">
            <v>42201.583333333336</v>
          </cell>
          <cell r="D749">
            <v>37.1</v>
          </cell>
        </row>
        <row r="750">
          <cell r="B750">
            <v>42201.604166666664</v>
          </cell>
          <cell r="D750">
            <v>36.83</v>
          </cell>
        </row>
        <row r="751">
          <cell r="B751">
            <v>42201.625</v>
          </cell>
          <cell r="D751">
            <v>36</v>
          </cell>
        </row>
        <row r="752">
          <cell r="B752">
            <v>42201.645833333336</v>
          </cell>
          <cell r="D752">
            <v>35.96</v>
          </cell>
        </row>
        <row r="753">
          <cell r="B753">
            <v>42201.666666666664</v>
          </cell>
          <cell r="D753">
            <v>36.76</v>
          </cell>
        </row>
        <row r="754">
          <cell r="B754">
            <v>42201.6875</v>
          </cell>
          <cell r="D754">
            <v>45.01</v>
          </cell>
        </row>
        <row r="755">
          <cell r="B755">
            <v>42201.708333333336</v>
          </cell>
          <cell r="D755">
            <v>47.41</v>
          </cell>
        </row>
        <row r="756">
          <cell r="B756">
            <v>42201.729166666664</v>
          </cell>
          <cell r="D756">
            <v>39.51</v>
          </cell>
        </row>
        <row r="757">
          <cell r="B757">
            <v>42201.75</v>
          </cell>
          <cell r="D757">
            <v>52.16</v>
          </cell>
        </row>
        <row r="758">
          <cell r="B758">
            <v>42201.770833333336</v>
          </cell>
          <cell r="D758">
            <v>49.64</v>
          </cell>
        </row>
        <row r="759">
          <cell r="B759">
            <v>42201.791666666664</v>
          </cell>
          <cell r="D759">
            <v>42.58</v>
          </cell>
        </row>
        <row r="760">
          <cell r="B760">
            <v>42201.8125</v>
          </cell>
          <cell r="D760">
            <v>38.89</v>
          </cell>
        </row>
        <row r="761">
          <cell r="B761">
            <v>42201.833333333336</v>
          </cell>
          <cell r="D761">
            <v>45.58</v>
          </cell>
        </row>
        <row r="762">
          <cell r="B762">
            <v>42201.854166666664</v>
          </cell>
          <cell r="D762">
            <v>41.09</v>
          </cell>
        </row>
        <row r="763">
          <cell r="B763">
            <v>42201.875</v>
          </cell>
          <cell r="D763">
            <v>39.69</v>
          </cell>
        </row>
        <row r="764">
          <cell r="B764">
            <v>42201.895833333336</v>
          </cell>
          <cell r="D764">
            <v>44.02</v>
          </cell>
        </row>
        <row r="765">
          <cell r="B765">
            <v>42201.916666666664</v>
          </cell>
          <cell r="D765">
            <v>36.44</v>
          </cell>
        </row>
        <row r="766">
          <cell r="B766">
            <v>42201.9375</v>
          </cell>
          <cell r="D766">
            <v>47.94</v>
          </cell>
        </row>
        <row r="767">
          <cell r="B767">
            <v>42201.958333333336</v>
          </cell>
          <cell r="D767">
            <v>41.81</v>
          </cell>
        </row>
        <row r="768">
          <cell r="B768">
            <v>42201.979166666664</v>
          </cell>
          <cell r="D768">
            <v>44.96</v>
          </cell>
        </row>
        <row r="769">
          <cell r="B769">
            <v>42202</v>
          </cell>
          <cell r="D769">
            <v>38.82</v>
          </cell>
        </row>
        <row r="770">
          <cell r="B770">
            <v>42202.020833333336</v>
          </cell>
          <cell r="D770">
            <v>38.22</v>
          </cell>
        </row>
        <row r="771">
          <cell r="B771">
            <v>42202.041666666664</v>
          </cell>
          <cell r="D771">
            <v>43.38</v>
          </cell>
        </row>
        <row r="772">
          <cell r="B772">
            <v>42202.0625</v>
          </cell>
          <cell r="D772">
            <v>43.22</v>
          </cell>
        </row>
        <row r="773">
          <cell r="B773">
            <v>42202.083333333336</v>
          </cell>
          <cell r="D773">
            <v>41.95</v>
          </cell>
        </row>
        <row r="774">
          <cell r="B774">
            <v>42202.104166666664</v>
          </cell>
          <cell r="D774">
            <v>45.62</v>
          </cell>
        </row>
        <row r="775">
          <cell r="B775">
            <v>42202.125</v>
          </cell>
          <cell r="D775">
            <v>40.619999999999997</v>
          </cell>
        </row>
        <row r="776">
          <cell r="B776">
            <v>42202.145833333336</v>
          </cell>
          <cell r="D776">
            <v>32.729999999999997</v>
          </cell>
        </row>
        <row r="777">
          <cell r="B777">
            <v>42202.166666666664</v>
          </cell>
          <cell r="D777">
            <v>31.32</v>
          </cell>
        </row>
        <row r="778">
          <cell r="B778">
            <v>42202.1875</v>
          </cell>
          <cell r="D778">
            <v>30.69</v>
          </cell>
        </row>
        <row r="779">
          <cell r="B779">
            <v>42202.208333333336</v>
          </cell>
          <cell r="D779">
            <v>35.07</v>
          </cell>
        </row>
        <row r="780">
          <cell r="B780">
            <v>42202.229166666664</v>
          </cell>
          <cell r="D780">
            <v>32.31</v>
          </cell>
        </row>
        <row r="781">
          <cell r="B781">
            <v>42202.25</v>
          </cell>
          <cell r="D781">
            <v>29.85</v>
          </cell>
        </row>
        <row r="782">
          <cell r="B782">
            <v>42202.270833333336</v>
          </cell>
          <cell r="D782">
            <v>31.26</v>
          </cell>
        </row>
        <row r="783">
          <cell r="B783">
            <v>42202.291666666664</v>
          </cell>
          <cell r="D783">
            <v>99.73</v>
          </cell>
        </row>
        <row r="784">
          <cell r="B784">
            <v>42202.3125</v>
          </cell>
          <cell r="D784">
            <v>59.75</v>
          </cell>
        </row>
        <row r="785">
          <cell r="B785">
            <v>42202.333333333336</v>
          </cell>
          <cell r="D785">
            <v>83.14</v>
          </cell>
        </row>
        <row r="786">
          <cell r="B786">
            <v>42202.354166666664</v>
          </cell>
          <cell r="D786">
            <v>97.77</v>
          </cell>
        </row>
        <row r="787">
          <cell r="B787">
            <v>42202.375</v>
          </cell>
          <cell r="D787">
            <v>86.46</v>
          </cell>
        </row>
        <row r="788">
          <cell r="B788">
            <v>42202.395833333336</v>
          </cell>
          <cell r="D788">
            <v>128.54</v>
          </cell>
        </row>
        <row r="789">
          <cell r="B789">
            <v>42202.416666666664</v>
          </cell>
          <cell r="D789">
            <v>56.33</v>
          </cell>
        </row>
        <row r="790">
          <cell r="B790">
            <v>42202.4375</v>
          </cell>
          <cell r="D790">
            <v>50.61</v>
          </cell>
        </row>
        <row r="791">
          <cell r="B791">
            <v>42202.458333333336</v>
          </cell>
          <cell r="D791">
            <v>51.06</v>
          </cell>
        </row>
        <row r="792">
          <cell r="B792">
            <v>42202.479166666664</v>
          </cell>
          <cell r="D792">
            <v>46.69</v>
          </cell>
        </row>
        <row r="793">
          <cell r="B793">
            <v>42202.5</v>
          </cell>
          <cell r="D793">
            <v>51.64</v>
          </cell>
        </row>
        <row r="794">
          <cell r="B794">
            <v>42202.520833333336</v>
          </cell>
          <cell r="D794">
            <v>49.97</v>
          </cell>
        </row>
        <row r="795">
          <cell r="B795">
            <v>42202.541666666664</v>
          </cell>
          <cell r="D795">
            <v>44.33</v>
          </cell>
        </row>
        <row r="796">
          <cell r="B796">
            <v>42202.5625</v>
          </cell>
          <cell r="D796">
            <v>43.04</v>
          </cell>
        </row>
        <row r="797">
          <cell r="B797">
            <v>42202.583333333336</v>
          </cell>
          <cell r="D797">
            <v>41.06</v>
          </cell>
        </row>
        <row r="798">
          <cell r="B798">
            <v>42202.604166666664</v>
          </cell>
          <cell r="D798">
            <v>41.51</v>
          </cell>
        </row>
        <row r="799">
          <cell r="B799">
            <v>42202.625</v>
          </cell>
          <cell r="D799">
            <v>41.95</v>
          </cell>
        </row>
        <row r="800">
          <cell r="B800">
            <v>42202.645833333336</v>
          </cell>
          <cell r="D800">
            <v>42.44</v>
          </cell>
        </row>
        <row r="801">
          <cell r="B801">
            <v>42202.666666666664</v>
          </cell>
          <cell r="D801">
            <v>41.82</v>
          </cell>
        </row>
        <row r="802">
          <cell r="B802">
            <v>42202.6875</v>
          </cell>
          <cell r="D802">
            <v>48.23</v>
          </cell>
        </row>
        <row r="803">
          <cell r="B803">
            <v>42202.708333333336</v>
          </cell>
          <cell r="D803">
            <v>55.88</v>
          </cell>
        </row>
        <row r="804">
          <cell r="B804">
            <v>42202.729166666664</v>
          </cell>
          <cell r="D804">
            <v>46.67</v>
          </cell>
        </row>
        <row r="805">
          <cell r="B805">
            <v>42202.75</v>
          </cell>
          <cell r="D805">
            <v>71.09</v>
          </cell>
        </row>
        <row r="806">
          <cell r="B806">
            <v>42202.770833333336</v>
          </cell>
          <cell r="D806">
            <v>59.73</v>
          </cell>
        </row>
        <row r="807">
          <cell r="B807">
            <v>42202.791666666664</v>
          </cell>
          <cell r="D807">
            <v>83.13</v>
          </cell>
        </row>
        <row r="808">
          <cell r="B808">
            <v>42202.8125</v>
          </cell>
          <cell r="D808">
            <v>46.8</v>
          </cell>
        </row>
        <row r="809">
          <cell r="B809">
            <v>42202.833333333336</v>
          </cell>
          <cell r="D809">
            <v>79.2</v>
          </cell>
        </row>
        <row r="810">
          <cell r="B810">
            <v>42202.854166666664</v>
          </cell>
          <cell r="D810">
            <v>60.51</v>
          </cell>
        </row>
        <row r="811">
          <cell r="B811">
            <v>42202.875</v>
          </cell>
          <cell r="D811">
            <v>46.87</v>
          </cell>
        </row>
        <row r="812">
          <cell r="B812">
            <v>42202.895833333336</v>
          </cell>
          <cell r="D812">
            <v>45.63</v>
          </cell>
        </row>
        <row r="813">
          <cell r="B813">
            <v>42202.916666666664</v>
          </cell>
          <cell r="D813">
            <v>43.43</v>
          </cell>
        </row>
        <row r="814">
          <cell r="B814">
            <v>42202.9375</v>
          </cell>
          <cell r="D814">
            <v>76.12</v>
          </cell>
        </row>
        <row r="815">
          <cell r="B815">
            <v>42202.958333333336</v>
          </cell>
          <cell r="D815">
            <v>68.39</v>
          </cell>
        </row>
        <row r="816">
          <cell r="B816">
            <v>42202.979166666664</v>
          </cell>
          <cell r="D816">
            <v>45.02</v>
          </cell>
        </row>
        <row r="817">
          <cell r="B817">
            <v>42203</v>
          </cell>
          <cell r="D817">
            <v>42.4</v>
          </cell>
        </row>
        <row r="818">
          <cell r="B818">
            <v>42203.020833333336</v>
          </cell>
          <cell r="D818">
            <v>48.75</v>
          </cell>
        </row>
        <row r="819">
          <cell r="B819">
            <v>42203.041666666664</v>
          </cell>
          <cell r="D819">
            <v>47.68</v>
          </cell>
        </row>
        <row r="820">
          <cell r="B820">
            <v>42203.0625</v>
          </cell>
          <cell r="D820">
            <v>43.5</v>
          </cell>
        </row>
        <row r="821">
          <cell r="B821">
            <v>42203.083333333336</v>
          </cell>
          <cell r="D821">
            <v>42.09</v>
          </cell>
        </row>
        <row r="822">
          <cell r="B822">
            <v>42203.104166666664</v>
          </cell>
          <cell r="D822">
            <v>41.95</v>
          </cell>
        </row>
        <row r="823">
          <cell r="B823">
            <v>42203.125</v>
          </cell>
          <cell r="D823">
            <v>42.66</v>
          </cell>
        </row>
        <row r="824">
          <cell r="B824">
            <v>42203.145833333336</v>
          </cell>
          <cell r="D824">
            <v>41.97</v>
          </cell>
        </row>
        <row r="825">
          <cell r="B825">
            <v>42203.166666666664</v>
          </cell>
          <cell r="D825">
            <v>41.97</v>
          </cell>
        </row>
        <row r="826">
          <cell r="B826">
            <v>42203.1875</v>
          </cell>
          <cell r="D826">
            <v>36.03</v>
          </cell>
        </row>
        <row r="827">
          <cell r="B827">
            <v>42203.208333333336</v>
          </cell>
          <cell r="D827">
            <v>42.83</v>
          </cell>
        </row>
        <row r="828">
          <cell r="B828">
            <v>42203.229166666664</v>
          </cell>
          <cell r="D828">
            <v>39.36</v>
          </cell>
        </row>
        <row r="829">
          <cell r="B829">
            <v>42203.25</v>
          </cell>
          <cell r="D829">
            <v>35.54</v>
          </cell>
        </row>
        <row r="830">
          <cell r="B830">
            <v>42203.270833333336</v>
          </cell>
          <cell r="D830">
            <v>33.35</v>
          </cell>
        </row>
        <row r="831">
          <cell r="B831">
            <v>42203.291666666664</v>
          </cell>
          <cell r="D831">
            <v>37.619999999999997</v>
          </cell>
        </row>
        <row r="832">
          <cell r="B832">
            <v>42203.3125</v>
          </cell>
          <cell r="D832">
            <v>45.86</v>
          </cell>
        </row>
        <row r="833">
          <cell r="B833">
            <v>42203.333333333336</v>
          </cell>
          <cell r="D833">
            <v>54.78</v>
          </cell>
        </row>
        <row r="834">
          <cell r="B834">
            <v>42203.354166666664</v>
          </cell>
          <cell r="D834">
            <v>47.48</v>
          </cell>
        </row>
        <row r="835">
          <cell r="B835">
            <v>42203.375</v>
          </cell>
          <cell r="D835">
            <v>47.85</v>
          </cell>
        </row>
        <row r="836">
          <cell r="B836">
            <v>42203.395833333336</v>
          </cell>
          <cell r="D836">
            <v>45.7</v>
          </cell>
        </row>
        <row r="837">
          <cell r="B837">
            <v>42203.416666666664</v>
          </cell>
          <cell r="D837">
            <v>37.67</v>
          </cell>
        </row>
        <row r="838">
          <cell r="B838">
            <v>42203.4375</v>
          </cell>
          <cell r="D838">
            <v>40.659999999999997</v>
          </cell>
        </row>
        <row r="839">
          <cell r="B839">
            <v>42203.458333333336</v>
          </cell>
          <cell r="D839">
            <v>38.32</v>
          </cell>
        </row>
        <row r="840">
          <cell r="B840">
            <v>42203.479166666664</v>
          </cell>
          <cell r="D840">
            <v>35.92</v>
          </cell>
        </row>
        <row r="841">
          <cell r="B841">
            <v>42203.5</v>
          </cell>
          <cell r="D841">
            <v>36.06</v>
          </cell>
        </row>
        <row r="842">
          <cell r="B842">
            <v>42203.520833333336</v>
          </cell>
          <cell r="D842">
            <v>36.28</v>
          </cell>
        </row>
        <row r="843">
          <cell r="B843">
            <v>42203.541666666664</v>
          </cell>
          <cell r="D843">
            <v>36.119999999999997</v>
          </cell>
        </row>
        <row r="844">
          <cell r="B844">
            <v>42203.5625</v>
          </cell>
          <cell r="D844">
            <v>35.9</v>
          </cell>
        </row>
        <row r="845">
          <cell r="B845">
            <v>42203.583333333336</v>
          </cell>
          <cell r="D845">
            <v>36.299999999999997</v>
          </cell>
        </row>
        <row r="846">
          <cell r="B846">
            <v>42203.604166666664</v>
          </cell>
          <cell r="D846">
            <v>36.409999999999997</v>
          </cell>
        </row>
        <row r="847">
          <cell r="B847">
            <v>42203.625</v>
          </cell>
          <cell r="D847">
            <v>36.770000000000003</v>
          </cell>
        </row>
        <row r="848">
          <cell r="B848">
            <v>42203.645833333336</v>
          </cell>
          <cell r="D848">
            <v>37.14</v>
          </cell>
        </row>
        <row r="849">
          <cell r="B849">
            <v>42203.666666666664</v>
          </cell>
          <cell r="D849">
            <v>39.74</v>
          </cell>
        </row>
        <row r="850">
          <cell r="B850">
            <v>42203.6875</v>
          </cell>
          <cell r="D850">
            <v>39.78</v>
          </cell>
        </row>
        <row r="851">
          <cell r="B851">
            <v>42203.708333333336</v>
          </cell>
          <cell r="D851">
            <v>55.12</v>
          </cell>
        </row>
        <row r="852">
          <cell r="B852">
            <v>42203.729166666664</v>
          </cell>
          <cell r="D852">
            <v>43.37</v>
          </cell>
        </row>
        <row r="853">
          <cell r="B853">
            <v>42203.75</v>
          </cell>
          <cell r="D853">
            <v>101.93</v>
          </cell>
        </row>
        <row r="854">
          <cell r="B854">
            <v>42203.770833333336</v>
          </cell>
          <cell r="D854">
            <v>110.31</v>
          </cell>
        </row>
        <row r="855">
          <cell r="B855">
            <v>42203.791666666664</v>
          </cell>
          <cell r="D855">
            <v>99.25</v>
          </cell>
        </row>
        <row r="856">
          <cell r="B856">
            <v>42203.8125</v>
          </cell>
          <cell r="D856">
            <v>52.35</v>
          </cell>
        </row>
        <row r="857">
          <cell r="B857">
            <v>42203.833333333336</v>
          </cell>
          <cell r="D857">
            <v>54.1</v>
          </cell>
        </row>
        <row r="858">
          <cell r="B858">
            <v>42203.854166666664</v>
          </cell>
          <cell r="D858">
            <v>75.45</v>
          </cell>
        </row>
        <row r="859">
          <cell r="B859">
            <v>42203.875</v>
          </cell>
          <cell r="D859">
            <v>103.23</v>
          </cell>
        </row>
        <row r="860">
          <cell r="B860">
            <v>42203.895833333336</v>
          </cell>
          <cell r="D860">
            <v>58.73</v>
          </cell>
        </row>
        <row r="861">
          <cell r="B861">
            <v>42203.916666666664</v>
          </cell>
          <cell r="D861">
            <v>48.45</v>
          </cell>
        </row>
        <row r="862">
          <cell r="B862">
            <v>42203.9375</v>
          </cell>
          <cell r="D862">
            <v>52.88</v>
          </cell>
        </row>
        <row r="863">
          <cell r="B863">
            <v>42203.958333333336</v>
          </cell>
          <cell r="D863">
            <v>53.48</v>
          </cell>
        </row>
        <row r="864">
          <cell r="B864">
            <v>42203.979166666664</v>
          </cell>
          <cell r="D864">
            <v>50.84</v>
          </cell>
        </row>
        <row r="865">
          <cell r="B865">
            <v>42204</v>
          </cell>
          <cell r="D865">
            <v>44.63</v>
          </cell>
        </row>
        <row r="866">
          <cell r="B866">
            <v>42204.020833333336</v>
          </cell>
          <cell r="D866">
            <v>42.67</v>
          </cell>
        </row>
        <row r="867">
          <cell r="B867">
            <v>42204.041666666664</v>
          </cell>
          <cell r="D867">
            <v>42.06</v>
          </cell>
        </row>
        <row r="868">
          <cell r="B868">
            <v>42204.0625</v>
          </cell>
          <cell r="D868">
            <v>40.659999999999997</v>
          </cell>
        </row>
        <row r="869">
          <cell r="B869">
            <v>42204.083333333336</v>
          </cell>
          <cell r="D869">
            <v>38.630000000000003</v>
          </cell>
        </row>
        <row r="870">
          <cell r="B870">
            <v>42204.104166666664</v>
          </cell>
          <cell r="D870">
            <v>39.58</v>
          </cell>
        </row>
        <row r="871">
          <cell r="B871">
            <v>42204.125</v>
          </cell>
          <cell r="D871">
            <v>36.32</v>
          </cell>
        </row>
        <row r="872">
          <cell r="B872">
            <v>42204.145833333336</v>
          </cell>
          <cell r="D872">
            <v>38.659999999999997</v>
          </cell>
        </row>
        <row r="873">
          <cell r="B873">
            <v>42204.166666666664</v>
          </cell>
          <cell r="D873">
            <v>35.78</v>
          </cell>
        </row>
        <row r="874">
          <cell r="B874">
            <v>42204.1875</v>
          </cell>
          <cell r="D874">
            <v>34.590000000000003</v>
          </cell>
        </row>
        <row r="875">
          <cell r="B875">
            <v>42204.208333333336</v>
          </cell>
          <cell r="D875">
            <v>35.54</v>
          </cell>
        </row>
        <row r="876">
          <cell r="B876">
            <v>42204.229166666664</v>
          </cell>
          <cell r="D876">
            <v>35.58</v>
          </cell>
        </row>
        <row r="877">
          <cell r="B877">
            <v>42204.25</v>
          </cell>
          <cell r="D877">
            <v>33.71</v>
          </cell>
        </row>
        <row r="878">
          <cell r="B878">
            <v>42204.270833333336</v>
          </cell>
          <cell r="D878">
            <v>34.28</v>
          </cell>
        </row>
        <row r="879">
          <cell r="B879">
            <v>42204.291666666664</v>
          </cell>
          <cell r="D879">
            <v>36.630000000000003</v>
          </cell>
        </row>
        <row r="880">
          <cell r="B880">
            <v>42204.3125</v>
          </cell>
          <cell r="D880">
            <v>36.17</v>
          </cell>
        </row>
        <row r="881">
          <cell r="B881">
            <v>42204.333333333336</v>
          </cell>
          <cell r="D881">
            <v>39.22</v>
          </cell>
        </row>
        <row r="882">
          <cell r="B882">
            <v>42204.354166666664</v>
          </cell>
          <cell r="D882">
            <v>43.48</v>
          </cell>
        </row>
        <row r="883">
          <cell r="B883">
            <v>42204.375</v>
          </cell>
          <cell r="D883">
            <v>43.88</v>
          </cell>
        </row>
        <row r="884">
          <cell r="B884">
            <v>42204.395833333336</v>
          </cell>
          <cell r="D884">
            <v>41.8</v>
          </cell>
        </row>
        <row r="885">
          <cell r="B885">
            <v>42204.416666666664</v>
          </cell>
          <cell r="D885">
            <v>36.49</v>
          </cell>
        </row>
        <row r="886">
          <cell r="B886">
            <v>42204.4375</v>
          </cell>
          <cell r="D886">
            <v>37.520000000000003</v>
          </cell>
        </row>
        <row r="887">
          <cell r="B887">
            <v>42204.458333333336</v>
          </cell>
          <cell r="D887">
            <v>36.130000000000003</v>
          </cell>
        </row>
        <row r="888">
          <cell r="B888">
            <v>42204.479166666664</v>
          </cell>
          <cell r="D888">
            <v>36.04</v>
          </cell>
        </row>
        <row r="889">
          <cell r="B889">
            <v>42204.5</v>
          </cell>
          <cell r="D889">
            <v>35.94</v>
          </cell>
        </row>
        <row r="890">
          <cell r="B890">
            <v>42204.520833333336</v>
          </cell>
          <cell r="D890">
            <v>36.270000000000003</v>
          </cell>
        </row>
        <row r="891">
          <cell r="B891">
            <v>42204.541666666664</v>
          </cell>
          <cell r="D891">
            <v>36.03</v>
          </cell>
        </row>
        <row r="892">
          <cell r="B892">
            <v>42204.5625</v>
          </cell>
          <cell r="D892">
            <v>36.03</v>
          </cell>
        </row>
        <row r="893">
          <cell r="B893">
            <v>42204.583333333336</v>
          </cell>
          <cell r="D893">
            <v>36.03</v>
          </cell>
        </row>
        <row r="894">
          <cell r="B894">
            <v>42204.604166666664</v>
          </cell>
          <cell r="D894">
            <v>36.31</v>
          </cell>
        </row>
        <row r="895">
          <cell r="B895">
            <v>42204.625</v>
          </cell>
          <cell r="D895">
            <v>36.020000000000003</v>
          </cell>
        </row>
        <row r="896">
          <cell r="B896">
            <v>42204.645833333336</v>
          </cell>
          <cell r="D896">
            <v>37.94</v>
          </cell>
        </row>
        <row r="897">
          <cell r="B897">
            <v>42204.666666666664</v>
          </cell>
          <cell r="D897">
            <v>38.47</v>
          </cell>
        </row>
        <row r="898">
          <cell r="B898">
            <v>42204.6875</v>
          </cell>
          <cell r="D898">
            <v>38.090000000000003</v>
          </cell>
        </row>
        <row r="899">
          <cell r="B899">
            <v>42204.708333333336</v>
          </cell>
          <cell r="D899">
            <v>43.18</v>
          </cell>
        </row>
        <row r="900">
          <cell r="B900">
            <v>42204.729166666664</v>
          </cell>
          <cell r="D900">
            <v>39.200000000000003</v>
          </cell>
        </row>
        <row r="901">
          <cell r="B901">
            <v>42204.75</v>
          </cell>
          <cell r="D901">
            <v>119.53</v>
          </cell>
        </row>
        <row r="902">
          <cell r="B902">
            <v>42204.770833333336</v>
          </cell>
          <cell r="D902">
            <v>104.37</v>
          </cell>
        </row>
        <row r="903">
          <cell r="B903">
            <v>42204.791666666664</v>
          </cell>
          <cell r="D903">
            <v>95.55</v>
          </cell>
        </row>
        <row r="904">
          <cell r="B904">
            <v>42204.8125</v>
          </cell>
          <cell r="D904">
            <v>71.8</v>
          </cell>
        </row>
        <row r="905">
          <cell r="B905">
            <v>42204.833333333336</v>
          </cell>
          <cell r="D905">
            <v>56.97</v>
          </cell>
        </row>
        <row r="906">
          <cell r="B906">
            <v>42204.854166666664</v>
          </cell>
          <cell r="D906">
            <v>69.94</v>
          </cell>
        </row>
        <row r="907">
          <cell r="B907">
            <v>42204.875</v>
          </cell>
          <cell r="D907">
            <v>48.9</v>
          </cell>
        </row>
        <row r="908">
          <cell r="B908">
            <v>42204.895833333336</v>
          </cell>
          <cell r="D908">
            <v>48.52</v>
          </cell>
        </row>
        <row r="909">
          <cell r="B909">
            <v>42204.916666666664</v>
          </cell>
          <cell r="D909">
            <v>39.5</v>
          </cell>
        </row>
        <row r="910">
          <cell r="B910">
            <v>42204.9375</v>
          </cell>
          <cell r="D910">
            <v>45.22</v>
          </cell>
        </row>
        <row r="911">
          <cell r="B911">
            <v>42204.958333333336</v>
          </cell>
          <cell r="D911">
            <v>40.06</v>
          </cell>
        </row>
        <row r="912">
          <cell r="B912">
            <v>42204.979166666664</v>
          </cell>
          <cell r="D912">
            <v>38.56</v>
          </cell>
        </row>
        <row r="913">
          <cell r="B913">
            <v>42205</v>
          </cell>
          <cell r="D913">
            <v>40.229999999999997</v>
          </cell>
        </row>
        <row r="914">
          <cell r="B914">
            <v>42205.020833333336</v>
          </cell>
          <cell r="D914">
            <v>35.869999999999997</v>
          </cell>
        </row>
        <row r="915">
          <cell r="B915">
            <v>42205.041666666664</v>
          </cell>
          <cell r="D915">
            <v>35.6</v>
          </cell>
        </row>
        <row r="916">
          <cell r="B916">
            <v>42205.0625</v>
          </cell>
          <cell r="D916">
            <v>35.549999999999997</v>
          </cell>
        </row>
        <row r="917">
          <cell r="B917">
            <v>42205.083333333336</v>
          </cell>
          <cell r="D917">
            <v>35.29</v>
          </cell>
        </row>
        <row r="918">
          <cell r="B918">
            <v>42205.104166666664</v>
          </cell>
          <cell r="D918">
            <v>34.93</v>
          </cell>
        </row>
        <row r="919">
          <cell r="B919">
            <v>42205.125</v>
          </cell>
          <cell r="D919">
            <v>34.46</v>
          </cell>
        </row>
        <row r="920">
          <cell r="B920">
            <v>42205.145833333336</v>
          </cell>
          <cell r="D920">
            <v>31.8</v>
          </cell>
        </row>
        <row r="921">
          <cell r="B921">
            <v>42205.166666666664</v>
          </cell>
          <cell r="D921">
            <v>30.13</v>
          </cell>
        </row>
        <row r="922">
          <cell r="B922">
            <v>42205.1875</v>
          </cell>
          <cell r="D922">
            <v>33.729999999999997</v>
          </cell>
        </row>
        <row r="923">
          <cell r="B923">
            <v>42205.208333333336</v>
          </cell>
          <cell r="D923">
            <v>35.08</v>
          </cell>
        </row>
        <row r="924">
          <cell r="B924">
            <v>42205.229166666664</v>
          </cell>
          <cell r="D924">
            <v>34.14</v>
          </cell>
        </row>
        <row r="925">
          <cell r="B925">
            <v>42205.25</v>
          </cell>
          <cell r="D925">
            <v>29.29</v>
          </cell>
        </row>
        <row r="926">
          <cell r="B926">
            <v>42205.270833333336</v>
          </cell>
          <cell r="D926">
            <v>30.17</v>
          </cell>
        </row>
        <row r="927">
          <cell r="B927">
            <v>42205.291666666664</v>
          </cell>
          <cell r="D927">
            <v>41.3</v>
          </cell>
        </row>
        <row r="928">
          <cell r="B928">
            <v>42205.3125</v>
          </cell>
          <cell r="D928">
            <v>44.21</v>
          </cell>
        </row>
        <row r="929">
          <cell r="B929">
            <v>42205.333333333336</v>
          </cell>
          <cell r="D929">
            <v>60.06</v>
          </cell>
        </row>
        <row r="930">
          <cell r="B930">
            <v>42205.354166666664</v>
          </cell>
          <cell r="D930">
            <v>52.13</v>
          </cell>
        </row>
        <row r="931">
          <cell r="B931">
            <v>42205.375</v>
          </cell>
          <cell r="D931">
            <v>44.98</v>
          </cell>
        </row>
        <row r="932">
          <cell r="B932">
            <v>42205.395833333336</v>
          </cell>
          <cell r="D932">
            <v>46.93</v>
          </cell>
        </row>
        <row r="933">
          <cell r="B933">
            <v>42205.416666666664</v>
          </cell>
          <cell r="D933">
            <v>38.94</v>
          </cell>
        </row>
        <row r="934">
          <cell r="B934">
            <v>42205.4375</v>
          </cell>
          <cell r="D934">
            <v>37.81</v>
          </cell>
        </row>
        <row r="935">
          <cell r="B935">
            <v>42205.458333333336</v>
          </cell>
          <cell r="D935">
            <v>35.94</v>
          </cell>
        </row>
        <row r="936">
          <cell r="B936">
            <v>42205.479166666664</v>
          </cell>
          <cell r="D936">
            <v>36.4</v>
          </cell>
        </row>
        <row r="937">
          <cell r="B937">
            <v>42205.5</v>
          </cell>
          <cell r="D937">
            <v>35.9</v>
          </cell>
        </row>
        <row r="938">
          <cell r="B938">
            <v>42205.520833333336</v>
          </cell>
          <cell r="D938">
            <v>35.08</v>
          </cell>
        </row>
        <row r="939">
          <cell r="B939">
            <v>42205.541666666664</v>
          </cell>
          <cell r="D939">
            <v>34.799999999999997</v>
          </cell>
        </row>
        <row r="940">
          <cell r="B940">
            <v>42205.5625</v>
          </cell>
          <cell r="D940">
            <v>35.82</v>
          </cell>
        </row>
        <row r="941">
          <cell r="B941">
            <v>42205.583333333336</v>
          </cell>
          <cell r="D941">
            <v>35.96</v>
          </cell>
        </row>
        <row r="942">
          <cell r="B942">
            <v>42205.604166666664</v>
          </cell>
          <cell r="D942">
            <v>36.020000000000003</v>
          </cell>
        </row>
        <row r="943">
          <cell r="B943">
            <v>42205.625</v>
          </cell>
          <cell r="D943">
            <v>36.03</v>
          </cell>
        </row>
        <row r="944">
          <cell r="B944">
            <v>42205.645833333336</v>
          </cell>
          <cell r="D944">
            <v>36.76</v>
          </cell>
        </row>
        <row r="945">
          <cell r="B945">
            <v>42205.666666666664</v>
          </cell>
          <cell r="D945">
            <v>36.81</v>
          </cell>
        </row>
        <row r="946">
          <cell r="B946">
            <v>42205.6875</v>
          </cell>
          <cell r="D946">
            <v>37.369999999999997</v>
          </cell>
        </row>
        <row r="947">
          <cell r="B947">
            <v>42205.708333333336</v>
          </cell>
          <cell r="D947">
            <v>36.840000000000003</v>
          </cell>
        </row>
        <row r="948">
          <cell r="B948">
            <v>42205.729166666664</v>
          </cell>
          <cell r="D948">
            <v>51.32</v>
          </cell>
        </row>
        <row r="949">
          <cell r="B949">
            <v>42205.75</v>
          </cell>
          <cell r="D949">
            <v>93.35</v>
          </cell>
        </row>
        <row r="950">
          <cell r="B950">
            <v>42205.770833333336</v>
          </cell>
          <cell r="D950">
            <v>95.14</v>
          </cell>
        </row>
        <row r="951">
          <cell r="B951">
            <v>42205.791666666664</v>
          </cell>
          <cell r="D951">
            <v>91.43</v>
          </cell>
        </row>
        <row r="952">
          <cell r="B952">
            <v>42205.8125</v>
          </cell>
          <cell r="D952">
            <v>49.29</v>
          </cell>
        </row>
        <row r="953">
          <cell r="B953">
            <v>42205.833333333336</v>
          </cell>
          <cell r="D953">
            <v>40.94</v>
          </cell>
        </row>
        <row r="954">
          <cell r="B954">
            <v>42205.854166666664</v>
          </cell>
          <cell r="D954">
            <v>39.909999999999997</v>
          </cell>
        </row>
        <row r="955">
          <cell r="B955">
            <v>42205.875</v>
          </cell>
          <cell r="D955">
            <v>36.020000000000003</v>
          </cell>
        </row>
        <row r="956">
          <cell r="B956">
            <v>42205.895833333336</v>
          </cell>
          <cell r="D956">
            <v>35.57</v>
          </cell>
        </row>
        <row r="957">
          <cell r="B957">
            <v>42205.916666666664</v>
          </cell>
          <cell r="D957">
            <v>33.19</v>
          </cell>
        </row>
        <row r="958">
          <cell r="B958">
            <v>42205.9375</v>
          </cell>
          <cell r="D958">
            <v>37.18</v>
          </cell>
        </row>
        <row r="959">
          <cell r="B959">
            <v>42205.958333333336</v>
          </cell>
          <cell r="D959">
            <v>32.950000000000003</v>
          </cell>
        </row>
        <row r="960">
          <cell r="B960">
            <v>42205.979166666664</v>
          </cell>
          <cell r="D960">
            <v>32.58</v>
          </cell>
        </row>
        <row r="961">
          <cell r="B961">
            <v>42206</v>
          </cell>
          <cell r="D961">
            <v>31.84</v>
          </cell>
        </row>
        <row r="962">
          <cell r="B962">
            <v>42206.020833333336</v>
          </cell>
          <cell r="D962">
            <v>34.65</v>
          </cell>
        </row>
        <row r="963">
          <cell r="B963">
            <v>42206.041666666664</v>
          </cell>
          <cell r="D963">
            <v>31.65</v>
          </cell>
        </row>
        <row r="964">
          <cell r="B964">
            <v>42206.0625</v>
          </cell>
          <cell r="D964">
            <v>30.99</v>
          </cell>
        </row>
        <row r="965">
          <cell r="B965">
            <v>42206.083333333336</v>
          </cell>
          <cell r="D965">
            <v>35.65</v>
          </cell>
        </row>
        <row r="966">
          <cell r="B966">
            <v>42206.104166666664</v>
          </cell>
          <cell r="D966">
            <v>31.63</v>
          </cell>
        </row>
        <row r="967">
          <cell r="B967">
            <v>42206.125</v>
          </cell>
          <cell r="D967">
            <v>29.7</v>
          </cell>
        </row>
        <row r="968">
          <cell r="B968">
            <v>42206.145833333336</v>
          </cell>
          <cell r="D968">
            <v>23.71</v>
          </cell>
        </row>
        <row r="969">
          <cell r="B969">
            <v>42206.166666666664</v>
          </cell>
          <cell r="D969">
            <v>22.83</v>
          </cell>
        </row>
        <row r="970">
          <cell r="B970">
            <v>42206.1875</v>
          </cell>
          <cell r="D970">
            <v>27.17</v>
          </cell>
        </row>
        <row r="971">
          <cell r="B971">
            <v>42206.208333333336</v>
          </cell>
          <cell r="D971">
            <v>28.23</v>
          </cell>
        </row>
        <row r="972">
          <cell r="B972">
            <v>42206.229166666664</v>
          </cell>
          <cell r="D972">
            <v>29.98</v>
          </cell>
        </row>
        <row r="973">
          <cell r="B973">
            <v>42206.25</v>
          </cell>
          <cell r="D973">
            <v>27.87</v>
          </cell>
        </row>
        <row r="974">
          <cell r="B974">
            <v>42206.270833333336</v>
          </cell>
          <cell r="D974">
            <v>29.18</v>
          </cell>
        </row>
        <row r="975">
          <cell r="B975">
            <v>42206.291666666664</v>
          </cell>
          <cell r="D975">
            <v>35.270000000000003</v>
          </cell>
        </row>
        <row r="976">
          <cell r="B976">
            <v>42206.3125</v>
          </cell>
          <cell r="D976">
            <v>37.79</v>
          </cell>
        </row>
        <row r="977">
          <cell r="B977">
            <v>42206.333333333336</v>
          </cell>
          <cell r="D977">
            <v>36.229999999999997</v>
          </cell>
        </row>
        <row r="978">
          <cell r="B978">
            <v>42206.354166666664</v>
          </cell>
          <cell r="D978">
            <v>35.770000000000003</v>
          </cell>
        </row>
        <row r="979">
          <cell r="B979">
            <v>42206.375</v>
          </cell>
          <cell r="D979">
            <v>35</v>
          </cell>
        </row>
        <row r="980">
          <cell r="B980">
            <v>42206.395833333336</v>
          </cell>
          <cell r="D980">
            <v>35.49</v>
          </cell>
        </row>
        <row r="981">
          <cell r="B981">
            <v>42206.416666666664</v>
          </cell>
          <cell r="D981">
            <v>34.200000000000003</v>
          </cell>
        </row>
        <row r="982">
          <cell r="B982">
            <v>42206.4375</v>
          </cell>
          <cell r="D982">
            <v>36.51</v>
          </cell>
        </row>
        <row r="983">
          <cell r="B983">
            <v>42206.458333333336</v>
          </cell>
          <cell r="D983">
            <v>36.44</v>
          </cell>
        </row>
        <row r="984">
          <cell r="B984">
            <v>42206.479166666664</v>
          </cell>
          <cell r="D984">
            <v>36.659999999999997</v>
          </cell>
        </row>
        <row r="985">
          <cell r="B985">
            <v>42206.5</v>
          </cell>
          <cell r="D985">
            <v>35.96</v>
          </cell>
        </row>
        <row r="986">
          <cell r="B986">
            <v>42206.520833333336</v>
          </cell>
          <cell r="D986">
            <v>35.85</v>
          </cell>
        </row>
        <row r="987">
          <cell r="B987">
            <v>42206.541666666664</v>
          </cell>
          <cell r="D987">
            <v>35.14</v>
          </cell>
        </row>
        <row r="988">
          <cell r="B988">
            <v>42206.5625</v>
          </cell>
          <cell r="D988">
            <v>31.71</v>
          </cell>
        </row>
        <row r="989">
          <cell r="B989">
            <v>42206.583333333336</v>
          </cell>
          <cell r="D989">
            <v>31.71</v>
          </cell>
        </row>
        <row r="990">
          <cell r="B990">
            <v>42206.604166666664</v>
          </cell>
          <cell r="D990">
            <v>32.03</v>
          </cell>
        </row>
        <row r="991">
          <cell r="B991">
            <v>42206.625</v>
          </cell>
          <cell r="D991">
            <v>32.659999999999997</v>
          </cell>
        </row>
        <row r="992">
          <cell r="B992">
            <v>42206.645833333336</v>
          </cell>
          <cell r="D992">
            <v>29.76</v>
          </cell>
        </row>
        <row r="993">
          <cell r="B993">
            <v>42206.666666666664</v>
          </cell>
          <cell r="D993">
            <v>32.44</v>
          </cell>
        </row>
        <row r="994">
          <cell r="B994">
            <v>42206.6875</v>
          </cell>
          <cell r="D994">
            <v>32.86</v>
          </cell>
        </row>
        <row r="995">
          <cell r="B995">
            <v>42206.708333333336</v>
          </cell>
          <cell r="D995">
            <v>34.409999999999997</v>
          </cell>
        </row>
        <row r="996">
          <cell r="B996">
            <v>42206.729166666664</v>
          </cell>
          <cell r="D996">
            <v>38.450000000000003</v>
          </cell>
        </row>
        <row r="997">
          <cell r="B997">
            <v>42206.75</v>
          </cell>
          <cell r="D997">
            <v>49.59</v>
          </cell>
        </row>
        <row r="998">
          <cell r="B998">
            <v>42206.770833333336</v>
          </cell>
          <cell r="D998">
            <v>39.71</v>
          </cell>
        </row>
        <row r="999">
          <cell r="B999">
            <v>42206.791666666664</v>
          </cell>
          <cell r="D999">
            <v>39.090000000000003</v>
          </cell>
        </row>
        <row r="1000">
          <cell r="B1000">
            <v>42206.8125</v>
          </cell>
          <cell r="D1000">
            <v>36.03</v>
          </cell>
        </row>
        <row r="1001">
          <cell r="B1001">
            <v>42206.833333333336</v>
          </cell>
          <cell r="D1001">
            <v>35.85</v>
          </cell>
        </row>
        <row r="1002">
          <cell r="B1002">
            <v>42206.854166666664</v>
          </cell>
          <cell r="D1002">
            <v>35.31</v>
          </cell>
        </row>
        <row r="1003">
          <cell r="B1003">
            <v>42206.875</v>
          </cell>
          <cell r="D1003">
            <v>34.32</v>
          </cell>
        </row>
        <row r="1004">
          <cell r="B1004">
            <v>42206.895833333336</v>
          </cell>
          <cell r="D1004">
            <v>35.6</v>
          </cell>
        </row>
        <row r="1005">
          <cell r="B1005">
            <v>42206.916666666664</v>
          </cell>
          <cell r="D1005">
            <v>33.869999999999997</v>
          </cell>
        </row>
        <row r="1006">
          <cell r="B1006">
            <v>42206.9375</v>
          </cell>
          <cell r="D1006">
            <v>36.090000000000003</v>
          </cell>
        </row>
        <row r="1007">
          <cell r="B1007">
            <v>42206.958333333336</v>
          </cell>
          <cell r="D1007">
            <v>33.549999999999997</v>
          </cell>
        </row>
        <row r="1008">
          <cell r="B1008">
            <v>42206.979166666664</v>
          </cell>
          <cell r="D1008">
            <v>35.15</v>
          </cell>
        </row>
        <row r="1009">
          <cell r="B1009">
            <v>42207</v>
          </cell>
          <cell r="D1009">
            <v>33.770000000000003</v>
          </cell>
        </row>
        <row r="1010">
          <cell r="B1010">
            <v>42207.020833333336</v>
          </cell>
          <cell r="D1010">
            <v>34.81</v>
          </cell>
        </row>
        <row r="1011">
          <cell r="B1011">
            <v>42207.041666666664</v>
          </cell>
          <cell r="D1011">
            <v>33.090000000000003</v>
          </cell>
        </row>
        <row r="1012">
          <cell r="B1012">
            <v>42207.0625</v>
          </cell>
          <cell r="D1012">
            <v>32.01</v>
          </cell>
        </row>
        <row r="1013">
          <cell r="B1013">
            <v>42207.083333333336</v>
          </cell>
          <cell r="D1013">
            <v>32.619999999999997</v>
          </cell>
        </row>
        <row r="1014">
          <cell r="B1014">
            <v>42207.104166666664</v>
          </cell>
          <cell r="D1014">
            <v>31.27</v>
          </cell>
        </row>
        <row r="1015">
          <cell r="B1015">
            <v>42207.125</v>
          </cell>
          <cell r="D1015">
            <v>30.31</v>
          </cell>
        </row>
        <row r="1016">
          <cell r="B1016">
            <v>42207.145833333336</v>
          </cell>
          <cell r="D1016">
            <v>28.53</v>
          </cell>
        </row>
        <row r="1017">
          <cell r="B1017">
            <v>42207.166666666664</v>
          </cell>
          <cell r="D1017">
            <v>28.76</v>
          </cell>
        </row>
        <row r="1018">
          <cell r="B1018">
            <v>42207.1875</v>
          </cell>
          <cell r="D1018">
            <v>29.77</v>
          </cell>
        </row>
        <row r="1019">
          <cell r="B1019">
            <v>42207.208333333336</v>
          </cell>
          <cell r="D1019">
            <v>30.07</v>
          </cell>
        </row>
        <row r="1020">
          <cell r="B1020">
            <v>42207.229166666664</v>
          </cell>
          <cell r="D1020">
            <v>31.17</v>
          </cell>
        </row>
        <row r="1021">
          <cell r="B1021">
            <v>42207.25</v>
          </cell>
          <cell r="D1021">
            <v>29.51</v>
          </cell>
        </row>
        <row r="1022">
          <cell r="B1022">
            <v>42207.270833333336</v>
          </cell>
          <cell r="D1022">
            <v>26.33</v>
          </cell>
        </row>
        <row r="1023">
          <cell r="B1023">
            <v>42207.291666666664</v>
          </cell>
          <cell r="D1023">
            <v>36.68</v>
          </cell>
        </row>
        <row r="1024">
          <cell r="B1024">
            <v>42207.3125</v>
          </cell>
          <cell r="D1024">
            <v>38.590000000000003</v>
          </cell>
        </row>
        <row r="1025">
          <cell r="B1025">
            <v>42207.333333333336</v>
          </cell>
          <cell r="D1025">
            <v>37.43</v>
          </cell>
        </row>
        <row r="1026">
          <cell r="B1026">
            <v>42207.354166666664</v>
          </cell>
          <cell r="D1026">
            <v>39.409999999999997</v>
          </cell>
        </row>
        <row r="1027">
          <cell r="B1027">
            <v>42207.375</v>
          </cell>
          <cell r="D1027">
            <v>36.43</v>
          </cell>
        </row>
        <row r="1028">
          <cell r="B1028">
            <v>42207.395833333336</v>
          </cell>
          <cell r="D1028">
            <v>43.14</v>
          </cell>
        </row>
        <row r="1029">
          <cell r="B1029">
            <v>42207.416666666664</v>
          </cell>
          <cell r="D1029">
            <v>36.090000000000003</v>
          </cell>
        </row>
        <row r="1030">
          <cell r="B1030">
            <v>42207.4375</v>
          </cell>
          <cell r="D1030">
            <v>37.51</v>
          </cell>
        </row>
        <row r="1031">
          <cell r="B1031">
            <v>42207.458333333336</v>
          </cell>
          <cell r="D1031">
            <v>36.03</v>
          </cell>
        </row>
        <row r="1032">
          <cell r="B1032">
            <v>42207.479166666664</v>
          </cell>
          <cell r="D1032">
            <v>36.03</v>
          </cell>
        </row>
        <row r="1033">
          <cell r="B1033">
            <v>42207.5</v>
          </cell>
          <cell r="D1033">
            <v>36.03</v>
          </cell>
        </row>
        <row r="1034">
          <cell r="B1034">
            <v>42207.520833333336</v>
          </cell>
          <cell r="D1034">
            <v>36.03</v>
          </cell>
        </row>
        <row r="1035">
          <cell r="B1035">
            <v>42207.541666666664</v>
          </cell>
          <cell r="D1035">
            <v>36.03</v>
          </cell>
        </row>
        <row r="1036">
          <cell r="B1036">
            <v>42207.5625</v>
          </cell>
          <cell r="D1036">
            <v>36.03</v>
          </cell>
        </row>
        <row r="1037">
          <cell r="B1037">
            <v>42207.583333333336</v>
          </cell>
          <cell r="D1037">
            <v>36.03</v>
          </cell>
        </row>
        <row r="1038">
          <cell r="B1038">
            <v>42207.604166666664</v>
          </cell>
          <cell r="D1038">
            <v>36.03</v>
          </cell>
        </row>
        <row r="1039">
          <cell r="B1039">
            <v>42207.625</v>
          </cell>
          <cell r="D1039">
            <v>36.03</v>
          </cell>
        </row>
        <row r="1040">
          <cell r="B1040">
            <v>42207.645833333336</v>
          </cell>
          <cell r="D1040">
            <v>36.03</v>
          </cell>
        </row>
        <row r="1041">
          <cell r="B1041">
            <v>42207.666666666664</v>
          </cell>
          <cell r="D1041">
            <v>36.03</v>
          </cell>
        </row>
        <row r="1042">
          <cell r="B1042">
            <v>42207.6875</v>
          </cell>
          <cell r="D1042">
            <v>37.07</v>
          </cell>
        </row>
        <row r="1043">
          <cell r="B1043">
            <v>42207.708333333336</v>
          </cell>
          <cell r="D1043">
            <v>42.41</v>
          </cell>
        </row>
        <row r="1044">
          <cell r="B1044">
            <v>42207.729166666664</v>
          </cell>
          <cell r="D1044">
            <v>39.369999999999997</v>
          </cell>
        </row>
        <row r="1045">
          <cell r="B1045">
            <v>42207.75</v>
          </cell>
          <cell r="D1045">
            <v>59.2</v>
          </cell>
        </row>
        <row r="1046">
          <cell r="B1046">
            <v>42207.770833333336</v>
          </cell>
          <cell r="D1046">
            <v>53.09</v>
          </cell>
        </row>
        <row r="1047">
          <cell r="B1047">
            <v>42207.791666666664</v>
          </cell>
          <cell r="D1047">
            <v>53.16</v>
          </cell>
        </row>
        <row r="1048">
          <cell r="B1048">
            <v>42207.8125</v>
          </cell>
          <cell r="D1048">
            <v>38.19</v>
          </cell>
        </row>
        <row r="1049">
          <cell r="B1049">
            <v>42207.833333333336</v>
          </cell>
          <cell r="D1049">
            <v>42.64</v>
          </cell>
        </row>
        <row r="1050">
          <cell r="B1050">
            <v>42207.854166666664</v>
          </cell>
          <cell r="D1050">
            <v>47.24</v>
          </cell>
        </row>
        <row r="1051">
          <cell r="B1051">
            <v>42207.875</v>
          </cell>
          <cell r="D1051">
            <v>38.950000000000003</v>
          </cell>
        </row>
        <row r="1052">
          <cell r="B1052">
            <v>42207.895833333336</v>
          </cell>
          <cell r="D1052">
            <v>36.01</v>
          </cell>
        </row>
        <row r="1053">
          <cell r="B1053">
            <v>42207.916666666664</v>
          </cell>
          <cell r="D1053">
            <v>35.56</v>
          </cell>
        </row>
        <row r="1054">
          <cell r="B1054">
            <v>42207.9375</v>
          </cell>
          <cell r="D1054">
            <v>38.549999999999997</v>
          </cell>
        </row>
        <row r="1055">
          <cell r="B1055">
            <v>42207.958333333336</v>
          </cell>
          <cell r="D1055">
            <v>35.520000000000003</v>
          </cell>
        </row>
        <row r="1056">
          <cell r="B1056">
            <v>42207.979166666664</v>
          </cell>
          <cell r="D1056">
            <v>35.380000000000003</v>
          </cell>
        </row>
        <row r="1057">
          <cell r="B1057">
            <v>42208</v>
          </cell>
          <cell r="D1057">
            <v>33.840000000000003</v>
          </cell>
        </row>
        <row r="1058">
          <cell r="B1058">
            <v>42208.020833333336</v>
          </cell>
          <cell r="D1058">
            <v>35.659999999999997</v>
          </cell>
        </row>
        <row r="1059">
          <cell r="B1059">
            <v>42208.041666666664</v>
          </cell>
          <cell r="D1059">
            <v>35.78</v>
          </cell>
        </row>
        <row r="1060">
          <cell r="B1060">
            <v>42208.0625</v>
          </cell>
          <cell r="D1060">
            <v>36.21</v>
          </cell>
        </row>
        <row r="1061">
          <cell r="B1061">
            <v>42208.083333333336</v>
          </cell>
          <cell r="D1061">
            <v>36.020000000000003</v>
          </cell>
        </row>
        <row r="1062">
          <cell r="B1062">
            <v>42208.104166666664</v>
          </cell>
          <cell r="D1062">
            <v>35.229999999999997</v>
          </cell>
        </row>
        <row r="1063">
          <cell r="B1063">
            <v>42208.125</v>
          </cell>
          <cell r="D1063">
            <v>32.020000000000003</v>
          </cell>
        </row>
        <row r="1064">
          <cell r="B1064">
            <v>42208.145833333336</v>
          </cell>
          <cell r="D1064">
            <v>31.72</v>
          </cell>
        </row>
        <row r="1065">
          <cell r="B1065">
            <v>42208.166666666664</v>
          </cell>
          <cell r="D1065">
            <v>30.39</v>
          </cell>
        </row>
        <row r="1066">
          <cell r="B1066">
            <v>42208.1875</v>
          </cell>
          <cell r="D1066">
            <v>31.67</v>
          </cell>
        </row>
        <row r="1067">
          <cell r="B1067">
            <v>42208.208333333336</v>
          </cell>
          <cell r="D1067">
            <v>34.21</v>
          </cell>
        </row>
        <row r="1068">
          <cell r="B1068">
            <v>42208.229166666664</v>
          </cell>
          <cell r="D1068">
            <v>35.82</v>
          </cell>
        </row>
        <row r="1069">
          <cell r="B1069">
            <v>42208.25</v>
          </cell>
          <cell r="D1069">
            <v>31.27</v>
          </cell>
        </row>
        <row r="1070">
          <cell r="B1070">
            <v>42208.270833333336</v>
          </cell>
          <cell r="D1070">
            <v>33.18</v>
          </cell>
        </row>
        <row r="1071">
          <cell r="B1071">
            <v>42208.291666666664</v>
          </cell>
          <cell r="D1071">
            <v>35.01</v>
          </cell>
        </row>
        <row r="1072">
          <cell r="B1072">
            <v>42208.3125</v>
          </cell>
          <cell r="D1072">
            <v>39.380000000000003</v>
          </cell>
        </row>
        <row r="1073">
          <cell r="B1073">
            <v>42208.333333333336</v>
          </cell>
          <cell r="D1073">
            <v>44.91</v>
          </cell>
        </row>
        <row r="1074">
          <cell r="B1074">
            <v>42208.354166666664</v>
          </cell>
          <cell r="D1074">
            <v>49.55</v>
          </cell>
        </row>
        <row r="1075">
          <cell r="B1075">
            <v>42208.375</v>
          </cell>
          <cell r="D1075">
            <v>45.36</v>
          </cell>
        </row>
        <row r="1076">
          <cell r="B1076">
            <v>42208.395833333336</v>
          </cell>
          <cell r="D1076">
            <v>42.6</v>
          </cell>
        </row>
        <row r="1077">
          <cell r="B1077">
            <v>42208.416666666664</v>
          </cell>
          <cell r="D1077">
            <v>36.43</v>
          </cell>
        </row>
        <row r="1078">
          <cell r="B1078">
            <v>42208.4375</v>
          </cell>
          <cell r="D1078">
            <v>39.520000000000003</v>
          </cell>
        </row>
        <row r="1079">
          <cell r="B1079">
            <v>42208.458333333336</v>
          </cell>
          <cell r="D1079">
            <v>36.03</v>
          </cell>
        </row>
        <row r="1080">
          <cell r="B1080">
            <v>42208.479166666664</v>
          </cell>
          <cell r="D1080">
            <v>35.880000000000003</v>
          </cell>
        </row>
        <row r="1081">
          <cell r="B1081">
            <v>42208.5</v>
          </cell>
          <cell r="D1081">
            <v>35.92</v>
          </cell>
        </row>
        <row r="1082">
          <cell r="B1082">
            <v>42208.520833333336</v>
          </cell>
          <cell r="D1082">
            <v>35.43</v>
          </cell>
        </row>
        <row r="1083">
          <cell r="B1083">
            <v>42208.541666666664</v>
          </cell>
          <cell r="D1083">
            <v>33.96</v>
          </cell>
        </row>
        <row r="1084">
          <cell r="B1084">
            <v>42208.5625</v>
          </cell>
          <cell r="D1084">
            <v>35.11</v>
          </cell>
        </row>
        <row r="1085">
          <cell r="B1085">
            <v>42208.583333333336</v>
          </cell>
          <cell r="D1085">
            <v>36</v>
          </cell>
        </row>
        <row r="1086">
          <cell r="B1086">
            <v>42208.604166666664</v>
          </cell>
          <cell r="D1086">
            <v>35.72</v>
          </cell>
        </row>
        <row r="1087">
          <cell r="B1087">
            <v>42208.625</v>
          </cell>
          <cell r="D1087">
            <v>36</v>
          </cell>
        </row>
        <row r="1088">
          <cell r="B1088">
            <v>42208.645833333336</v>
          </cell>
          <cell r="D1088">
            <v>35.950000000000003</v>
          </cell>
        </row>
        <row r="1089">
          <cell r="B1089">
            <v>42208.666666666664</v>
          </cell>
          <cell r="D1089">
            <v>36.19</v>
          </cell>
        </row>
        <row r="1090">
          <cell r="B1090">
            <v>42208.6875</v>
          </cell>
          <cell r="D1090">
            <v>36.03</v>
          </cell>
        </row>
        <row r="1091">
          <cell r="B1091">
            <v>42208.708333333336</v>
          </cell>
          <cell r="D1091">
            <v>37.28</v>
          </cell>
        </row>
        <row r="1092">
          <cell r="B1092">
            <v>42208.729166666664</v>
          </cell>
          <cell r="D1092">
            <v>40.200000000000003</v>
          </cell>
        </row>
        <row r="1093">
          <cell r="B1093">
            <v>42208.75</v>
          </cell>
          <cell r="D1093">
            <v>51.44</v>
          </cell>
        </row>
        <row r="1094">
          <cell r="B1094">
            <v>42208.770833333336</v>
          </cell>
          <cell r="D1094">
            <v>51.1</v>
          </cell>
        </row>
        <row r="1095">
          <cell r="B1095">
            <v>42208.791666666664</v>
          </cell>
          <cell r="D1095">
            <v>46.12</v>
          </cell>
        </row>
        <row r="1096">
          <cell r="B1096">
            <v>42208.8125</v>
          </cell>
          <cell r="D1096">
            <v>39.29</v>
          </cell>
        </row>
        <row r="1097">
          <cell r="B1097">
            <v>42208.833333333336</v>
          </cell>
          <cell r="D1097">
            <v>36.92</v>
          </cell>
        </row>
        <row r="1098">
          <cell r="B1098">
            <v>42208.854166666664</v>
          </cell>
          <cell r="D1098">
            <v>35.78</v>
          </cell>
        </row>
        <row r="1099">
          <cell r="B1099">
            <v>42208.875</v>
          </cell>
          <cell r="D1099">
            <v>36.020000000000003</v>
          </cell>
        </row>
        <row r="1100">
          <cell r="B1100">
            <v>42208.895833333336</v>
          </cell>
          <cell r="D1100">
            <v>34.25</v>
          </cell>
        </row>
        <row r="1101">
          <cell r="B1101">
            <v>42208.916666666664</v>
          </cell>
          <cell r="D1101">
            <v>33.549999999999997</v>
          </cell>
        </row>
        <row r="1102">
          <cell r="B1102">
            <v>42208.9375</v>
          </cell>
          <cell r="D1102">
            <v>43.08</v>
          </cell>
        </row>
        <row r="1103">
          <cell r="B1103">
            <v>42208.958333333336</v>
          </cell>
          <cell r="D1103">
            <v>34.729999999999997</v>
          </cell>
        </row>
        <row r="1104">
          <cell r="B1104">
            <v>42208.979166666664</v>
          </cell>
          <cell r="D1104">
            <v>36.28</v>
          </cell>
        </row>
        <row r="1105">
          <cell r="B1105">
            <v>42209</v>
          </cell>
          <cell r="D1105">
            <v>35.58</v>
          </cell>
        </row>
        <row r="1106">
          <cell r="B1106">
            <v>42209.020833333336</v>
          </cell>
          <cell r="D1106">
            <v>34.51</v>
          </cell>
        </row>
        <row r="1107">
          <cell r="B1107">
            <v>42209.041666666664</v>
          </cell>
          <cell r="D1107">
            <v>35.1</v>
          </cell>
        </row>
        <row r="1108">
          <cell r="B1108">
            <v>42209.0625</v>
          </cell>
          <cell r="D1108">
            <v>34.69</v>
          </cell>
        </row>
        <row r="1109">
          <cell r="B1109">
            <v>42209.083333333336</v>
          </cell>
          <cell r="D1109">
            <v>35.49</v>
          </cell>
        </row>
        <row r="1110">
          <cell r="B1110">
            <v>42209.104166666664</v>
          </cell>
          <cell r="D1110">
            <v>33.33</v>
          </cell>
        </row>
        <row r="1111">
          <cell r="B1111">
            <v>42209.125</v>
          </cell>
          <cell r="D1111">
            <v>31.55</v>
          </cell>
        </row>
        <row r="1112">
          <cell r="B1112">
            <v>42209.145833333336</v>
          </cell>
          <cell r="D1112">
            <v>30.31</v>
          </cell>
        </row>
        <row r="1113">
          <cell r="B1113">
            <v>42209.166666666664</v>
          </cell>
          <cell r="D1113">
            <v>29.96</v>
          </cell>
        </row>
        <row r="1114">
          <cell r="B1114">
            <v>42209.1875</v>
          </cell>
          <cell r="D1114">
            <v>28.78</v>
          </cell>
        </row>
        <row r="1115">
          <cell r="B1115">
            <v>42209.208333333336</v>
          </cell>
          <cell r="D1115">
            <v>29.77</v>
          </cell>
        </row>
        <row r="1116">
          <cell r="B1116">
            <v>42209.229166666664</v>
          </cell>
          <cell r="D1116">
            <v>30.31</v>
          </cell>
        </row>
        <row r="1117">
          <cell r="B1117">
            <v>42209.25</v>
          </cell>
          <cell r="D1117">
            <v>26.69</v>
          </cell>
        </row>
        <row r="1118">
          <cell r="B1118">
            <v>42209.270833333336</v>
          </cell>
          <cell r="D1118">
            <v>26.86</v>
          </cell>
        </row>
        <row r="1119">
          <cell r="B1119">
            <v>42209.291666666664</v>
          </cell>
          <cell r="D1119">
            <v>31.17</v>
          </cell>
        </row>
        <row r="1120">
          <cell r="B1120">
            <v>42209.3125</v>
          </cell>
          <cell r="D1120">
            <v>32.67</v>
          </cell>
        </row>
        <row r="1121">
          <cell r="B1121">
            <v>42209.333333333336</v>
          </cell>
          <cell r="D1121">
            <v>36.81</v>
          </cell>
        </row>
        <row r="1122">
          <cell r="B1122">
            <v>42209.354166666664</v>
          </cell>
          <cell r="D1122">
            <v>36.200000000000003</v>
          </cell>
        </row>
        <row r="1123">
          <cell r="B1123">
            <v>42209.375</v>
          </cell>
          <cell r="D1123">
            <v>35.1</v>
          </cell>
        </row>
        <row r="1124">
          <cell r="B1124">
            <v>42209.395833333336</v>
          </cell>
          <cell r="D1124">
            <v>36.03</v>
          </cell>
        </row>
        <row r="1125">
          <cell r="B1125">
            <v>42209.416666666664</v>
          </cell>
          <cell r="D1125">
            <v>35.64</v>
          </cell>
        </row>
        <row r="1126">
          <cell r="B1126">
            <v>42209.4375</v>
          </cell>
          <cell r="D1126">
            <v>35.65</v>
          </cell>
        </row>
        <row r="1127">
          <cell r="B1127">
            <v>42209.458333333336</v>
          </cell>
          <cell r="D1127">
            <v>34.71</v>
          </cell>
        </row>
        <row r="1128">
          <cell r="B1128">
            <v>42209.479166666664</v>
          </cell>
          <cell r="D1128">
            <v>35.799999999999997</v>
          </cell>
        </row>
        <row r="1129">
          <cell r="B1129">
            <v>42209.5</v>
          </cell>
          <cell r="D1129">
            <v>34.47</v>
          </cell>
        </row>
        <row r="1130">
          <cell r="B1130">
            <v>42209.520833333336</v>
          </cell>
          <cell r="D1130">
            <v>34.22</v>
          </cell>
        </row>
        <row r="1131">
          <cell r="B1131">
            <v>42209.541666666664</v>
          </cell>
          <cell r="D1131">
            <v>35.64</v>
          </cell>
        </row>
        <row r="1132">
          <cell r="B1132">
            <v>42209.5625</v>
          </cell>
          <cell r="D1132">
            <v>36.01</v>
          </cell>
        </row>
        <row r="1133">
          <cell r="B1133">
            <v>42209.583333333336</v>
          </cell>
          <cell r="D1133">
            <v>36</v>
          </cell>
        </row>
        <row r="1134">
          <cell r="B1134">
            <v>42209.604166666664</v>
          </cell>
          <cell r="D1134">
            <v>35.99</v>
          </cell>
        </row>
        <row r="1135">
          <cell r="B1135">
            <v>42209.625</v>
          </cell>
          <cell r="D1135">
            <v>32.840000000000003</v>
          </cell>
        </row>
        <row r="1136">
          <cell r="B1136">
            <v>42209.645833333336</v>
          </cell>
          <cell r="D1136">
            <v>32.200000000000003</v>
          </cell>
        </row>
        <row r="1137">
          <cell r="B1137">
            <v>42209.666666666664</v>
          </cell>
          <cell r="D1137">
            <v>32.159999999999997</v>
          </cell>
        </row>
        <row r="1138">
          <cell r="B1138">
            <v>42209.6875</v>
          </cell>
          <cell r="D1138">
            <v>32.049999999999997</v>
          </cell>
        </row>
        <row r="1139">
          <cell r="B1139">
            <v>42209.708333333336</v>
          </cell>
          <cell r="D1139">
            <v>31.74</v>
          </cell>
        </row>
        <row r="1140">
          <cell r="B1140">
            <v>42209.729166666664</v>
          </cell>
          <cell r="D1140">
            <v>32.14</v>
          </cell>
        </row>
        <row r="1141">
          <cell r="B1141">
            <v>42209.75</v>
          </cell>
          <cell r="D1141">
            <v>35.619999999999997</v>
          </cell>
        </row>
        <row r="1142">
          <cell r="B1142">
            <v>42209.770833333336</v>
          </cell>
          <cell r="D1142">
            <v>34.53</v>
          </cell>
        </row>
        <row r="1143">
          <cell r="B1143">
            <v>42209.791666666664</v>
          </cell>
          <cell r="D1143">
            <v>31.97</v>
          </cell>
        </row>
        <row r="1144">
          <cell r="B1144">
            <v>42209.8125</v>
          </cell>
          <cell r="D1144">
            <v>30.93</v>
          </cell>
        </row>
        <row r="1145">
          <cell r="B1145">
            <v>42209.833333333336</v>
          </cell>
          <cell r="D1145">
            <v>31.91</v>
          </cell>
        </row>
        <row r="1146">
          <cell r="B1146">
            <v>42209.854166666664</v>
          </cell>
          <cell r="D1146">
            <v>31.28</v>
          </cell>
        </row>
        <row r="1147">
          <cell r="B1147">
            <v>42209.875</v>
          </cell>
          <cell r="D1147">
            <v>31.87</v>
          </cell>
        </row>
        <row r="1148">
          <cell r="B1148">
            <v>42209.895833333336</v>
          </cell>
          <cell r="D1148">
            <v>31.71</v>
          </cell>
        </row>
        <row r="1149">
          <cell r="B1149">
            <v>42209.916666666664</v>
          </cell>
          <cell r="D1149">
            <v>30.93</v>
          </cell>
        </row>
        <row r="1150">
          <cell r="B1150">
            <v>42209.9375</v>
          </cell>
          <cell r="D1150">
            <v>34.4</v>
          </cell>
        </row>
        <row r="1151">
          <cell r="B1151">
            <v>42209.958333333336</v>
          </cell>
          <cell r="D1151">
            <v>31.04</v>
          </cell>
        </row>
        <row r="1152">
          <cell r="B1152">
            <v>42209.979166666664</v>
          </cell>
          <cell r="D1152">
            <v>34.700000000000003</v>
          </cell>
        </row>
        <row r="1153">
          <cell r="B1153">
            <v>42210</v>
          </cell>
          <cell r="D1153">
            <v>33.08</v>
          </cell>
        </row>
        <row r="1154">
          <cell r="B1154">
            <v>42210.020833333336</v>
          </cell>
          <cell r="D1154">
            <v>35.409999999999997</v>
          </cell>
        </row>
        <row r="1155">
          <cell r="B1155">
            <v>42210.041666666664</v>
          </cell>
          <cell r="D1155">
            <v>32.94</v>
          </cell>
        </row>
        <row r="1156">
          <cell r="B1156">
            <v>42210.0625</v>
          </cell>
          <cell r="D1156">
            <v>31.78</v>
          </cell>
        </row>
        <row r="1157">
          <cell r="B1157">
            <v>42210.083333333336</v>
          </cell>
          <cell r="D1157">
            <v>30.8</v>
          </cell>
        </row>
        <row r="1158">
          <cell r="B1158">
            <v>42210.104166666664</v>
          </cell>
          <cell r="D1158">
            <v>28.72</v>
          </cell>
        </row>
        <row r="1159">
          <cell r="B1159">
            <v>42210.125</v>
          </cell>
          <cell r="D1159">
            <v>26.07</v>
          </cell>
        </row>
        <row r="1160">
          <cell r="B1160">
            <v>42210.145833333336</v>
          </cell>
          <cell r="D1160">
            <v>26.79</v>
          </cell>
        </row>
        <row r="1161">
          <cell r="B1161">
            <v>42210.166666666664</v>
          </cell>
          <cell r="D1161">
            <v>25.36</v>
          </cell>
        </row>
        <row r="1162">
          <cell r="B1162">
            <v>42210.1875</v>
          </cell>
          <cell r="D1162">
            <v>25.45</v>
          </cell>
        </row>
        <row r="1163">
          <cell r="B1163">
            <v>42210.208333333336</v>
          </cell>
          <cell r="D1163">
            <v>25.73</v>
          </cell>
        </row>
        <row r="1164">
          <cell r="B1164">
            <v>42210.229166666664</v>
          </cell>
          <cell r="D1164">
            <v>23.13</v>
          </cell>
        </row>
        <row r="1165">
          <cell r="B1165">
            <v>42210.25</v>
          </cell>
          <cell r="D1165">
            <v>26.66</v>
          </cell>
        </row>
        <row r="1166">
          <cell r="B1166">
            <v>42210.270833333336</v>
          </cell>
          <cell r="D1166">
            <v>26.28</v>
          </cell>
        </row>
        <row r="1167">
          <cell r="B1167">
            <v>42210.291666666664</v>
          </cell>
          <cell r="D1167">
            <v>26.95</v>
          </cell>
        </row>
        <row r="1168">
          <cell r="B1168">
            <v>42210.3125</v>
          </cell>
          <cell r="D1168">
            <v>28.41</v>
          </cell>
        </row>
        <row r="1169">
          <cell r="B1169">
            <v>42210.333333333336</v>
          </cell>
          <cell r="D1169">
            <v>29.92</v>
          </cell>
        </row>
        <row r="1170">
          <cell r="B1170">
            <v>42210.354166666664</v>
          </cell>
          <cell r="D1170">
            <v>34.909999999999997</v>
          </cell>
        </row>
        <row r="1171">
          <cell r="B1171">
            <v>42210.375</v>
          </cell>
          <cell r="D1171">
            <v>35.29</v>
          </cell>
        </row>
        <row r="1172">
          <cell r="B1172">
            <v>42210.395833333336</v>
          </cell>
          <cell r="D1172">
            <v>35.83</v>
          </cell>
        </row>
        <row r="1173">
          <cell r="B1173">
            <v>42210.416666666664</v>
          </cell>
          <cell r="D1173">
            <v>34.79</v>
          </cell>
        </row>
        <row r="1174">
          <cell r="B1174">
            <v>42210.4375</v>
          </cell>
          <cell r="D1174">
            <v>34.54</v>
          </cell>
        </row>
        <row r="1175">
          <cell r="B1175">
            <v>42210.458333333336</v>
          </cell>
          <cell r="D1175">
            <v>31.88</v>
          </cell>
        </row>
        <row r="1176">
          <cell r="B1176">
            <v>42210.479166666664</v>
          </cell>
          <cell r="D1176">
            <v>29.23</v>
          </cell>
        </row>
        <row r="1177">
          <cell r="B1177">
            <v>42210.5</v>
          </cell>
          <cell r="D1177">
            <v>28.59</v>
          </cell>
        </row>
        <row r="1178">
          <cell r="B1178">
            <v>42210.520833333336</v>
          </cell>
          <cell r="D1178">
            <v>28.09</v>
          </cell>
        </row>
        <row r="1179">
          <cell r="B1179">
            <v>42210.541666666664</v>
          </cell>
          <cell r="D1179">
            <v>25.51</v>
          </cell>
        </row>
        <row r="1180">
          <cell r="B1180">
            <v>42210.5625</v>
          </cell>
          <cell r="D1180">
            <v>25.86</v>
          </cell>
        </row>
        <row r="1181">
          <cell r="B1181">
            <v>42210.583333333336</v>
          </cell>
          <cell r="D1181">
            <v>25.61</v>
          </cell>
        </row>
        <row r="1182">
          <cell r="B1182">
            <v>42210.604166666664</v>
          </cell>
          <cell r="D1182">
            <v>26.27</v>
          </cell>
        </row>
        <row r="1183">
          <cell r="B1183">
            <v>42210.625</v>
          </cell>
          <cell r="D1183">
            <v>26.01</v>
          </cell>
        </row>
        <row r="1184">
          <cell r="B1184">
            <v>42210.645833333336</v>
          </cell>
          <cell r="D1184">
            <v>27.78</v>
          </cell>
        </row>
        <row r="1185">
          <cell r="B1185">
            <v>42210.666666666664</v>
          </cell>
          <cell r="D1185">
            <v>26.79</v>
          </cell>
        </row>
        <row r="1186">
          <cell r="B1186">
            <v>42210.6875</v>
          </cell>
          <cell r="D1186">
            <v>29.82</v>
          </cell>
        </row>
        <row r="1187">
          <cell r="B1187">
            <v>42210.708333333336</v>
          </cell>
          <cell r="D1187">
            <v>32.92</v>
          </cell>
        </row>
        <row r="1188">
          <cell r="B1188">
            <v>42210.729166666664</v>
          </cell>
          <cell r="D1188">
            <v>33.25</v>
          </cell>
        </row>
        <row r="1189">
          <cell r="B1189">
            <v>42210.75</v>
          </cell>
          <cell r="D1189">
            <v>42.49</v>
          </cell>
        </row>
        <row r="1190">
          <cell r="B1190">
            <v>42210.770833333336</v>
          </cell>
          <cell r="D1190">
            <v>37.86</v>
          </cell>
        </row>
        <row r="1191">
          <cell r="B1191">
            <v>42210.791666666664</v>
          </cell>
          <cell r="D1191">
            <v>35.22</v>
          </cell>
        </row>
        <row r="1192">
          <cell r="B1192">
            <v>42210.8125</v>
          </cell>
          <cell r="D1192">
            <v>34.14</v>
          </cell>
        </row>
        <row r="1193">
          <cell r="B1193">
            <v>42210.833333333336</v>
          </cell>
          <cell r="D1193">
            <v>31.96</v>
          </cell>
        </row>
        <row r="1194">
          <cell r="B1194">
            <v>42210.854166666664</v>
          </cell>
          <cell r="D1194">
            <v>33.18</v>
          </cell>
        </row>
        <row r="1195">
          <cell r="B1195">
            <v>42210.875</v>
          </cell>
          <cell r="D1195">
            <v>33.44</v>
          </cell>
        </row>
        <row r="1196">
          <cell r="B1196">
            <v>42210.895833333336</v>
          </cell>
          <cell r="D1196">
            <v>32.119999999999997</v>
          </cell>
        </row>
        <row r="1197">
          <cell r="B1197">
            <v>42210.916666666664</v>
          </cell>
          <cell r="D1197">
            <v>32.18</v>
          </cell>
        </row>
        <row r="1198">
          <cell r="B1198">
            <v>42210.9375</v>
          </cell>
          <cell r="D1198">
            <v>34.200000000000003</v>
          </cell>
        </row>
        <row r="1199">
          <cell r="B1199">
            <v>42210.958333333336</v>
          </cell>
          <cell r="D1199">
            <v>34</v>
          </cell>
        </row>
        <row r="1200">
          <cell r="B1200">
            <v>42210.979166666664</v>
          </cell>
          <cell r="D1200">
            <v>34.450000000000003</v>
          </cell>
        </row>
        <row r="1201">
          <cell r="B1201">
            <v>42211</v>
          </cell>
          <cell r="D1201">
            <v>33.53</v>
          </cell>
        </row>
        <row r="1202">
          <cell r="B1202">
            <v>42211.020833333336</v>
          </cell>
          <cell r="D1202">
            <v>34.18</v>
          </cell>
        </row>
        <row r="1203">
          <cell r="B1203">
            <v>42211.041666666664</v>
          </cell>
          <cell r="D1203">
            <v>32.21</v>
          </cell>
        </row>
        <row r="1204">
          <cell r="B1204">
            <v>42211.0625</v>
          </cell>
          <cell r="D1204">
            <v>30.59</v>
          </cell>
        </row>
        <row r="1205">
          <cell r="B1205">
            <v>42211.083333333336</v>
          </cell>
          <cell r="D1205">
            <v>29.06</v>
          </cell>
        </row>
        <row r="1206">
          <cell r="B1206">
            <v>42211.104166666664</v>
          </cell>
          <cell r="D1206">
            <v>26.38</v>
          </cell>
        </row>
        <row r="1207">
          <cell r="B1207">
            <v>42211.125</v>
          </cell>
          <cell r="D1207">
            <v>24.76</v>
          </cell>
        </row>
        <row r="1208">
          <cell r="B1208">
            <v>42211.145833333336</v>
          </cell>
          <cell r="D1208">
            <v>20.02</v>
          </cell>
        </row>
        <row r="1209">
          <cell r="B1209">
            <v>42211.166666666664</v>
          </cell>
          <cell r="D1209">
            <v>20.57</v>
          </cell>
        </row>
        <row r="1210">
          <cell r="B1210">
            <v>42211.1875</v>
          </cell>
          <cell r="D1210">
            <v>22.27</v>
          </cell>
        </row>
        <row r="1211">
          <cell r="B1211">
            <v>42211.208333333336</v>
          </cell>
          <cell r="D1211">
            <v>23.07</v>
          </cell>
        </row>
        <row r="1212">
          <cell r="B1212">
            <v>42211.229166666664</v>
          </cell>
          <cell r="D1212">
            <v>21.29</v>
          </cell>
        </row>
        <row r="1213">
          <cell r="B1213">
            <v>42211.25</v>
          </cell>
          <cell r="D1213">
            <v>23.36</v>
          </cell>
        </row>
        <row r="1214">
          <cell r="B1214">
            <v>42211.270833333336</v>
          </cell>
          <cell r="D1214">
            <v>25.46</v>
          </cell>
        </row>
        <row r="1215">
          <cell r="B1215">
            <v>42211.291666666664</v>
          </cell>
          <cell r="D1215">
            <v>25.46</v>
          </cell>
        </row>
        <row r="1216">
          <cell r="B1216">
            <v>42211.3125</v>
          </cell>
          <cell r="D1216">
            <v>25.97</v>
          </cell>
        </row>
        <row r="1217">
          <cell r="B1217">
            <v>42211.333333333336</v>
          </cell>
          <cell r="D1217">
            <v>30.45</v>
          </cell>
        </row>
        <row r="1218">
          <cell r="B1218">
            <v>42211.354166666664</v>
          </cell>
          <cell r="D1218">
            <v>32.28</v>
          </cell>
        </row>
        <row r="1219">
          <cell r="B1219">
            <v>42211.375</v>
          </cell>
          <cell r="D1219">
            <v>33.9</v>
          </cell>
        </row>
        <row r="1220">
          <cell r="B1220">
            <v>42211.395833333336</v>
          </cell>
          <cell r="D1220">
            <v>34.869999999999997</v>
          </cell>
        </row>
        <row r="1221">
          <cell r="B1221">
            <v>42211.416666666664</v>
          </cell>
          <cell r="D1221">
            <v>34.630000000000003</v>
          </cell>
        </row>
        <row r="1222">
          <cell r="B1222">
            <v>42211.4375</v>
          </cell>
          <cell r="D1222">
            <v>32.03</v>
          </cell>
        </row>
        <row r="1223">
          <cell r="B1223">
            <v>42211.458333333336</v>
          </cell>
          <cell r="D1223">
            <v>29.81</v>
          </cell>
        </row>
        <row r="1224">
          <cell r="B1224">
            <v>42211.479166666664</v>
          </cell>
          <cell r="D1224">
            <v>28.28</v>
          </cell>
        </row>
        <row r="1225">
          <cell r="B1225">
            <v>42211.5</v>
          </cell>
          <cell r="D1225">
            <v>28.27</v>
          </cell>
        </row>
        <row r="1226">
          <cell r="B1226">
            <v>42211.520833333336</v>
          </cell>
          <cell r="D1226">
            <v>26.28</v>
          </cell>
        </row>
        <row r="1227">
          <cell r="B1227">
            <v>42211.541666666664</v>
          </cell>
          <cell r="D1227">
            <v>25.7</v>
          </cell>
        </row>
        <row r="1228">
          <cell r="B1228">
            <v>42211.5625</v>
          </cell>
          <cell r="D1228">
            <v>26.45</v>
          </cell>
        </row>
        <row r="1229">
          <cell r="B1229">
            <v>42211.583333333336</v>
          </cell>
          <cell r="D1229">
            <v>26.9</v>
          </cell>
        </row>
        <row r="1230">
          <cell r="B1230">
            <v>42211.604166666664</v>
          </cell>
          <cell r="D1230">
            <v>27.12</v>
          </cell>
        </row>
        <row r="1231">
          <cell r="B1231">
            <v>42211.625</v>
          </cell>
          <cell r="D1231">
            <v>29.26</v>
          </cell>
        </row>
        <row r="1232">
          <cell r="B1232">
            <v>42211.645833333336</v>
          </cell>
          <cell r="D1232">
            <v>29.98</v>
          </cell>
        </row>
        <row r="1233">
          <cell r="B1233">
            <v>42211.666666666664</v>
          </cell>
          <cell r="D1233">
            <v>28.8</v>
          </cell>
        </row>
        <row r="1234">
          <cell r="B1234">
            <v>42211.6875</v>
          </cell>
          <cell r="D1234">
            <v>31.62</v>
          </cell>
        </row>
        <row r="1235">
          <cell r="B1235">
            <v>42211.708333333336</v>
          </cell>
          <cell r="D1235">
            <v>34.51</v>
          </cell>
        </row>
        <row r="1236">
          <cell r="B1236">
            <v>42211.729166666664</v>
          </cell>
          <cell r="D1236">
            <v>36.659999999999997</v>
          </cell>
        </row>
        <row r="1237">
          <cell r="B1237">
            <v>42211.75</v>
          </cell>
          <cell r="D1237">
            <v>40.71</v>
          </cell>
        </row>
        <row r="1238">
          <cell r="B1238">
            <v>42211.770833333336</v>
          </cell>
          <cell r="D1238">
            <v>36.86</v>
          </cell>
        </row>
        <row r="1239">
          <cell r="B1239">
            <v>42211.791666666664</v>
          </cell>
          <cell r="D1239">
            <v>36.01</v>
          </cell>
        </row>
        <row r="1240">
          <cell r="B1240">
            <v>42211.8125</v>
          </cell>
          <cell r="D1240">
            <v>35.51</v>
          </cell>
        </row>
        <row r="1241">
          <cell r="B1241">
            <v>42211.833333333336</v>
          </cell>
          <cell r="D1241">
            <v>35.130000000000003</v>
          </cell>
        </row>
        <row r="1242">
          <cell r="B1242">
            <v>42211.854166666664</v>
          </cell>
          <cell r="D1242">
            <v>35.299999999999997</v>
          </cell>
        </row>
        <row r="1243">
          <cell r="B1243">
            <v>42211.875</v>
          </cell>
          <cell r="D1243">
            <v>35.799999999999997</v>
          </cell>
        </row>
        <row r="1244">
          <cell r="B1244">
            <v>42211.895833333336</v>
          </cell>
          <cell r="D1244">
            <v>35.36</v>
          </cell>
        </row>
        <row r="1245">
          <cell r="B1245">
            <v>42211.916666666664</v>
          </cell>
          <cell r="D1245">
            <v>34.25</v>
          </cell>
        </row>
        <row r="1246">
          <cell r="B1246">
            <v>42211.9375</v>
          </cell>
          <cell r="D1246">
            <v>34.799999999999997</v>
          </cell>
        </row>
        <row r="1247">
          <cell r="B1247">
            <v>42211.958333333336</v>
          </cell>
          <cell r="D1247">
            <v>31.73</v>
          </cell>
        </row>
        <row r="1248">
          <cell r="B1248">
            <v>42211.979166666664</v>
          </cell>
          <cell r="D1248">
            <v>32.01</v>
          </cell>
        </row>
        <row r="1249">
          <cell r="B1249">
            <v>42212</v>
          </cell>
          <cell r="D1249">
            <v>31.25</v>
          </cell>
        </row>
        <row r="1250">
          <cell r="B1250">
            <v>42212.020833333336</v>
          </cell>
          <cell r="D1250">
            <v>31.97</v>
          </cell>
        </row>
        <row r="1251">
          <cell r="B1251">
            <v>42212.041666666664</v>
          </cell>
          <cell r="D1251">
            <v>30.16</v>
          </cell>
        </row>
        <row r="1252">
          <cell r="B1252">
            <v>42212.0625</v>
          </cell>
          <cell r="D1252">
            <v>29.46</v>
          </cell>
        </row>
        <row r="1253">
          <cell r="B1253">
            <v>42212.083333333336</v>
          </cell>
          <cell r="D1253">
            <v>28.95</v>
          </cell>
        </row>
        <row r="1254">
          <cell r="B1254">
            <v>42212.104166666664</v>
          </cell>
          <cell r="D1254">
            <v>23.57</v>
          </cell>
        </row>
        <row r="1255">
          <cell r="B1255">
            <v>42212.125</v>
          </cell>
          <cell r="D1255">
            <v>25.31</v>
          </cell>
        </row>
        <row r="1256">
          <cell r="B1256">
            <v>42212.145833333336</v>
          </cell>
          <cell r="D1256">
            <v>21.13</v>
          </cell>
        </row>
        <row r="1257">
          <cell r="B1257">
            <v>42212.166666666664</v>
          </cell>
          <cell r="D1257">
            <v>20.86</v>
          </cell>
        </row>
        <row r="1258">
          <cell r="B1258">
            <v>42212.1875</v>
          </cell>
          <cell r="D1258">
            <v>24.65</v>
          </cell>
        </row>
        <row r="1259">
          <cell r="B1259">
            <v>42212.208333333336</v>
          </cell>
          <cell r="D1259">
            <v>26.7</v>
          </cell>
        </row>
        <row r="1260">
          <cell r="B1260">
            <v>42212.229166666664</v>
          </cell>
          <cell r="D1260">
            <v>27.83</v>
          </cell>
        </row>
        <row r="1261">
          <cell r="B1261">
            <v>42212.25</v>
          </cell>
          <cell r="D1261">
            <v>29.27</v>
          </cell>
        </row>
        <row r="1262">
          <cell r="B1262">
            <v>42212.270833333336</v>
          </cell>
          <cell r="D1262">
            <v>30.78</v>
          </cell>
        </row>
        <row r="1263">
          <cell r="B1263">
            <v>42212.291666666664</v>
          </cell>
          <cell r="D1263">
            <v>36.51</v>
          </cell>
        </row>
        <row r="1264">
          <cell r="B1264">
            <v>42212.3125</v>
          </cell>
          <cell r="D1264">
            <v>43.05</v>
          </cell>
        </row>
        <row r="1265">
          <cell r="B1265">
            <v>42212.333333333336</v>
          </cell>
          <cell r="D1265">
            <v>38.619999999999997</v>
          </cell>
        </row>
        <row r="1266">
          <cell r="B1266">
            <v>42212.354166666664</v>
          </cell>
          <cell r="D1266">
            <v>36.020000000000003</v>
          </cell>
        </row>
        <row r="1267">
          <cell r="B1267">
            <v>42212.375</v>
          </cell>
          <cell r="D1267">
            <v>35.89</v>
          </cell>
        </row>
        <row r="1268">
          <cell r="B1268">
            <v>42212.395833333336</v>
          </cell>
          <cell r="D1268">
            <v>35.83</v>
          </cell>
        </row>
        <row r="1269">
          <cell r="B1269">
            <v>42212.416666666664</v>
          </cell>
          <cell r="D1269">
            <v>34.200000000000003</v>
          </cell>
        </row>
        <row r="1270">
          <cell r="B1270">
            <v>42212.4375</v>
          </cell>
          <cell r="D1270">
            <v>33.78</v>
          </cell>
        </row>
        <row r="1271">
          <cell r="B1271">
            <v>42212.458333333336</v>
          </cell>
          <cell r="D1271">
            <v>33.590000000000003</v>
          </cell>
        </row>
        <row r="1272">
          <cell r="B1272">
            <v>42212.479166666664</v>
          </cell>
          <cell r="D1272">
            <v>31.75</v>
          </cell>
        </row>
        <row r="1273">
          <cell r="B1273">
            <v>42212.5</v>
          </cell>
          <cell r="D1273">
            <v>30.72</v>
          </cell>
        </row>
        <row r="1274">
          <cell r="B1274">
            <v>42212.520833333336</v>
          </cell>
          <cell r="D1274">
            <v>31.02</v>
          </cell>
        </row>
        <row r="1275">
          <cell r="B1275">
            <v>42212.541666666664</v>
          </cell>
          <cell r="D1275">
            <v>29.72</v>
          </cell>
        </row>
        <row r="1276">
          <cell r="B1276">
            <v>42212.5625</v>
          </cell>
          <cell r="D1276">
            <v>29.34</v>
          </cell>
        </row>
        <row r="1277">
          <cell r="B1277">
            <v>42212.583333333336</v>
          </cell>
          <cell r="D1277">
            <v>30.51</v>
          </cell>
        </row>
        <row r="1278">
          <cell r="B1278">
            <v>42212.604166666664</v>
          </cell>
          <cell r="D1278">
            <v>33.229999999999997</v>
          </cell>
        </row>
        <row r="1279">
          <cell r="B1279">
            <v>42212.625</v>
          </cell>
          <cell r="D1279">
            <v>34.659999999999997</v>
          </cell>
        </row>
        <row r="1280">
          <cell r="B1280">
            <v>42212.645833333336</v>
          </cell>
          <cell r="D1280">
            <v>34.869999999999997</v>
          </cell>
        </row>
        <row r="1281">
          <cell r="B1281">
            <v>42212.666666666664</v>
          </cell>
          <cell r="D1281">
            <v>35.29</v>
          </cell>
        </row>
        <row r="1282">
          <cell r="B1282">
            <v>42212.6875</v>
          </cell>
          <cell r="D1282">
            <v>35.24</v>
          </cell>
        </row>
        <row r="1283">
          <cell r="B1283">
            <v>42212.708333333336</v>
          </cell>
          <cell r="D1283">
            <v>36.54</v>
          </cell>
        </row>
        <row r="1284">
          <cell r="B1284">
            <v>42212.729166666664</v>
          </cell>
          <cell r="D1284">
            <v>49.61</v>
          </cell>
        </row>
        <row r="1285">
          <cell r="B1285">
            <v>42212.75</v>
          </cell>
          <cell r="D1285">
            <v>115.24</v>
          </cell>
        </row>
        <row r="1286">
          <cell r="B1286">
            <v>42212.770833333336</v>
          </cell>
          <cell r="D1286">
            <v>99.72</v>
          </cell>
        </row>
        <row r="1287">
          <cell r="B1287">
            <v>42212.791666666664</v>
          </cell>
          <cell r="D1287">
            <v>82.74</v>
          </cell>
        </row>
        <row r="1288">
          <cell r="B1288">
            <v>42212.8125</v>
          </cell>
          <cell r="D1288">
            <v>48.08</v>
          </cell>
        </row>
        <row r="1289">
          <cell r="B1289">
            <v>42212.833333333336</v>
          </cell>
          <cell r="D1289">
            <v>42.07</v>
          </cell>
        </row>
        <row r="1290">
          <cell r="B1290">
            <v>42212.854166666664</v>
          </cell>
          <cell r="D1290">
            <v>43.5</v>
          </cell>
        </row>
        <row r="1291">
          <cell r="B1291">
            <v>42212.875</v>
          </cell>
          <cell r="D1291">
            <v>35.78</v>
          </cell>
        </row>
        <row r="1292">
          <cell r="B1292">
            <v>42212.895833333336</v>
          </cell>
          <cell r="D1292">
            <v>35.86</v>
          </cell>
        </row>
        <row r="1293">
          <cell r="B1293">
            <v>42212.916666666664</v>
          </cell>
          <cell r="D1293">
            <v>34.270000000000003</v>
          </cell>
        </row>
        <row r="1294">
          <cell r="B1294">
            <v>42212.9375</v>
          </cell>
          <cell r="D1294">
            <v>36.4</v>
          </cell>
        </row>
        <row r="1295">
          <cell r="B1295">
            <v>42212.958333333336</v>
          </cell>
          <cell r="D1295">
            <v>35.200000000000003</v>
          </cell>
        </row>
        <row r="1296">
          <cell r="B1296">
            <v>42212.979166666664</v>
          </cell>
          <cell r="D1296">
            <v>35.380000000000003</v>
          </cell>
        </row>
        <row r="1297">
          <cell r="B1297">
            <v>42213</v>
          </cell>
          <cell r="D1297">
            <v>35.39</v>
          </cell>
        </row>
        <row r="1298">
          <cell r="B1298">
            <v>42213.020833333336</v>
          </cell>
          <cell r="D1298">
            <v>35.85</v>
          </cell>
        </row>
        <row r="1299">
          <cell r="B1299">
            <v>42213.041666666664</v>
          </cell>
          <cell r="D1299">
            <v>36.020000000000003</v>
          </cell>
        </row>
        <row r="1300">
          <cell r="B1300">
            <v>42213.0625</v>
          </cell>
          <cell r="D1300">
            <v>35.79</v>
          </cell>
        </row>
        <row r="1301">
          <cell r="B1301">
            <v>42213.083333333336</v>
          </cell>
          <cell r="D1301">
            <v>35.79</v>
          </cell>
        </row>
        <row r="1302">
          <cell r="B1302">
            <v>42213.104166666664</v>
          </cell>
          <cell r="D1302">
            <v>35.4</v>
          </cell>
        </row>
        <row r="1303">
          <cell r="B1303">
            <v>42213.125</v>
          </cell>
          <cell r="D1303">
            <v>32.69</v>
          </cell>
        </row>
        <row r="1304">
          <cell r="B1304">
            <v>42213.145833333336</v>
          </cell>
          <cell r="D1304">
            <v>30.99</v>
          </cell>
        </row>
        <row r="1305">
          <cell r="B1305">
            <v>42213.166666666664</v>
          </cell>
          <cell r="D1305">
            <v>29.97</v>
          </cell>
        </row>
        <row r="1306">
          <cell r="B1306">
            <v>42213.1875</v>
          </cell>
          <cell r="D1306">
            <v>30.03</v>
          </cell>
        </row>
        <row r="1307">
          <cell r="B1307">
            <v>42213.208333333336</v>
          </cell>
          <cell r="D1307">
            <v>32.090000000000003</v>
          </cell>
        </row>
        <row r="1308">
          <cell r="B1308">
            <v>42213.229166666664</v>
          </cell>
          <cell r="D1308">
            <v>36.270000000000003</v>
          </cell>
        </row>
        <row r="1309">
          <cell r="B1309">
            <v>42213.25</v>
          </cell>
          <cell r="D1309">
            <v>34.47</v>
          </cell>
        </row>
        <row r="1310">
          <cell r="B1310">
            <v>42213.270833333336</v>
          </cell>
          <cell r="D1310">
            <v>34.869999999999997</v>
          </cell>
        </row>
        <row r="1311">
          <cell r="B1311">
            <v>42213.291666666664</v>
          </cell>
          <cell r="D1311">
            <v>52.91</v>
          </cell>
        </row>
        <row r="1312">
          <cell r="B1312">
            <v>42213.3125</v>
          </cell>
          <cell r="D1312">
            <v>43.24</v>
          </cell>
        </row>
        <row r="1313">
          <cell r="B1313">
            <v>42213.333333333336</v>
          </cell>
          <cell r="D1313">
            <v>73.319999999999993</v>
          </cell>
        </row>
        <row r="1314">
          <cell r="B1314">
            <v>42213.354166666664</v>
          </cell>
          <cell r="D1314">
            <v>49.02</v>
          </cell>
        </row>
        <row r="1315">
          <cell r="B1315">
            <v>42213.375</v>
          </cell>
          <cell r="D1315">
            <v>36.840000000000003</v>
          </cell>
        </row>
        <row r="1316">
          <cell r="B1316">
            <v>42213.395833333336</v>
          </cell>
          <cell r="D1316">
            <v>38.54</v>
          </cell>
        </row>
        <row r="1317">
          <cell r="B1317">
            <v>42213.416666666664</v>
          </cell>
          <cell r="D1317">
            <v>36.020000000000003</v>
          </cell>
        </row>
        <row r="1318">
          <cell r="B1318">
            <v>42213.4375</v>
          </cell>
          <cell r="D1318">
            <v>35.24</v>
          </cell>
        </row>
        <row r="1319">
          <cell r="B1319">
            <v>42213.458333333336</v>
          </cell>
          <cell r="D1319">
            <v>34.299999999999997</v>
          </cell>
        </row>
        <row r="1320">
          <cell r="B1320">
            <v>42213.479166666664</v>
          </cell>
          <cell r="D1320">
            <v>31.67</v>
          </cell>
        </row>
        <row r="1321">
          <cell r="B1321">
            <v>42213.5</v>
          </cell>
          <cell r="D1321">
            <v>31.37</v>
          </cell>
        </row>
        <row r="1322">
          <cell r="B1322">
            <v>42213.520833333336</v>
          </cell>
          <cell r="D1322">
            <v>33.96</v>
          </cell>
        </row>
        <row r="1323">
          <cell r="B1323">
            <v>42213.541666666664</v>
          </cell>
          <cell r="D1323">
            <v>33.53</v>
          </cell>
        </row>
        <row r="1324">
          <cell r="B1324">
            <v>42213.5625</v>
          </cell>
          <cell r="D1324">
            <v>34.83</v>
          </cell>
        </row>
        <row r="1325">
          <cell r="B1325">
            <v>42213.583333333336</v>
          </cell>
          <cell r="D1325">
            <v>34.909999999999997</v>
          </cell>
        </row>
        <row r="1326">
          <cell r="B1326">
            <v>42213.604166666664</v>
          </cell>
          <cell r="D1326">
            <v>34.26</v>
          </cell>
        </row>
        <row r="1327">
          <cell r="B1327">
            <v>42213.625</v>
          </cell>
          <cell r="D1327">
            <v>34.82</v>
          </cell>
        </row>
        <row r="1328">
          <cell r="B1328">
            <v>42213.645833333336</v>
          </cell>
          <cell r="D1328">
            <v>35.06</v>
          </cell>
        </row>
        <row r="1329">
          <cell r="B1329">
            <v>42213.666666666664</v>
          </cell>
          <cell r="D1329">
            <v>34.49</v>
          </cell>
        </row>
        <row r="1330">
          <cell r="B1330">
            <v>42213.6875</v>
          </cell>
          <cell r="D1330">
            <v>35.590000000000003</v>
          </cell>
        </row>
        <row r="1331">
          <cell r="B1331">
            <v>42213.708333333336</v>
          </cell>
          <cell r="D1331">
            <v>40.049999999999997</v>
          </cell>
        </row>
        <row r="1332">
          <cell r="B1332">
            <v>42213.729166666664</v>
          </cell>
          <cell r="D1332">
            <v>42.99</v>
          </cell>
        </row>
        <row r="1333">
          <cell r="B1333">
            <v>42213.75</v>
          </cell>
          <cell r="D1333">
            <v>86.37</v>
          </cell>
        </row>
        <row r="1334">
          <cell r="B1334">
            <v>42213.770833333336</v>
          </cell>
          <cell r="D1334">
            <v>98.15</v>
          </cell>
        </row>
        <row r="1335">
          <cell r="B1335">
            <v>42213.791666666664</v>
          </cell>
          <cell r="D1335">
            <v>94.83</v>
          </cell>
        </row>
        <row r="1336">
          <cell r="B1336">
            <v>42213.8125</v>
          </cell>
          <cell r="D1336">
            <v>77.05</v>
          </cell>
        </row>
        <row r="1337">
          <cell r="B1337">
            <v>42213.833333333336</v>
          </cell>
          <cell r="D1337">
            <v>75.010000000000005</v>
          </cell>
        </row>
        <row r="1338">
          <cell r="B1338">
            <v>42213.854166666664</v>
          </cell>
          <cell r="D1338">
            <v>115.63</v>
          </cell>
        </row>
        <row r="1339">
          <cell r="B1339">
            <v>42213.875</v>
          </cell>
          <cell r="D1339">
            <v>47.88</v>
          </cell>
        </row>
        <row r="1340">
          <cell r="B1340">
            <v>42213.895833333336</v>
          </cell>
          <cell r="D1340">
            <v>40.67</v>
          </cell>
        </row>
        <row r="1341">
          <cell r="B1341">
            <v>42213.916666666664</v>
          </cell>
          <cell r="D1341">
            <v>35.92</v>
          </cell>
        </row>
        <row r="1342">
          <cell r="B1342">
            <v>42213.9375</v>
          </cell>
          <cell r="D1342">
            <v>51.92</v>
          </cell>
        </row>
        <row r="1343">
          <cell r="B1343">
            <v>42213.958333333336</v>
          </cell>
          <cell r="D1343">
            <v>35.46</v>
          </cell>
        </row>
        <row r="1344">
          <cell r="B1344">
            <v>42213.979166666664</v>
          </cell>
          <cell r="D1344">
            <v>35.799999999999997</v>
          </cell>
        </row>
        <row r="1345">
          <cell r="B1345">
            <v>42214</v>
          </cell>
          <cell r="D1345">
            <v>35.75</v>
          </cell>
        </row>
        <row r="1346">
          <cell r="B1346">
            <v>42214.020833333336</v>
          </cell>
          <cell r="D1346">
            <v>35.85</v>
          </cell>
        </row>
        <row r="1347">
          <cell r="B1347">
            <v>42214.041666666664</v>
          </cell>
          <cell r="D1347">
            <v>35.18</v>
          </cell>
        </row>
        <row r="1348">
          <cell r="B1348">
            <v>42214.0625</v>
          </cell>
          <cell r="D1348">
            <v>35.82</v>
          </cell>
        </row>
        <row r="1349">
          <cell r="B1349">
            <v>42214.083333333336</v>
          </cell>
          <cell r="D1349">
            <v>36</v>
          </cell>
        </row>
        <row r="1350">
          <cell r="B1350">
            <v>42214.104166666664</v>
          </cell>
          <cell r="D1350">
            <v>34.44</v>
          </cell>
        </row>
        <row r="1351">
          <cell r="B1351">
            <v>42214.125</v>
          </cell>
          <cell r="D1351">
            <v>32.97</v>
          </cell>
        </row>
        <row r="1352">
          <cell r="B1352">
            <v>42214.145833333336</v>
          </cell>
          <cell r="D1352">
            <v>31.5</v>
          </cell>
        </row>
        <row r="1353">
          <cell r="B1353">
            <v>42214.166666666664</v>
          </cell>
          <cell r="D1353">
            <v>30.46</v>
          </cell>
        </row>
        <row r="1354">
          <cell r="B1354">
            <v>42214.1875</v>
          </cell>
          <cell r="D1354">
            <v>30</v>
          </cell>
        </row>
        <row r="1355">
          <cell r="B1355">
            <v>42214.208333333336</v>
          </cell>
          <cell r="D1355">
            <v>32.56</v>
          </cell>
        </row>
        <row r="1356">
          <cell r="B1356">
            <v>42214.229166666664</v>
          </cell>
          <cell r="D1356">
            <v>35.270000000000003</v>
          </cell>
        </row>
        <row r="1357">
          <cell r="B1357">
            <v>42214.25</v>
          </cell>
          <cell r="D1357">
            <v>32.479999999999997</v>
          </cell>
        </row>
        <row r="1358">
          <cell r="B1358">
            <v>42214.270833333336</v>
          </cell>
          <cell r="D1358">
            <v>31.17</v>
          </cell>
        </row>
        <row r="1359">
          <cell r="B1359">
            <v>42214.291666666664</v>
          </cell>
          <cell r="D1359">
            <v>68.3</v>
          </cell>
        </row>
        <row r="1360">
          <cell r="B1360">
            <v>42214.3125</v>
          </cell>
          <cell r="D1360">
            <v>47.52</v>
          </cell>
        </row>
        <row r="1361">
          <cell r="B1361">
            <v>42214.333333333336</v>
          </cell>
          <cell r="D1361">
            <v>55.51</v>
          </cell>
        </row>
        <row r="1362">
          <cell r="B1362">
            <v>42214.354166666664</v>
          </cell>
          <cell r="D1362">
            <v>46.81</v>
          </cell>
        </row>
        <row r="1363">
          <cell r="B1363">
            <v>42214.375</v>
          </cell>
          <cell r="D1363">
            <v>38.950000000000003</v>
          </cell>
        </row>
        <row r="1364">
          <cell r="B1364">
            <v>42214.395833333336</v>
          </cell>
          <cell r="D1364">
            <v>37.049999999999997</v>
          </cell>
        </row>
        <row r="1365">
          <cell r="B1365">
            <v>42214.416666666664</v>
          </cell>
          <cell r="D1365">
            <v>35.92</v>
          </cell>
        </row>
        <row r="1366">
          <cell r="B1366">
            <v>42214.4375</v>
          </cell>
          <cell r="D1366">
            <v>35.07</v>
          </cell>
        </row>
        <row r="1367">
          <cell r="B1367">
            <v>42214.458333333336</v>
          </cell>
          <cell r="D1367">
            <v>35.51</v>
          </cell>
        </row>
        <row r="1368">
          <cell r="B1368">
            <v>42214.479166666664</v>
          </cell>
          <cell r="D1368">
            <v>35.909999999999997</v>
          </cell>
        </row>
        <row r="1369">
          <cell r="B1369">
            <v>42214.5</v>
          </cell>
          <cell r="D1369">
            <v>35.590000000000003</v>
          </cell>
        </row>
        <row r="1370">
          <cell r="B1370">
            <v>42214.520833333336</v>
          </cell>
          <cell r="D1370">
            <v>35.43</v>
          </cell>
        </row>
        <row r="1371">
          <cell r="B1371">
            <v>42214.541666666664</v>
          </cell>
          <cell r="D1371">
            <v>34.86</v>
          </cell>
        </row>
        <row r="1372">
          <cell r="B1372">
            <v>42214.5625</v>
          </cell>
          <cell r="D1372">
            <v>34.840000000000003</v>
          </cell>
        </row>
        <row r="1373">
          <cell r="B1373">
            <v>42214.583333333336</v>
          </cell>
          <cell r="D1373">
            <v>34.020000000000003</v>
          </cell>
        </row>
        <row r="1374">
          <cell r="B1374">
            <v>42214.604166666664</v>
          </cell>
          <cell r="D1374">
            <v>34.89</v>
          </cell>
        </row>
        <row r="1375">
          <cell r="B1375">
            <v>42214.625</v>
          </cell>
          <cell r="D1375">
            <v>34.799999999999997</v>
          </cell>
        </row>
        <row r="1376">
          <cell r="B1376">
            <v>42214.645833333336</v>
          </cell>
          <cell r="D1376">
            <v>34.450000000000003</v>
          </cell>
        </row>
        <row r="1377">
          <cell r="B1377">
            <v>42214.666666666664</v>
          </cell>
          <cell r="D1377">
            <v>33.369999999999997</v>
          </cell>
        </row>
        <row r="1378">
          <cell r="B1378">
            <v>42214.6875</v>
          </cell>
          <cell r="D1378">
            <v>35.29</v>
          </cell>
        </row>
        <row r="1379">
          <cell r="B1379">
            <v>42214.708333333336</v>
          </cell>
          <cell r="D1379">
            <v>38.81</v>
          </cell>
        </row>
        <row r="1380">
          <cell r="B1380">
            <v>42214.729166666664</v>
          </cell>
          <cell r="D1380">
            <v>38.65</v>
          </cell>
        </row>
        <row r="1381">
          <cell r="B1381">
            <v>42214.75</v>
          </cell>
          <cell r="D1381">
            <v>57.52</v>
          </cell>
        </row>
        <row r="1382">
          <cell r="B1382">
            <v>42214.770833333336</v>
          </cell>
          <cell r="D1382">
            <v>72.209999999999994</v>
          </cell>
        </row>
        <row r="1383">
          <cell r="B1383">
            <v>42214.791666666664</v>
          </cell>
          <cell r="D1383">
            <v>76.52</v>
          </cell>
        </row>
        <row r="1384">
          <cell r="B1384">
            <v>42214.8125</v>
          </cell>
          <cell r="D1384">
            <v>42.22</v>
          </cell>
        </row>
        <row r="1385">
          <cell r="B1385">
            <v>42214.833333333336</v>
          </cell>
          <cell r="D1385">
            <v>41.66</v>
          </cell>
        </row>
        <row r="1386">
          <cell r="B1386">
            <v>42214.854166666664</v>
          </cell>
          <cell r="D1386">
            <v>42.23</v>
          </cell>
        </row>
        <row r="1387">
          <cell r="B1387">
            <v>42214.875</v>
          </cell>
          <cell r="D1387">
            <v>38.15</v>
          </cell>
        </row>
        <row r="1388">
          <cell r="B1388">
            <v>42214.895833333336</v>
          </cell>
          <cell r="D1388">
            <v>35.630000000000003</v>
          </cell>
        </row>
        <row r="1389">
          <cell r="B1389">
            <v>42214.916666666664</v>
          </cell>
          <cell r="D1389">
            <v>34.229999999999997</v>
          </cell>
        </row>
        <row r="1390">
          <cell r="B1390">
            <v>42214.9375</v>
          </cell>
          <cell r="D1390">
            <v>37.479999999999997</v>
          </cell>
        </row>
        <row r="1391">
          <cell r="B1391">
            <v>42214.958333333336</v>
          </cell>
          <cell r="D1391">
            <v>35.200000000000003</v>
          </cell>
        </row>
        <row r="1392">
          <cell r="B1392">
            <v>42214.979166666664</v>
          </cell>
          <cell r="D1392">
            <v>35.1</v>
          </cell>
        </row>
        <row r="1393">
          <cell r="B1393">
            <v>42215</v>
          </cell>
          <cell r="D1393">
            <v>35.5</v>
          </cell>
        </row>
        <row r="1394">
          <cell r="B1394">
            <v>42215.020833333336</v>
          </cell>
          <cell r="D1394">
            <v>33.619999999999997</v>
          </cell>
        </row>
        <row r="1395">
          <cell r="B1395">
            <v>42215.041666666664</v>
          </cell>
          <cell r="D1395">
            <v>30.99</v>
          </cell>
        </row>
        <row r="1396">
          <cell r="B1396">
            <v>42215.0625</v>
          </cell>
          <cell r="D1396">
            <v>31.45</v>
          </cell>
        </row>
        <row r="1397">
          <cell r="B1397">
            <v>42215.083333333336</v>
          </cell>
          <cell r="D1397">
            <v>31.44</v>
          </cell>
        </row>
        <row r="1398">
          <cell r="B1398">
            <v>42215.104166666664</v>
          </cell>
          <cell r="D1398">
            <v>30.32</v>
          </cell>
        </row>
        <row r="1399">
          <cell r="B1399">
            <v>42215.125</v>
          </cell>
          <cell r="D1399">
            <v>29.96</v>
          </cell>
        </row>
        <row r="1400">
          <cell r="B1400">
            <v>42215.145833333336</v>
          </cell>
          <cell r="D1400">
            <v>28.33</v>
          </cell>
        </row>
        <row r="1401">
          <cell r="B1401">
            <v>42215.166666666664</v>
          </cell>
          <cell r="D1401">
            <v>26.64</v>
          </cell>
        </row>
        <row r="1402">
          <cell r="B1402">
            <v>42215.1875</v>
          </cell>
          <cell r="D1402">
            <v>27.06</v>
          </cell>
        </row>
        <row r="1403">
          <cell r="B1403">
            <v>42215.208333333336</v>
          </cell>
          <cell r="D1403">
            <v>29.46</v>
          </cell>
        </row>
        <row r="1404">
          <cell r="B1404">
            <v>42215.229166666664</v>
          </cell>
          <cell r="D1404">
            <v>31.01</v>
          </cell>
        </row>
        <row r="1405">
          <cell r="B1405">
            <v>42215.25</v>
          </cell>
          <cell r="D1405">
            <v>28.18</v>
          </cell>
        </row>
        <row r="1406">
          <cell r="B1406">
            <v>42215.270833333336</v>
          </cell>
          <cell r="D1406">
            <v>24.55</v>
          </cell>
        </row>
        <row r="1407">
          <cell r="B1407">
            <v>42215.291666666664</v>
          </cell>
          <cell r="D1407">
            <v>32.42</v>
          </cell>
        </row>
        <row r="1408">
          <cell r="B1408">
            <v>42215.3125</v>
          </cell>
          <cell r="D1408">
            <v>32.840000000000003</v>
          </cell>
        </row>
        <row r="1409">
          <cell r="B1409">
            <v>42215.333333333336</v>
          </cell>
          <cell r="D1409">
            <v>35.03</v>
          </cell>
        </row>
        <row r="1410">
          <cell r="B1410">
            <v>42215.354166666664</v>
          </cell>
          <cell r="D1410">
            <v>32.619999999999997</v>
          </cell>
        </row>
        <row r="1411">
          <cell r="B1411">
            <v>42215.375</v>
          </cell>
          <cell r="D1411">
            <v>33.020000000000003</v>
          </cell>
        </row>
        <row r="1412">
          <cell r="B1412">
            <v>42215.395833333336</v>
          </cell>
          <cell r="D1412">
            <v>34.96</v>
          </cell>
        </row>
        <row r="1413">
          <cell r="B1413">
            <v>42215.416666666664</v>
          </cell>
          <cell r="D1413">
            <v>33.520000000000003</v>
          </cell>
        </row>
        <row r="1414">
          <cell r="B1414">
            <v>42215.4375</v>
          </cell>
          <cell r="D1414">
            <v>34.06</v>
          </cell>
        </row>
        <row r="1415">
          <cell r="B1415">
            <v>42215.458333333336</v>
          </cell>
          <cell r="D1415">
            <v>32.36</v>
          </cell>
        </row>
        <row r="1416">
          <cell r="B1416">
            <v>42215.479166666664</v>
          </cell>
          <cell r="D1416">
            <v>31.21</v>
          </cell>
        </row>
        <row r="1417">
          <cell r="B1417">
            <v>42215.5</v>
          </cell>
          <cell r="D1417">
            <v>30.92</v>
          </cell>
        </row>
        <row r="1418">
          <cell r="B1418">
            <v>42215.520833333336</v>
          </cell>
          <cell r="D1418">
            <v>28.35</v>
          </cell>
        </row>
        <row r="1419">
          <cell r="B1419">
            <v>42215.541666666664</v>
          </cell>
          <cell r="D1419">
            <v>29.11</v>
          </cell>
        </row>
        <row r="1420">
          <cell r="B1420">
            <v>42215.5625</v>
          </cell>
          <cell r="D1420">
            <v>29.63</v>
          </cell>
        </row>
        <row r="1421">
          <cell r="B1421">
            <v>42215.583333333336</v>
          </cell>
          <cell r="D1421">
            <v>31.29</v>
          </cell>
        </row>
        <row r="1422">
          <cell r="B1422">
            <v>42215.604166666664</v>
          </cell>
          <cell r="D1422">
            <v>31.96</v>
          </cell>
        </row>
        <row r="1423">
          <cell r="B1423">
            <v>42215.625</v>
          </cell>
          <cell r="D1423">
            <v>31.78</v>
          </cell>
        </row>
        <row r="1424">
          <cell r="B1424">
            <v>42215.645833333336</v>
          </cell>
          <cell r="D1424">
            <v>32.909999999999997</v>
          </cell>
        </row>
        <row r="1425">
          <cell r="B1425">
            <v>42215.666666666664</v>
          </cell>
          <cell r="D1425">
            <v>34.49</v>
          </cell>
        </row>
        <row r="1426">
          <cell r="B1426">
            <v>42215.6875</v>
          </cell>
          <cell r="D1426">
            <v>34.76</v>
          </cell>
        </row>
        <row r="1427">
          <cell r="B1427">
            <v>42215.708333333336</v>
          </cell>
          <cell r="D1427">
            <v>34.619999999999997</v>
          </cell>
        </row>
        <row r="1428">
          <cell r="B1428">
            <v>42215.729166666664</v>
          </cell>
          <cell r="D1428">
            <v>34.020000000000003</v>
          </cell>
        </row>
        <row r="1429">
          <cell r="B1429">
            <v>42215.75</v>
          </cell>
          <cell r="D1429">
            <v>36.83</v>
          </cell>
        </row>
        <row r="1430">
          <cell r="B1430">
            <v>42215.770833333336</v>
          </cell>
          <cell r="D1430">
            <v>36.340000000000003</v>
          </cell>
        </row>
        <row r="1431">
          <cell r="B1431">
            <v>42215.791666666664</v>
          </cell>
          <cell r="D1431">
            <v>38.229999999999997</v>
          </cell>
        </row>
        <row r="1432">
          <cell r="B1432">
            <v>42215.8125</v>
          </cell>
          <cell r="D1432">
            <v>35.97</v>
          </cell>
        </row>
        <row r="1433">
          <cell r="B1433">
            <v>42215.833333333336</v>
          </cell>
          <cell r="D1433">
            <v>36.18</v>
          </cell>
        </row>
        <row r="1434">
          <cell r="B1434">
            <v>42215.854166666664</v>
          </cell>
          <cell r="D1434">
            <v>35.79</v>
          </cell>
        </row>
        <row r="1435">
          <cell r="B1435">
            <v>42215.875</v>
          </cell>
          <cell r="D1435">
            <v>35.96</v>
          </cell>
        </row>
        <row r="1436">
          <cell r="B1436">
            <v>42215.895833333336</v>
          </cell>
          <cell r="D1436">
            <v>35.32</v>
          </cell>
        </row>
        <row r="1437">
          <cell r="B1437">
            <v>42215.916666666664</v>
          </cell>
          <cell r="D1437">
            <v>33.29</v>
          </cell>
        </row>
        <row r="1438">
          <cell r="B1438">
            <v>42215.9375</v>
          </cell>
          <cell r="D1438">
            <v>35.979999999999997</v>
          </cell>
        </row>
        <row r="1439">
          <cell r="B1439">
            <v>42215.958333333336</v>
          </cell>
          <cell r="D1439">
            <v>35.94</v>
          </cell>
        </row>
        <row r="1440">
          <cell r="B1440">
            <v>42215.979166666664</v>
          </cell>
          <cell r="D1440">
            <v>36.020000000000003</v>
          </cell>
        </row>
        <row r="1441">
          <cell r="B1441">
            <v>42216</v>
          </cell>
          <cell r="D1441">
            <v>38.43</v>
          </cell>
        </row>
        <row r="1442">
          <cell r="B1442">
            <v>42216.020833333336</v>
          </cell>
          <cell r="D1442">
            <v>36.03</v>
          </cell>
        </row>
        <row r="1443">
          <cell r="B1443">
            <v>42216.041666666664</v>
          </cell>
          <cell r="D1443">
            <v>36.01</v>
          </cell>
        </row>
        <row r="1444">
          <cell r="B1444">
            <v>42216.0625</v>
          </cell>
          <cell r="D1444">
            <v>35.909999999999997</v>
          </cell>
        </row>
        <row r="1445">
          <cell r="B1445">
            <v>42216.083333333336</v>
          </cell>
          <cell r="D1445">
            <v>35.090000000000003</v>
          </cell>
        </row>
        <row r="1446">
          <cell r="B1446">
            <v>42216.104166666664</v>
          </cell>
          <cell r="D1446">
            <v>33.67</v>
          </cell>
        </row>
        <row r="1447">
          <cell r="B1447">
            <v>42216.125</v>
          </cell>
          <cell r="D1447">
            <v>32.97</v>
          </cell>
        </row>
        <row r="1448">
          <cell r="B1448">
            <v>42216.145833333336</v>
          </cell>
          <cell r="D1448">
            <v>31.82</v>
          </cell>
        </row>
        <row r="1449">
          <cell r="B1449">
            <v>42216.166666666664</v>
          </cell>
          <cell r="D1449">
            <v>31.66</v>
          </cell>
        </row>
        <row r="1450">
          <cell r="B1450">
            <v>42216.1875</v>
          </cell>
          <cell r="D1450">
            <v>30.9</v>
          </cell>
        </row>
        <row r="1451">
          <cell r="B1451">
            <v>42216.208333333336</v>
          </cell>
          <cell r="D1451">
            <v>34.659999999999997</v>
          </cell>
        </row>
        <row r="1452">
          <cell r="B1452">
            <v>42216.229166666664</v>
          </cell>
          <cell r="D1452">
            <v>35.64</v>
          </cell>
        </row>
        <row r="1453">
          <cell r="B1453">
            <v>42216.25</v>
          </cell>
          <cell r="D1453">
            <v>29.54</v>
          </cell>
        </row>
        <row r="1454">
          <cell r="B1454">
            <v>42216.270833333336</v>
          </cell>
          <cell r="D1454">
            <v>25.67</v>
          </cell>
        </row>
        <row r="1455">
          <cell r="B1455">
            <v>42216.291666666664</v>
          </cell>
          <cell r="D1455">
            <v>37.06</v>
          </cell>
        </row>
        <row r="1456">
          <cell r="B1456">
            <v>42216.3125</v>
          </cell>
          <cell r="D1456">
            <v>35.08</v>
          </cell>
        </row>
        <row r="1457">
          <cell r="B1457">
            <v>42216.333333333336</v>
          </cell>
          <cell r="D1457">
            <v>37.1</v>
          </cell>
        </row>
        <row r="1458">
          <cell r="B1458">
            <v>42216.354166666664</v>
          </cell>
          <cell r="D1458">
            <v>36.020000000000003</v>
          </cell>
        </row>
        <row r="1459">
          <cell r="B1459">
            <v>42216.375</v>
          </cell>
          <cell r="D1459">
            <v>36.42</v>
          </cell>
        </row>
        <row r="1460">
          <cell r="B1460">
            <v>42216.395833333336</v>
          </cell>
          <cell r="D1460">
            <v>36.78</v>
          </cell>
        </row>
        <row r="1461">
          <cell r="B1461">
            <v>42216.416666666664</v>
          </cell>
          <cell r="D1461">
            <v>34.549999999999997</v>
          </cell>
        </row>
        <row r="1462">
          <cell r="B1462">
            <v>42216.4375</v>
          </cell>
          <cell r="D1462">
            <v>35.56</v>
          </cell>
        </row>
        <row r="1463">
          <cell r="B1463">
            <v>42216.458333333336</v>
          </cell>
          <cell r="D1463">
            <v>35.56</v>
          </cell>
        </row>
        <row r="1464">
          <cell r="B1464">
            <v>42216.479166666664</v>
          </cell>
          <cell r="D1464">
            <v>35.130000000000003</v>
          </cell>
        </row>
        <row r="1465">
          <cell r="B1465">
            <v>42216.5</v>
          </cell>
          <cell r="D1465">
            <v>34.950000000000003</v>
          </cell>
        </row>
        <row r="1466">
          <cell r="B1466">
            <v>42216.520833333336</v>
          </cell>
          <cell r="D1466">
            <v>34.380000000000003</v>
          </cell>
        </row>
        <row r="1467">
          <cell r="B1467">
            <v>42216.541666666664</v>
          </cell>
          <cell r="D1467">
            <v>31.6</v>
          </cell>
        </row>
        <row r="1468">
          <cell r="B1468">
            <v>42216.5625</v>
          </cell>
          <cell r="D1468">
            <v>29.77</v>
          </cell>
        </row>
        <row r="1469">
          <cell r="B1469">
            <v>42216.583333333336</v>
          </cell>
          <cell r="D1469">
            <v>29.77</v>
          </cell>
        </row>
        <row r="1470">
          <cell r="B1470">
            <v>42216.604166666664</v>
          </cell>
          <cell r="D1470">
            <v>28.48</v>
          </cell>
        </row>
        <row r="1471">
          <cell r="B1471">
            <v>42216.625</v>
          </cell>
          <cell r="D1471">
            <v>28.11</v>
          </cell>
        </row>
        <row r="1472">
          <cell r="B1472">
            <v>42216.645833333336</v>
          </cell>
          <cell r="D1472">
            <v>29.88</v>
          </cell>
        </row>
        <row r="1473">
          <cell r="B1473">
            <v>42216.666666666664</v>
          </cell>
          <cell r="D1473">
            <v>34.700000000000003</v>
          </cell>
        </row>
        <row r="1474">
          <cell r="B1474">
            <v>42216.6875</v>
          </cell>
          <cell r="D1474">
            <v>34.340000000000003</v>
          </cell>
        </row>
        <row r="1475">
          <cell r="B1475">
            <v>42216.708333333336</v>
          </cell>
          <cell r="D1475">
            <v>35.06</v>
          </cell>
        </row>
        <row r="1476">
          <cell r="B1476">
            <v>42216.729166666664</v>
          </cell>
          <cell r="D1476">
            <v>35.43</v>
          </cell>
        </row>
        <row r="1477">
          <cell r="B1477">
            <v>42216.75</v>
          </cell>
          <cell r="D1477">
            <v>41.83</v>
          </cell>
        </row>
        <row r="1478">
          <cell r="B1478">
            <v>42216.770833333336</v>
          </cell>
          <cell r="D1478">
            <v>39.630000000000003</v>
          </cell>
        </row>
        <row r="1479">
          <cell r="B1479">
            <v>42216.791666666664</v>
          </cell>
          <cell r="D1479">
            <v>35.85</v>
          </cell>
        </row>
        <row r="1480">
          <cell r="B1480">
            <v>42216.8125</v>
          </cell>
          <cell r="D1480">
            <v>34.799999999999997</v>
          </cell>
        </row>
        <row r="1481">
          <cell r="B1481">
            <v>42216.833333333336</v>
          </cell>
          <cell r="D1481">
            <v>35.06</v>
          </cell>
        </row>
        <row r="1482">
          <cell r="B1482">
            <v>42216.854166666664</v>
          </cell>
          <cell r="D1482">
            <v>34.909999999999997</v>
          </cell>
        </row>
        <row r="1483">
          <cell r="B1483">
            <v>42216.875</v>
          </cell>
          <cell r="D1483">
            <v>35.549999999999997</v>
          </cell>
        </row>
        <row r="1484">
          <cell r="B1484">
            <v>42216.895833333336</v>
          </cell>
          <cell r="D1484">
            <v>34.72</v>
          </cell>
        </row>
        <row r="1485">
          <cell r="B1485">
            <v>42216.916666666664</v>
          </cell>
          <cell r="D1485">
            <v>33.549999999999997</v>
          </cell>
        </row>
        <row r="1486">
          <cell r="B1486">
            <v>42216.9375</v>
          </cell>
          <cell r="D1486">
            <v>35.96</v>
          </cell>
        </row>
        <row r="1487">
          <cell r="B1487">
            <v>42216.958333333336</v>
          </cell>
          <cell r="D1487">
            <v>35.61</v>
          </cell>
        </row>
        <row r="1488">
          <cell r="B1488">
            <v>42216.979166666664</v>
          </cell>
          <cell r="D1488">
            <v>35.5</v>
          </cell>
        </row>
        <row r="1489">
          <cell r="B1489">
            <v>42217</v>
          </cell>
          <cell r="D1489">
            <v>35.47</v>
          </cell>
        </row>
      </sheetData>
      <sheetData sheetId="3" refreshError="1"/>
      <sheetData sheetId="4">
        <row r="14">
          <cell r="F14">
            <v>0.98280000000000001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AD_INT_READ_THROUGHPUT20150702"/>
      <sheetName val="DATA"/>
      <sheetName val="AEMOData"/>
      <sheetName val="SUMMARY"/>
      <sheetName val="MLF"/>
      <sheetName val="DLF"/>
      <sheetName val="Journal"/>
      <sheetName val="Sheet2"/>
      <sheetName val="Sheet1"/>
    </sheetNames>
    <sheetDataSet>
      <sheetData sheetId="0" refreshError="1"/>
      <sheetData sheetId="1" refreshError="1"/>
      <sheetData sheetId="2">
        <row r="1">
          <cell r="B1" t="str">
            <v>SETTLEMENTDATE</v>
          </cell>
          <cell r="D1" t="str">
            <v>RRP</v>
          </cell>
        </row>
        <row r="2">
          <cell r="B2">
            <v>42217.020833333336</v>
          </cell>
          <cell r="D2">
            <v>35.44</v>
          </cell>
        </row>
        <row r="3">
          <cell r="B3">
            <v>42217.041666666664</v>
          </cell>
          <cell r="D3">
            <v>34.93</v>
          </cell>
        </row>
        <row r="4">
          <cell r="B4">
            <v>42217.0625</v>
          </cell>
          <cell r="D4">
            <v>35.03</v>
          </cell>
        </row>
        <row r="5">
          <cell r="B5">
            <v>42217.083333333336</v>
          </cell>
          <cell r="D5">
            <v>33.9</v>
          </cell>
        </row>
        <row r="6">
          <cell r="B6">
            <v>42217.104166666664</v>
          </cell>
          <cell r="D6">
            <v>31.11</v>
          </cell>
        </row>
        <row r="7">
          <cell r="B7">
            <v>42217.125</v>
          </cell>
          <cell r="D7">
            <v>29.08</v>
          </cell>
        </row>
        <row r="8">
          <cell r="B8">
            <v>42217.145833333336</v>
          </cell>
          <cell r="D8">
            <v>26.79</v>
          </cell>
        </row>
        <row r="9">
          <cell r="B9">
            <v>42217.166666666664</v>
          </cell>
          <cell r="D9">
            <v>22.33</v>
          </cell>
        </row>
        <row r="10">
          <cell r="B10">
            <v>42217.1875</v>
          </cell>
          <cell r="D10">
            <v>25.5</v>
          </cell>
        </row>
        <row r="11">
          <cell r="B11">
            <v>42217.208333333336</v>
          </cell>
          <cell r="D11">
            <v>25.4</v>
          </cell>
        </row>
        <row r="12">
          <cell r="B12">
            <v>42217.229166666664</v>
          </cell>
          <cell r="D12">
            <v>26.47</v>
          </cell>
        </row>
        <row r="13">
          <cell r="B13">
            <v>42217.25</v>
          </cell>
          <cell r="D13">
            <v>25.45</v>
          </cell>
        </row>
        <row r="14">
          <cell r="B14">
            <v>42217.270833333336</v>
          </cell>
          <cell r="D14">
            <v>25.73</v>
          </cell>
        </row>
        <row r="15">
          <cell r="B15">
            <v>42217.291666666664</v>
          </cell>
          <cell r="D15">
            <v>27.69</v>
          </cell>
        </row>
        <row r="16">
          <cell r="B16">
            <v>42217.3125</v>
          </cell>
          <cell r="D16">
            <v>32.28</v>
          </cell>
        </row>
        <row r="17">
          <cell r="B17">
            <v>42217.333333333336</v>
          </cell>
          <cell r="D17">
            <v>35.520000000000003</v>
          </cell>
        </row>
        <row r="18">
          <cell r="B18">
            <v>42217.354166666664</v>
          </cell>
          <cell r="D18">
            <v>36.03</v>
          </cell>
        </row>
        <row r="19">
          <cell r="B19">
            <v>42217.375</v>
          </cell>
          <cell r="D19">
            <v>35.93</v>
          </cell>
        </row>
        <row r="20">
          <cell r="B20">
            <v>42217.395833333336</v>
          </cell>
          <cell r="D20">
            <v>36.57</v>
          </cell>
        </row>
        <row r="21">
          <cell r="B21">
            <v>42217.416666666664</v>
          </cell>
          <cell r="D21">
            <v>35.380000000000003</v>
          </cell>
        </row>
        <row r="22">
          <cell r="B22">
            <v>42217.4375</v>
          </cell>
          <cell r="D22">
            <v>35.19</v>
          </cell>
        </row>
        <row r="23">
          <cell r="B23">
            <v>42217.458333333336</v>
          </cell>
          <cell r="D23">
            <v>35.01</v>
          </cell>
        </row>
        <row r="24">
          <cell r="B24">
            <v>42217.479166666664</v>
          </cell>
          <cell r="D24">
            <v>34.97</v>
          </cell>
        </row>
        <row r="25">
          <cell r="B25">
            <v>42217.5</v>
          </cell>
          <cell r="D25">
            <v>34.96</v>
          </cell>
        </row>
        <row r="26">
          <cell r="B26">
            <v>42217.520833333336</v>
          </cell>
          <cell r="D26">
            <v>34.67</v>
          </cell>
        </row>
        <row r="27">
          <cell r="B27">
            <v>42217.541666666664</v>
          </cell>
          <cell r="D27">
            <v>34.89</v>
          </cell>
        </row>
        <row r="28">
          <cell r="B28">
            <v>42217.5625</v>
          </cell>
          <cell r="D28">
            <v>34.93</v>
          </cell>
        </row>
        <row r="29">
          <cell r="B29">
            <v>42217.583333333336</v>
          </cell>
          <cell r="D29">
            <v>34.79</v>
          </cell>
        </row>
        <row r="30">
          <cell r="B30">
            <v>42217.604166666664</v>
          </cell>
          <cell r="D30">
            <v>34.340000000000003</v>
          </cell>
        </row>
        <row r="31">
          <cell r="B31">
            <v>42217.625</v>
          </cell>
          <cell r="D31">
            <v>31.75</v>
          </cell>
        </row>
        <row r="32">
          <cell r="B32">
            <v>42217.645833333336</v>
          </cell>
          <cell r="D32">
            <v>33.82</v>
          </cell>
        </row>
        <row r="33">
          <cell r="B33">
            <v>42217.666666666664</v>
          </cell>
          <cell r="D33">
            <v>34.99</v>
          </cell>
        </row>
        <row r="34">
          <cell r="B34">
            <v>42217.6875</v>
          </cell>
          <cell r="D34">
            <v>35.17</v>
          </cell>
        </row>
        <row r="35">
          <cell r="B35">
            <v>42217.708333333336</v>
          </cell>
          <cell r="D35">
            <v>35.44</v>
          </cell>
        </row>
        <row r="36">
          <cell r="B36">
            <v>42217.729166666664</v>
          </cell>
          <cell r="D36">
            <v>35.26</v>
          </cell>
        </row>
        <row r="37">
          <cell r="B37">
            <v>42217.75</v>
          </cell>
          <cell r="D37">
            <v>36.270000000000003</v>
          </cell>
        </row>
        <row r="38">
          <cell r="B38">
            <v>42217.770833333336</v>
          </cell>
          <cell r="D38">
            <v>36.69</v>
          </cell>
        </row>
        <row r="39">
          <cell r="B39">
            <v>42217.791666666664</v>
          </cell>
          <cell r="D39">
            <v>35.520000000000003</v>
          </cell>
        </row>
        <row r="40">
          <cell r="B40">
            <v>42217.8125</v>
          </cell>
          <cell r="D40">
            <v>35.020000000000003</v>
          </cell>
        </row>
        <row r="41">
          <cell r="B41">
            <v>42217.833333333336</v>
          </cell>
          <cell r="D41">
            <v>35.020000000000003</v>
          </cell>
        </row>
        <row r="42">
          <cell r="B42">
            <v>42217.854166666664</v>
          </cell>
          <cell r="D42">
            <v>35.369999999999997</v>
          </cell>
        </row>
        <row r="43">
          <cell r="B43">
            <v>42217.875</v>
          </cell>
          <cell r="D43">
            <v>35.020000000000003</v>
          </cell>
        </row>
        <row r="44">
          <cell r="B44">
            <v>42217.895833333336</v>
          </cell>
          <cell r="D44">
            <v>35.020000000000003</v>
          </cell>
        </row>
        <row r="45">
          <cell r="B45">
            <v>42217.916666666664</v>
          </cell>
          <cell r="D45">
            <v>35.340000000000003</v>
          </cell>
        </row>
        <row r="46">
          <cell r="B46">
            <v>42217.9375</v>
          </cell>
          <cell r="D46">
            <v>35.840000000000003</v>
          </cell>
        </row>
        <row r="47">
          <cell r="B47">
            <v>42217.958333333336</v>
          </cell>
          <cell r="D47">
            <v>35.17</v>
          </cell>
        </row>
        <row r="48">
          <cell r="B48">
            <v>42217.979166666664</v>
          </cell>
          <cell r="D48">
            <v>35.33</v>
          </cell>
        </row>
        <row r="49">
          <cell r="B49">
            <v>42218</v>
          </cell>
          <cell r="D49">
            <v>35</v>
          </cell>
        </row>
        <row r="50">
          <cell r="B50">
            <v>42218.020833333336</v>
          </cell>
          <cell r="D50">
            <v>37.06</v>
          </cell>
        </row>
        <row r="51">
          <cell r="B51">
            <v>42218.041666666664</v>
          </cell>
          <cell r="D51">
            <v>35.590000000000003</v>
          </cell>
        </row>
        <row r="52">
          <cell r="B52">
            <v>42218.0625</v>
          </cell>
          <cell r="D52">
            <v>34.11</v>
          </cell>
        </row>
        <row r="53">
          <cell r="B53">
            <v>42218.083333333336</v>
          </cell>
          <cell r="D53">
            <v>32.49</v>
          </cell>
        </row>
        <row r="54">
          <cell r="B54">
            <v>42218.104166666664</v>
          </cell>
          <cell r="D54">
            <v>31.72</v>
          </cell>
        </row>
        <row r="55">
          <cell r="B55">
            <v>42218.125</v>
          </cell>
          <cell r="D55">
            <v>29.46</v>
          </cell>
        </row>
        <row r="56">
          <cell r="B56">
            <v>42218.145833333336</v>
          </cell>
          <cell r="D56">
            <v>26.35</v>
          </cell>
        </row>
        <row r="57">
          <cell r="B57">
            <v>42218.166666666664</v>
          </cell>
          <cell r="D57">
            <v>24.9</v>
          </cell>
        </row>
        <row r="58">
          <cell r="B58">
            <v>42218.1875</v>
          </cell>
          <cell r="D58">
            <v>24.89</v>
          </cell>
        </row>
        <row r="59">
          <cell r="B59">
            <v>42218.208333333336</v>
          </cell>
          <cell r="D59">
            <v>25.43</v>
          </cell>
        </row>
        <row r="60">
          <cell r="B60">
            <v>42218.229166666664</v>
          </cell>
          <cell r="D60">
            <v>26</v>
          </cell>
        </row>
        <row r="61">
          <cell r="B61">
            <v>42218.25</v>
          </cell>
          <cell r="D61">
            <v>25.34</v>
          </cell>
        </row>
        <row r="62">
          <cell r="B62">
            <v>42218.270833333336</v>
          </cell>
          <cell r="D62">
            <v>25.77</v>
          </cell>
        </row>
        <row r="63">
          <cell r="B63">
            <v>42218.291666666664</v>
          </cell>
          <cell r="D63">
            <v>25.46</v>
          </cell>
        </row>
        <row r="64">
          <cell r="B64">
            <v>42218.3125</v>
          </cell>
          <cell r="D64">
            <v>26.91</v>
          </cell>
        </row>
        <row r="65">
          <cell r="B65">
            <v>42218.333333333336</v>
          </cell>
          <cell r="D65">
            <v>29.68</v>
          </cell>
        </row>
        <row r="66">
          <cell r="B66">
            <v>42218.354166666664</v>
          </cell>
          <cell r="D66">
            <v>31.27</v>
          </cell>
        </row>
        <row r="67">
          <cell r="B67">
            <v>42218.375</v>
          </cell>
          <cell r="D67">
            <v>32.65</v>
          </cell>
        </row>
        <row r="68">
          <cell r="B68">
            <v>42218.395833333336</v>
          </cell>
          <cell r="D68">
            <v>31.4</v>
          </cell>
        </row>
        <row r="69">
          <cell r="B69">
            <v>42218.416666666664</v>
          </cell>
          <cell r="D69">
            <v>30.73</v>
          </cell>
        </row>
        <row r="70">
          <cell r="B70">
            <v>42218.4375</v>
          </cell>
          <cell r="D70">
            <v>29.1</v>
          </cell>
        </row>
        <row r="71">
          <cell r="B71">
            <v>42218.458333333336</v>
          </cell>
          <cell r="D71">
            <v>25.47</v>
          </cell>
        </row>
        <row r="72">
          <cell r="B72">
            <v>42218.479166666664</v>
          </cell>
          <cell r="D72">
            <v>25.42</v>
          </cell>
        </row>
        <row r="73">
          <cell r="B73">
            <v>42218.5</v>
          </cell>
          <cell r="D73">
            <v>25.46</v>
          </cell>
        </row>
        <row r="74">
          <cell r="B74">
            <v>42218.520833333336</v>
          </cell>
          <cell r="D74">
            <v>25.85</v>
          </cell>
        </row>
        <row r="75">
          <cell r="B75">
            <v>42218.541666666664</v>
          </cell>
          <cell r="D75">
            <v>25.46</v>
          </cell>
        </row>
        <row r="76">
          <cell r="B76">
            <v>42218.5625</v>
          </cell>
          <cell r="D76">
            <v>25.46</v>
          </cell>
        </row>
        <row r="77">
          <cell r="B77">
            <v>42218.583333333336</v>
          </cell>
          <cell r="D77">
            <v>25.45</v>
          </cell>
        </row>
        <row r="78">
          <cell r="B78">
            <v>42218.604166666664</v>
          </cell>
          <cell r="D78">
            <v>25.46</v>
          </cell>
        </row>
        <row r="79">
          <cell r="B79">
            <v>42218.625</v>
          </cell>
          <cell r="D79">
            <v>25.46</v>
          </cell>
        </row>
        <row r="80">
          <cell r="B80">
            <v>42218.645833333336</v>
          </cell>
          <cell r="D80">
            <v>25.46</v>
          </cell>
        </row>
        <row r="81">
          <cell r="B81">
            <v>42218.666666666664</v>
          </cell>
          <cell r="D81">
            <v>25.97</v>
          </cell>
        </row>
        <row r="82">
          <cell r="B82">
            <v>42218.6875</v>
          </cell>
          <cell r="D82">
            <v>28.79</v>
          </cell>
        </row>
        <row r="83">
          <cell r="B83">
            <v>42218.708333333336</v>
          </cell>
          <cell r="D83">
            <v>30.06</v>
          </cell>
        </row>
        <row r="84">
          <cell r="B84">
            <v>42218.729166666664</v>
          </cell>
          <cell r="D84">
            <v>33.21</v>
          </cell>
        </row>
        <row r="85">
          <cell r="B85">
            <v>42218.75</v>
          </cell>
          <cell r="D85">
            <v>37.01</v>
          </cell>
        </row>
        <row r="86">
          <cell r="B86">
            <v>42218.770833333336</v>
          </cell>
          <cell r="D86">
            <v>36.479999999999997</v>
          </cell>
        </row>
        <row r="87">
          <cell r="B87">
            <v>42218.791666666664</v>
          </cell>
          <cell r="D87">
            <v>35.5</v>
          </cell>
        </row>
        <row r="88">
          <cell r="B88">
            <v>42218.8125</v>
          </cell>
          <cell r="D88">
            <v>33.25</v>
          </cell>
        </row>
        <row r="89">
          <cell r="B89">
            <v>42218.833333333336</v>
          </cell>
          <cell r="D89">
            <v>31.87</v>
          </cell>
        </row>
        <row r="90">
          <cell r="B90">
            <v>42218.854166666664</v>
          </cell>
          <cell r="D90">
            <v>32.04</v>
          </cell>
        </row>
        <row r="91">
          <cell r="B91">
            <v>42218.875</v>
          </cell>
          <cell r="D91">
            <v>31.52</v>
          </cell>
        </row>
        <row r="92">
          <cell r="B92">
            <v>42218.895833333336</v>
          </cell>
          <cell r="D92">
            <v>29.63</v>
          </cell>
        </row>
        <row r="93">
          <cell r="B93">
            <v>42218.916666666664</v>
          </cell>
          <cell r="D93">
            <v>28.56</v>
          </cell>
        </row>
        <row r="94">
          <cell r="B94">
            <v>42218.9375</v>
          </cell>
          <cell r="D94">
            <v>31.31</v>
          </cell>
        </row>
        <row r="95">
          <cell r="B95">
            <v>42218.958333333336</v>
          </cell>
          <cell r="D95">
            <v>25.85</v>
          </cell>
        </row>
        <row r="96">
          <cell r="B96">
            <v>42218.979166666664</v>
          </cell>
          <cell r="D96">
            <v>31.18</v>
          </cell>
        </row>
        <row r="97">
          <cell r="B97">
            <v>42219</v>
          </cell>
          <cell r="D97">
            <v>29.3</v>
          </cell>
        </row>
        <row r="98">
          <cell r="B98">
            <v>42219.020833333336</v>
          </cell>
          <cell r="D98">
            <v>30.76</v>
          </cell>
        </row>
        <row r="99">
          <cell r="B99">
            <v>42219.041666666664</v>
          </cell>
          <cell r="D99">
            <v>30.16</v>
          </cell>
        </row>
        <row r="100">
          <cell r="B100">
            <v>42219.0625</v>
          </cell>
          <cell r="D100">
            <v>26.03</v>
          </cell>
        </row>
        <row r="101">
          <cell r="B101">
            <v>42219.083333333336</v>
          </cell>
          <cell r="D101">
            <v>23.14</v>
          </cell>
        </row>
        <row r="102">
          <cell r="B102">
            <v>42219.104166666664</v>
          </cell>
          <cell r="D102">
            <v>20.9</v>
          </cell>
        </row>
        <row r="103">
          <cell r="B103">
            <v>42219.125</v>
          </cell>
          <cell r="D103">
            <v>15.82</v>
          </cell>
        </row>
        <row r="104">
          <cell r="B104">
            <v>42219.145833333336</v>
          </cell>
          <cell r="D104">
            <v>18.96</v>
          </cell>
        </row>
        <row r="105">
          <cell r="B105">
            <v>42219.166666666664</v>
          </cell>
          <cell r="D105">
            <v>18.190000000000001</v>
          </cell>
        </row>
        <row r="106">
          <cell r="B106">
            <v>42219.1875</v>
          </cell>
          <cell r="D106">
            <v>19.920000000000002</v>
          </cell>
        </row>
        <row r="107">
          <cell r="B107">
            <v>42219.208333333336</v>
          </cell>
          <cell r="D107">
            <v>20.239999999999998</v>
          </cell>
        </row>
        <row r="108">
          <cell r="B108">
            <v>42219.229166666664</v>
          </cell>
          <cell r="D108">
            <v>27.77</v>
          </cell>
        </row>
        <row r="109">
          <cell r="B109">
            <v>42219.25</v>
          </cell>
          <cell r="D109">
            <v>27.65</v>
          </cell>
        </row>
        <row r="110">
          <cell r="B110">
            <v>42219.270833333336</v>
          </cell>
          <cell r="D110">
            <v>26.87</v>
          </cell>
        </row>
        <row r="111">
          <cell r="B111">
            <v>42219.291666666664</v>
          </cell>
          <cell r="D111">
            <v>39.81</v>
          </cell>
        </row>
        <row r="112">
          <cell r="B112">
            <v>42219.3125</v>
          </cell>
          <cell r="D112">
            <v>40.5</v>
          </cell>
        </row>
        <row r="113">
          <cell r="B113">
            <v>42219.333333333336</v>
          </cell>
          <cell r="D113">
            <v>50.38</v>
          </cell>
        </row>
        <row r="114">
          <cell r="B114">
            <v>42219.354166666664</v>
          </cell>
          <cell r="D114">
            <v>46.67</v>
          </cell>
        </row>
        <row r="115">
          <cell r="B115">
            <v>42219.375</v>
          </cell>
          <cell r="D115">
            <v>35.340000000000003</v>
          </cell>
        </row>
        <row r="116">
          <cell r="B116">
            <v>42219.395833333336</v>
          </cell>
          <cell r="D116">
            <v>35.520000000000003</v>
          </cell>
        </row>
        <row r="117">
          <cell r="B117">
            <v>42219.416666666664</v>
          </cell>
          <cell r="D117">
            <v>35.54</v>
          </cell>
        </row>
        <row r="118">
          <cell r="B118">
            <v>42219.4375</v>
          </cell>
          <cell r="D118">
            <v>34.729999999999997</v>
          </cell>
        </row>
        <row r="119">
          <cell r="B119">
            <v>42219.458333333336</v>
          </cell>
          <cell r="D119">
            <v>32.729999999999997</v>
          </cell>
        </row>
        <row r="120">
          <cell r="B120">
            <v>42219.479166666664</v>
          </cell>
          <cell r="D120">
            <v>31.5</v>
          </cell>
        </row>
        <row r="121">
          <cell r="B121">
            <v>42219.5</v>
          </cell>
          <cell r="D121">
            <v>31.62</v>
          </cell>
        </row>
        <row r="122">
          <cell r="B122">
            <v>42219.520833333336</v>
          </cell>
          <cell r="D122">
            <v>32.770000000000003</v>
          </cell>
        </row>
        <row r="123">
          <cell r="B123">
            <v>42219.541666666664</v>
          </cell>
          <cell r="D123">
            <v>32.61</v>
          </cell>
        </row>
        <row r="124">
          <cell r="B124">
            <v>42219.5625</v>
          </cell>
          <cell r="D124">
            <v>32.93</v>
          </cell>
        </row>
        <row r="125">
          <cell r="B125">
            <v>42219.583333333336</v>
          </cell>
          <cell r="D125">
            <v>34.44</v>
          </cell>
        </row>
        <row r="126">
          <cell r="B126">
            <v>42219.604166666664</v>
          </cell>
          <cell r="D126">
            <v>34.909999999999997</v>
          </cell>
        </row>
        <row r="127">
          <cell r="B127">
            <v>42219.625</v>
          </cell>
          <cell r="D127">
            <v>34.97</v>
          </cell>
        </row>
        <row r="128">
          <cell r="B128">
            <v>42219.645833333336</v>
          </cell>
          <cell r="D128">
            <v>34.909999999999997</v>
          </cell>
        </row>
        <row r="129">
          <cell r="B129">
            <v>42219.666666666664</v>
          </cell>
          <cell r="D129">
            <v>34.9</v>
          </cell>
        </row>
        <row r="130">
          <cell r="B130">
            <v>42219.6875</v>
          </cell>
          <cell r="D130">
            <v>32.93</v>
          </cell>
        </row>
        <row r="131">
          <cell r="B131">
            <v>42219.708333333336</v>
          </cell>
          <cell r="D131">
            <v>35.25</v>
          </cell>
        </row>
        <row r="132">
          <cell r="B132">
            <v>42219.729166666664</v>
          </cell>
          <cell r="D132">
            <v>37.130000000000003</v>
          </cell>
        </row>
        <row r="133">
          <cell r="B133">
            <v>42219.75</v>
          </cell>
          <cell r="D133">
            <v>73.319999999999993</v>
          </cell>
        </row>
        <row r="134">
          <cell r="B134">
            <v>42219.770833333336</v>
          </cell>
          <cell r="D134">
            <v>87.52</v>
          </cell>
        </row>
        <row r="135">
          <cell r="B135">
            <v>42219.791666666664</v>
          </cell>
          <cell r="D135">
            <v>64.739999999999995</v>
          </cell>
        </row>
        <row r="136">
          <cell r="B136">
            <v>42219.8125</v>
          </cell>
          <cell r="D136">
            <v>47.23</v>
          </cell>
        </row>
        <row r="137">
          <cell r="B137">
            <v>42219.833333333336</v>
          </cell>
          <cell r="D137">
            <v>44.41</v>
          </cell>
        </row>
        <row r="138">
          <cell r="B138">
            <v>42219.854166666664</v>
          </cell>
          <cell r="D138">
            <v>37.770000000000003</v>
          </cell>
        </row>
        <row r="139">
          <cell r="B139">
            <v>42219.875</v>
          </cell>
          <cell r="D139">
            <v>35.85</v>
          </cell>
        </row>
        <row r="140">
          <cell r="B140">
            <v>42219.895833333336</v>
          </cell>
          <cell r="D140">
            <v>35.26</v>
          </cell>
        </row>
        <row r="141">
          <cell r="B141">
            <v>42219.916666666664</v>
          </cell>
          <cell r="D141">
            <v>31.66</v>
          </cell>
        </row>
        <row r="142">
          <cell r="B142">
            <v>42219.9375</v>
          </cell>
          <cell r="D142">
            <v>35.58</v>
          </cell>
        </row>
        <row r="143">
          <cell r="B143">
            <v>42219.958333333336</v>
          </cell>
          <cell r="D143">
            <v>32.619999999999997</v>
          </cell>
        </row>
        <row r="144">
          <cell r="B144">
            <v>42219.979166666664</v>
          </cell>
          <cell r="D144">
            <v>34.53</v>
          </cell>
        </row>
        <row r="145">
          <cell r="B145">
            <v>42220</v>
          </cell>
          <cell r="D145">
            <v>34.71</v>
          </cell>
        </row>
        <row r="146">
          <cell r="B146">
            <v>42220.020833333336</v>
          </cell>
          <cell r="D146">
            <v>35.35</v>
          </cell>
        </row>
        <row r="147">
          <cell r="B147">
            <v>42220.041666666664</v>
          </cell>
          <cell r="D147">
            <v>35.79</v>
          </cell>
        </row>
        <row r="148">
          <cell r="B148">
            <v>42220.0625</v>
          </cell>
          <cell r="D148">
            <v>35.159999999999997</v>
          </cell>
        </row>
        <row r="149">
          <cell r="B149">
            <v>42220.083333333336</v>
          </cell>
          <cell r="D149">
            <v>35.1</v>
          </cell>
        </row>
        <row r="150">
          <cell r="B150">
            <v>42220.104166666664</v>
          </cell>
          <cell r="D150">
            <v>36.06</v>
          </cell>
        </row>
        <row r="151">
          <cell r="B151">
            <v>42220.125</v>
          </cell>
          <cell r="D151">
            <v>35.340000000000003</v>
          </cell>
        </row>
        <row r="152">
          <cell r="B152">
            <v>42220.145833333336</v>
          </cell>
          <cell r="D152">
            <v>35.06</v>
          </cell>
        </row>
        <row r="153">
          <cell r="B153">
            <v>42220.166666666664</v>
          </cell>
          <cell r="D153">
            <v>34.770000000000003</v>
          </cell>
        </row>
        <row r="154">
          <cell r="B154">
            <v>42220.1875</v>
          </cell>
          <cell r="D154">
            <v>34.299999999999997</v>
          </cell>
        </row>
        <row r="155">
          <cell r="B155">
            <v>42220.208333333336</v>
          </cell>
          <cell r="D155">
            <v>35.229999999999997</v>
          </cell>
        </row>
        <row r="156">
          <cell r="B156">
            <v>42220.229166666664</v>
          </cell>
          <cell r="D156">
            <v>38.54</v>
          </cell>
        </row>
        <row r="157">
          <cell r="B157">
            <v>42220.25</v>
          </cell>
          <cell r="D157">
            <v>36.28</v>
          </cell>
        </row>
        <row r="158">
          <cell r="B158">
            <v>42220.270833333336</v>
          </cell>
          <cell r="D158">
            <v>31.47</v>
          </cell>
        </row>
        <row r="159">
          <cell r="B159">
            <v>42220.291666666664</v>
          </cell>
          <cell r="D159">
            <v>36.69</v>
          </cell>
        </row>
        <row r="160">
          <cell r="B160">
            <v>42220.3125</v>
          </cell>
          <cell r="D160">
            <v>53.11</v>
          </cell>
        </row>
        <row r="161">
          <cell r="B161">
            <v>42220.333333333336</v>
          </cell>
          <cell r="D161">
            <v>67.23</v>
          </cell>
        </row>
        <row r="162">
          <cell r="B162">
            <v>42220.354166666664</v>
          </cell>
          <cell r="D162">
            <v>41.45</v>
          </cell>
        </row>
        <row r="163">
          <cell r="B163">
            <v>42220.375</v>
          </cell>
          <cell r="D163">
            <v>36.65</v>
          </cell>
        </row>
        <row r="164">
          <cell r="B164">
            <v>42220.395833333336</v>
          </cell>
          <cell r="D164">
            <v>40.630000000000003</v>
          </cell>
        </row>
        <row r="165">
          <cell r="B165">
            <v>42220.416666666664</v>
          </cell>
          <cell r="D165">
            <v>42.12</v>
          </cell>
        </row>
        <row r="166">
          <cell r="B166">
            <v>42220.4375</v>
          </cell>
          <cell r="D166">
            <v>35.479999999999997</v>
          </cell>
        </row>
        <row r="167">
          <cell r="B167">
            <v>42220.458333333336</v>
          </cell>
          <cell r="D167">
            <v>35.76</v>
          </cell>
        </row>
        <row r="168">
          <cell r="B168">
            <v>42220.479166666664</v>
          </cell>
          <cell r="D168">
            <v>36.58</v>
          </cell>
        </row>
        <row r="169">
          <cell r="B169">
            <v>42220.5</v>
          </cell>
          <cell r="D169">
            <v>36.01</v>
          </cell>
        </row>
        <row r="170">
          <cell r="B170">
            <v>42220.520833333336</v>
          </cell>
          <cell r="D170">
            <v>35.96</v>
          </cell>
        </row>
        <row r="171">
          <cell r="B171">
            <v>42220.541666666664</v>
          </cell>
          <cell r="D171">
            <v>35.92</v>
          </cell>
        </row>
        <row r="172">
          <cell r="B172">
            <v>42220.5625</v>
          </cell>
          <cell r="D172">
            <v>34.1</v>
          </cell>
        </row>
        <row r="173">
          <cell r="B173">
            <v>42220.583333333336</v>
          </cell>
          <cell r="D173">
            <v>34.35</v>
          </cell>
        </row>
        <row r="174">
          <cell r="B174">
            <v>42220.604166666664</v>
          </cell>
          <cell r="D174">
            <v>35.119999999999997</v>
          </cell>
        </row>
        <row r="175">
          <cell r="B175">
            <v>42220.625</v>
          </cell>
          <cell r="D175">
            <v>35.21</v>
          </cell>
        </row>
        <row r="176">
          <cell r="B176">
            <v>42220.645833333336</v>
          </cell>
          <cell r="D176">
            <v>34.130000000000003</v>
          </cell>
        </row>
        <row r="177">
          <cell r="B177">
            <v>42220.666666666664</v>
          </cell>
          <cell r="D177">
            <v>37</v>
          </cell>
        </row>
        <row r="178">
          <cell r="B178">
            <v>42220.6875</v>
          </cell>
          <cell r="D178">
            <v>38.46</v>
          </cell>
        </row>
        <row r="179">
          <cell r="B179">
            <v>42220.708333333336</v>
          </cell>
          <cell r="D179">
            <v>37.83</v>
          </cell>
        </row>
        <row r="180">
          <cell r="B180">
            <v>42220.729166666664</v>
          </cell>
          <cell r="D180">
            <v>42.95</v>
          </cell>
        </row>
        <row r="181">
          <cell r="B181">
            <v>42220.75</v>
          </cell>
          <cell r="D181">
            <v>60</v>
          </cell>
        </row>
        <row r="182">
          <cell r="B182">
            <v>42220.770833333336</v>
          </cell>
          <cell r="D182">
            <v>65.98</v>
          </cell>
        </row>
        <row r="183">
          <cell r="B183">
            <v>42220.791666666664</v>
          </cell>
          <cell r="D183">
            <v>61.15</v>
          </cell>
        </row>
        <row r="184">
          <cell r="B184">
            <v>42220.8125</v>
          </cell>
          <cell r="D184">
            <v>55.95</v>
          </cell>
        </row>
        <row r="185">
          <cell r="B185">
            <v>42220.833333333336</v>
          </cell>
          <cell r="D185">
            <v>46.82</v>
          </cell>
        </row>
        <row r="186">
          <cell r="B186">
            <v>42220.854166666664</v>
          </cell>
          <cell r="D186">
            <v>43.95</v>
          </cell>
        </row>
        <row r="187">
          <cell r="B187">
            <v>42220.875</v>
          </cell>
          <cell r="D187">
            <v>46.84</v>
          </cell>
        </row>
        <row r="188">
          <cell r="B188">
            <v>42220.895833333336</v>
          </cell>
          <cell r="D188">
            <v>37.51</v>
          </cell>
        </row>
        <row r="189">
          <cell r="B189">
            <v>42220.916666666664</v>
          </cell>
          <cell r="D189">
            <v>33.380000000000003</v>
          </cell>
        </row>
        <row r="190">
          <cell r="B190">
            <v>42220.9375</v>
          </cell>
          <cell r="D190">
            <v>36.590000000000003</v>
          </cell>
        </row>
        <row r="191">
          <cell r="B191">
            <v>42220.958333333336</v>
          </cell>
          <cell r="D191">
            <v>31.24</v>
          </cell>
        </row>
        <row r="192">
          <cell r="B192">
            <v>42220.979166666664</v>
          </cell>
          <cell r="D192">
            <v>34.83</v>
          </cell>
        </row>
        <row r="193">
          <cell r="B193">
            <v>42221</v>
          </cell>
          <cell r="D193">
            <v>33.479999999999997</v>
          </cell>
        </row>
        <row r="194">
          <cell r="B194">
            <v>42221.020833333336</v>
          </cell>
          <cell r="D194">
            <v>36.03</v>
          </cell>
        </row>
        <row r="195">
          <cell r="B195">
            <v>42221.041666666664</v>
          </cell>
          <cell r="D195">
            <v>37.299999999999997</v>
          </cell>
        </row>
        <row r="196">
          <cell r="B196">
            <v>42221.0625</v>
          </cell>
          <cell r="D196">
            <v>36.229999999999997</v>
          </cell>
        </row>
        <row r="197">
          <cell r="B197">
            <v>42221.083333333336</v>
          </cell>
          <cell r="D197">
            <v>34.24</v>
          </cell>
        </row>
        <row r="198">
          <cell r="B198">
            <v>42221.104166666664</v>
          </cell>
          <cell r="D198">
            <v>34.08</v>
          </cell>
        </row>
        <row r="199">
          <cell r="B199">
            <v>42221.125</v>
          </cell>
          <cell r="D199">
            <v>29.45</v>
          </cell>
        </row>
        <row r="200">
          <cell r="B200">
            <v>42221.145833333336</v>
          </cell>
          <cell r="D200">
            <v>27.58</v>
          </cell>
        </row>
        <row r="201">
          <cell r="B201">
            <v>42221.166666666664</v>
          </cell>
          <cell r="D201">
            <v>26.18</v>
          </cell>
        </row>
        <row r="202">
          <cell r="B202">
            <v>42221.1875</v>
          </cell>
          <cell r="D202">
            <v>26.21</v>
          </cell>
        </row>
        <row r="203">
          <cell r="B203">
            <v>42221.208333333336</v>
          </cell>
          <cell r="D203">
            <v>29.17</v>
          </cell>
        </row>
        <row r="204">
          <cell r="B204">
            <v>42221.229166666664</v>
          </cell>
          <cell r="D204">
            <v>32.1</v>
          </cell>
        </row>
        <row r="205">
          <cell r="B205">
            <v>42221.25</v>
          </cell>
          <cell r="D205">
            <v>39.22</v>
          </cell>
        </row>
        <row r="206">
          <cell r="B206">
            <v>42221.270833333336</v>
          </cell>
          <cell r="D206">
            <v>27.27</v>
          </cell>
        </row>
        <row r="207">
          <cell r="B207">
            <v>42221.291666666664</v>
          </cell>
          <cell r="D207">
            <v>41.87</v>
          </cell>
        </row>
        <row r="208">
          <cell r="B208">
            <v>42221.3125</v>
          </cell>
          <cell r="D208">
            <v>45.32</v>
          </cell>
        </row>
        <row r="209">
          <cell r="B209">
            <v>42221.333333333336</v>
          </cell>
          <cell r="D209">
            <v>63.41</v>
          </cell>
        </row>
        <row r="210">
          <cell r="B210">
            <v>42221.354166666664</v>
          </cell>
          <cell r="D210">
            <v>50.35</v>
          </cell>
        </row>
        <row r="211">
          <cell r="B211">
            <v>42221.375</v>
          </cell>
          <cell r="D211">
            <v>45.22</v>
          </cell>
        </row>
        <row r="212">
          <cell r="B212">
            <v>42221.395833333336</v>
          </cell>
          <cell r="D212">
            <v>46.87</v>
          </cell>
        </row>
        <row r="213">
          <cell r="B213">
            <v>42221.416666666664</v>
          </cell>
          <cell r="D213">
            <v>43.84</v>
          </cell>
        </row>
        <row r="214">
          <cell r="B214">
            <v>42221.4375</v>
          </cell>
          <cell r="D214">
            <v>44.42</v>
          </cell>
        </row>
        <row r="215">
          <cell r="B215">
            <v>42221.458333333336</v>
          </cell>
          <cell r="D215">
            <v>38.51</v>
          </cell>
        </row>
        <row r="216">
          <cell r="B216">
            <v>42221.479166666664</v>
          </cell>
          <cell r="D216">
            <v>37.049999999999997</v>
          </cell>
        </row>
        <row r="217">
          <cell r="B217">
            <v>42221.5</v>
          </cell>
          <cell r="D217">
            <v>38.6</v>
          </cell>
        </row>
        <row r="218">
          <cell r="B218">
            <v>42221.520833333336</v>
          </cell>
          <cell r="D218">
            <v>38.33</v>
          </cell>
        </row>
        <row r="219">
          <cell r="B219">
            <v>42221.541666666664</v>
          </cell>
          <cell r="D219">
            <v>41.78</v>
          </cell>
        </row>
        <row r="220">
          <cell r="B220">
            <v>42221.5625</v>
          </cell>
          <cell r="D220">
            <v>41.09</v>
          </cell>
        </row>
        <row r="221">
          <cell r="B221">
            <v>42221.583333333336</v>
          </cell>
          <cell r="D221">
            <v>41.11</v>
          </cell>
        </row>
        <row r="222">
          <cell r="B222">
            <v>42221.604166666664</v>
          </cell>
          <cell r="D222">
            <v>41.96</v>
          </cell>
        </row>
        <row r="223">
          <cell r="B223">
            <v>42221.625</v>
          </cell>
          <cell r="D223">
            <v>37.11</v>
          </cell>
        </row>
        <row r="224">
          <cell r="B224">
            <v>42221.645833333336</v>
          </cell>
          <cell r="D224">
            <v>38.49</v>
          </cell>
        </row>
        <row r="225">
          <cell r="B225">
            <v>42221.666666666664</v>
          </cell>
          <cell r="D225">
            <v>42.23</v>
          </cell>
        </row>
        <row r="226">
          <cell r="B226">
            <v>42221.6875</v>
          </cell>
          <cell r="D226">
            <v>40.369999999999997</v>
          </cell>
        </row>
        <row r="227">
          <cell r="B227">
            <v>42221.708333333336</v>
          </cell>
          <cell r="D227">
            <v>45.13</v>
          </cell>
        </row>
        <row r="228">
          <cell r="B228">
            <v>42221.729166666664</v>
          </cell>
          <cell r="D228">
            <v>70.44</v>
          </cell>
        </row>
        <row r="229">
          <cell r="B229">
            <v>42221.75</v>
          </cell>
          <cell r="D229">
            <v>97.06</v>
          </cell>
        </row>
        <row r="230">
          <cell r="B230">
            <v>42221.770833333336</v>
          </cell>
          <cell r="D230">
            <v>103.81</v>
          </cell>
        </row>
        <row r="231">
          <cell r="B231">
            <v>42221.791666666664</v>
          </cell>
          <cell r="D231">
            <v>111.64</v>
          </cell>
        </row>
        <row r="232">
          <cell r="B232">
            <v>42221.8125</v>
          </cell>
          <cell r="D232">
            <v>66.680000000000007</v>
          </cell>
        </row>
        <row r="233">
          <cell r="B233">
            <v>42221.833333333336</v>
          </cell>
          <cell r="D233">
            <v>66.319999999999993</v>
          </cell>
        </row>
        <row r="234">
          <cell r="B234">
            <v>42221.854166666664</v>
          </cell>
          <cell r="D234">
            <v>63.83</v>
          </cell>
        </row>
        <row r="235">
          <cell r="B235">
            <v>42221.875</v>
          </cell>
          <cell r="D235">
            <v>52.43</v>
          </cell>
        </row>
        <row r="236">
          <cell r="B236">
            <v>42221.895833333336</v>
          </cell>
          <cell r="D236">
            <v>45.48</v>
          </cell>
        </row>
        <row r="237">
          <cell r="B237">
            <v>42221.916666666664</v>
          </cell>
          <cell r="D237">
            <v>36.340000000000003</v>
          </cell>
        </row>
        <row r="238">
          <cell r="B238">
            <v>42221.9375</v>
          </cell>
          <cell r="D238">
            <v>43.29</v>
          </cell>
        </row>
        <row r="239">
          <cell r="B239">
            <v>42221.958333333336</v>
          </cell>
          <cell r="D239">
            <v>39.72</v>
          </cell>
        </row>
        <row r="240">
          <cell r="B240">
            <v>42221.979166666664</v>
          </cell>
          <cell r="D240">
            <v>35.19</v>
          </cell>
        </row>
        <row r="241">
          <cell r="B241">
            <v>42222</v>
          </cell>
          <cell r="D241">
            <v>35.26</v>
          </cell>
        </row>
        <row r="242">
          <cell r="B242">
            <v>42222.020833333336</v>
          </cell>
          <cell r="D242">
            <v>35.78</v>
          </cell>
        </row>
        <row r="243">
          <cell r="B243">
            <v>42222.041666666664</v>
          </cell>
          <cell r="D243">
            <v>36.03</v>
          </cell>
        </row>
        <row r="244">
          <cell r="B244">
            <v>42222.0625</v>
          </cell>
          <cell r="D244">
            <v>36.25</v>
          </cell>
        </row>
        <row r="245">
          <cell r="B245">
            <v>42222.083333333336</v>
          </cell>
          <cell r="D245">
            <v>35.51</v>
          </cell>
        </row>
        <row r="246">
          <cell r="B246">
            <v>42222.104166666664</v>
          </cell>
          <cell r="D246">
            <v>36.020000000000003</v>
          </cell>
        </row>
        <row r="247">
          <cell r="B247">
            <v>42222.125</v>
          </cell>
          <cell r="D247">
            <v>35.909999999999997</v>
          </cell>
        </row>
        <row r="248">
          <cell r="B248">
            <v>42222.145833333336</v>
          </cell>
          <cell r="D248">
            <v>35.520000000000003</v>
          </cell>
        </row>
        <row r="249">
          <cell r="B249">
            <v>42222.166666666664</v>
          </cell>
          <cell r="D249">
            <v>35.14</v>
          </cell>
        </row>
        <row r="250">
          <cell r="B250">
            <v>42222.1875</v>
          </cell>
          <cell r="D250">
            <v>35.83</v>
          </cell>
        </row>
        <row r="251">
          <cell r="B251">
            <v>42222.208333333336</v>
          </cell>
          <cell r="D251">
            <v>35.590000000000003</v>
          </cell>
        </row>
        <row r="252">
          <cell r="B252">
            <v>42222.229166666664</v>
          </cell>
          <cell r="D252">
            <v>40.24</v>
          </cell>
        </row>
        <row r="253">
          <cell r="B253">
            <v>42222.25</v>
          </cell>
          <cell r="D253">
            <v>39.78</v>
          </cell>
        </row>
        <row r="254">
          <cell r="B254">
            <v>42222.270833333336</v>
          </cell>
          <cell r="D254">
            <v>32.9</v>
          </cell>
        </row>
        <row r="255">
          <cell r="B255">
            <v>42222.291666666664</v>
          </cell>
          <cell r="D255">
            <v>96.19</v>
          </cell>
        </row>
        <row r="256">
          <cell r="B256">
            <v>42222.3125</v>
          </cell>
          <cell r="D256">
            <v>77.069999999999993</v>
          </cell>
        </row>
        <row r="257">
          <cell r="B257">
            <v>42222.333333333336</v>
          </cell>
          <cell r="D257">
            <v>111.5</v>
          </cell>
        </row>
        <row r="258">
          <cell r="B258">
            <v>42222.354166666664</v>
          </cell>
          <cell r="D258">
            <v>75.290000000000006</v>
          </cell>
        </row>
        <row r="259">
          <cell r="B259">
            <v>42222.375</v>
          </cell>
          <cell r="D259">
            <v>53.44</v>
          </cell>
        </row>
        <row r="260">
          <cell r="B260">
            <v>42222.395833333336</v>
          </cell>
          <cell r="D260">
            <v>53.15</v>
          </cell>
        </row>
        <row r="261">
          <cell r="B261">
            <v>42222.416666666664</v>
          </cell>
          <cell r="D261">
            <v>41.96</v>
          </cell>
        </row>
        <row r="262">
          <cell r="B262">
            <v>42222.4375</v>
          </cell>
          <cell r="D262">
            <v>37.99</v>
          </cell>
        </row>
        <row r="263">
          <cell r="B263">
            <v>42222.458333333336</v>
          </cell>
          <cell r="D263">
            <v>37.96</v>
          </cell>
        </row>
        <row r="264">
          <cell r="B264">
            <v>42222.479166666664</v>
          </cell>
          <cell r="D264">
            <v>35.020000000000003</v>
          </cell>
        </row>
        <row r="265">
          <cell r="B265">
            <v>42222.5</v>
          </cell>
          <cell r="D265">
            <v>35.35</v>
          </cell>
        </row>
        <row r="266">
          <cell r="B266">
            <v>42222.520833333336</v>
          </cell>
          <cell r="D266">
            <v>36</v>
          </cell>
        </row>
        <row r="267">
          <cell r="B267">
            <v>42222.541666666664</v>
          </cell>
          <cell r="D267">
            <v>33.04</v>
          </cell>
        </row>
        <row r="268">
          <cell r="B268">
            <v>42222.5625</v>
          </cell>
          <cell r="D268">
            <v>34.58</v>
          </cell>
        </row>
        <row r="269">
          <cell r="B269">
            <v>42222.583333333336</v>
          </cell>
          <cell r="D269">
            <v>34.9</v>
          </cell>
        </row>
        <row r="270">
          <cell r="B270">
            <v>42222.604166666664</v>
          </cell>
          <cell r="D270">
            <v>34.229999999999997</v>
          </cell>
        </row>
        <row r="271">
          <cell r="B271">
            <v>42222.625</v>
          </cell>
          <cell r="D271">
            <v>34.31</v>
          </cell>
        </row>
        <row r="272">
          <cell r="B272">
            <v>42222.645833333336</v>
          </cell>
          <cell r="D272">
            <v>35.11</v>
          </cell>
        </row>
        <row r="273">
          <cell r="B273">
            <v>42222.666666666664</v>
          </cell>
          <cell r="D273">
            <v>35.78</v>
          </cell>
        </row>
        <row r="274">
          <cell r="B274">
            <v>42222.6875</v>
          </cell>
          <cell r="D274">
            <v>37.549999999999997</v>
          </cell>
        </row>
        <row r="275">
          <cell r="B275">
            <v>42222.708333333336</v>
          </cell>
          <cell r="D275">
            <v>39.19</v>
          </cell>
        </row>
        <row r="276">
          <cell r="B276">
            <v>42222.729166666664</v>
          </cell>
          <cell r="D276">
            <v>55.28</v>
          </cell>
        </row>
        <row r="277">
          <cell r="B277">
            <v>42222.75</v>
          </cell>
          <cell r="D277">
            <v>99.9</v>
          </cell>
        </row>
        <row r="278">
          <cell r="B278">
            <v>42222.770833333336</v>
          </cell>
          <cell r="D278">
            <v>65.53</v>
          </cell>
        </row>
        <row r="279">
          <cell r="B279">
            <v>42222.791666666664</v>
          </cell>
          <cell r="D279">
            <v>97.86</v>
          </cell>
        </row>
        <row r="280">
          <cell r="B280">
            <v>42222.8125</v>
          </cell>
          <cell r="D280">
            <v>81.63</v>
          </cell>
        </row>
        <row r="281">
          <cell r="B281">
            <v>42222.833333333336</v>
          </cell>
          <cell r="D281">
            <v>53.51</v>
          </cell>
        </row>
        <row r="282">
          <cell r="B282">
            <v>42222.854166666664</v>
          </cell>
          <cell r="D282">
            <v>69.8</v>
          </cell>
        </row>
        <row r="283">
          <cell r="B283">
            <v>42222.875</v>
          </cell>
          <cell r="D283">
            <v>52.75</v>
          </cell>
        </row>
        <row r="284">
          <cell r="B284">
            <v>42222.895833333336</v>
          </cell>
          <cell r="D284">
            <v>40.28</v>
          </cell>
        </row>
        <row r="285">
          <cell r="B285">
            <v>42222.916666666664</v>
          </cell>
          <cell r="D285">
            <v>35.03</v>
          </cell>
        </row>
        <row r="286">
          <cell r="B286">
            <v>42222.9375</v>
          </cell>
          <cell r="D286">
            <v>39.340000000000003</v>
          </cell>
        </row>
        <row r="287">
          <cell r="B287">
            <v>42222.958333333336</v>
          </cell>
          <cell r="D287">
            <v>35.49</v>
          </cell>
        </row>
        <row r="288">
          <cell r="B288">
            <v>42222.979166666664</v>
          </cell>
          <cell r="D288">
            <v>37.979999999999997</v>
          </cell>
        </row>
        <row r="289">
          <cell r="B289">
            <v>42223</v>
          </cell>
          <cell r="D289">
            <v>34.15</v>
          </cell>
        </row>
        <row r="290">
          <cell r="B290">
            <v>42223.020833333336</v>
          </cell>
          <cell r="D290">
            <v>36.03</v>
          </cell>
        </row>
        <row r="291">
          <cell r="B291">
            <v>42223.041666666664</v>
          </cell>
          <cell r="D291">
            <v>36.03</v>
          </cell>
        </row>
        <row r="292">
          <cell r="B292">
            <v>42223.0625</v>
          </cell>
          <cell r="D292">
            <v>35.85</v>
          </cell>
        </row>
        <row r="293">
          <cell r="B293">
            <v>42223.083333333336</v>
          </cell>
          <cell r="D293">
            <v>35.46</v>
          </cell>
        </row>
        <row r="294">
          <cell r="B294">
            <v>42223.104166666664</v>
          </cell>
          <cell r="D294">
            <v>36.03</v>
          </cell>
        </row>
        <row r="295">
          <cell r="B295">
            <v>42223.125</v>
          </cell>
          <cell r="D295">
            <v>36.01</v>
          </cell>
        </row>
        <row r="296">
          <cell r="B296">
            <v>42223.145833333336</v>
          </cell>
          <cell r="D296">
            <v>35.14</v>
          </cell>
        </row>
        <row r="297">
          <cell r="B297">
            <v>42223.166666666664</v>
          </cell>
          <cell r="D297">
            <v>35.31</v>
          </cell>
        </row>
        <row r="298">
          <cell r="B298">
            <v>42223.1875</v>
          </cell>
          <cell r="D298">
            <v>36.299999999999997</v>
          </cell>
        </row>
        <row r="299">
          <cell r="B299">
            <v>42223.208333333336</v>
          </cell>
          <cell r="D299">
            <v>37.42</v>
          </cell>
        </row>
        <row r="300">
          <cell r="B300">
            <v>42223.229166666664</v>
          </cell>
          <cell r="D300">
            <v>43.56</v>
          </cell>
        </row>
        <row r="301">
          <cell r="B301">
            <v>42223.25</v>
          </cell>
          <cell r="D301">
            <v>32.76</v>
          </cell>
        </row>
        <row r="302">
          <cell r="B302">
            <v>42223.270833333336</v>
          </cell>
          <cell r="D302">
            <v>32.56</v>
          </cell>
        </row>
        <row r="303">
          <cell r="B303">
            <v>42223.291666666664</v>
          </cell>
          <cell r="D303">
            <v>89.52</v>
          </cell>
        </row>
        <row r="304">
          <cell r="B304">
            <v>42223.3125</v>
          </cell>
          <cell r="D304">
            <v>46.29</v>
          </cell>
        </row>
        <row r="305">
          <cell r="B305">
            <v>42223.333333333336</v>
          </cell>
          <cell r="D305">
            <v>82.47</v>
          </cell>
        </row>
        <row r="306">
          <cell r="B306">
            <v>42223.354166666664</v>
          </cell>
          <cell r="D306">
            <v>60.93</v>
          </cell>
        </row>
        <row r="307">
          <cell r="B307">
            <v>42223.375</v>
          </cell>
          <cell r="D307">
            <v>43.15</v>
          </cell>
        </row>
        <row r="308">
          <cell r="B308">
            <v>42223.395833333336</v>
          </cell>
          <cell r="D308">
            <v>41.82</v>
          </cell>
        </row>
        <row r="309">
          <cell r="B309">
            <v>42223.416666666664</v>
          </cell>
          <cell r="D309">
            <v>35.5</v>
          </cell>
        </row>
        <row r="310">
          <cell r="B310">
            <v>42223.4375</v>
          </cell>
          <cell r="D310">
            <v>35.14</v>
          </cell>
        </row>
        <row r="311">
          <cell r="B311">
            <v>42223.458333333336</v>
          </cell>
          <cell r="D311">
            <v>34.78</v>
          </cell>
        </row>
        <row r="312">
          <cell r="B312">
            <v>42223.479166666664</v>
          </cell>
          <cell r="D312">
            <v>34.979999999999997</v>
          </cell>
        </row>
        <row r="313">
          <cell r="B313">
            <v>42223.5</v>
          </cell>
          <cell r="D313">
            <v>35</v>
          </cell>
        </row>
        <row r="314">
          <cell r="B314">
            <v>42223.520833333336</v>
          </cell>
          <cell r="D314">
            <v>34.97</v>
          </cell>
        </row>
        <row r="315">
          <cell r="B315">
            <v>42223.541666666664</v>
          </cell>
          <cell r="D315">
            <v>33.68</v>
          </cell>
        </row>
        <row r="316">
          <cell r="B316">
            <v>42223.5625</v>
          </cell>
          <cell r="D316">
            <v>33.700000000000003</v>
          </cell>
        </row>
        <row r="317">
          <cell r="B317">
            <v>42223.583333333336</v>
          </cell>
          <cell r="D317">
            <v>32.85</v>
          </cell>
        </row>
        <row r="318">
          <cell r="B318">
            <v>42223.604166666664</v>
          </cell>
          <cell r="D318">
            <v>34.270000000000003</v>
          </cell>
        </row>
        <row r="319">
          <cell r="B319">
            <v>42223.625</v>
          </cell>
          <cell r="D319">
            <v>34.14</v>
          </cell>
        </row>
        <row r="320">
          <cell r="B320">
            <v>42223.645833333336</v>
          </cell>
          <cell r="D320">
            <v>34.74</v>
          </cell>
        </row>
        <row r="321">
          <cell r="B321">
            <v>42223.666666666664</v>
          </cell>
          <cell r="D321">
            <v>34.979999999999997</v>
          </cell>
        </row>
        <row r="322">
          <cell r="B322">
            <v>42223.6875</v>
          </cell>
          <cell r="D322">
            <v>35.31</v>
          </cell>
        </row>
        <row r="323">
          <cell r="B323">
            <v>42223.708333333336</v>
          </cell>
          <cell r="D323">
            <v>36.46</v>
          </cell>
        </row>
        <row r="324">
          <cell r="B324">
            <v>42223.729166666664</v>
          </cell>
          <cell r="D324">
            <v>36.659999999999997</v>
          </cell>
        </row>
        <row r="325">
          <cell r="B325">
            <v>42223.75</v>
          </cell>
          <cell r="D325">
            <v>66.319999999999993</v>
          </cell>
        </row>
        <row r="326">
          <cell r="B326">
            <v>42223.770833333336</v>
          </cell>
          <cell r="D326">
            <v>48.1</v>
          </cell>
        </row>
        <row r="327">
          <cell r="B327">
            <v>42223.791666666664</v>
          </cell>
          <cell r="D327">
            <v>48.71</v>
          </cell>
        </row>
        <row r="328">
          <cell r="B328">
            <v>42223.8125</v>
          </cell>
          <cell r="D328">
            <v>48.33</v>
          </cell>
        </row>
        <row r="329">
          <cell r="B329">
            <v>42223.833333333336</v>
          </cell>
          <cell r="D329">
            <v>43.63</v>
          </cell>
        </row>
        <row r="330">
          <cell r="B330">
            <v>42223.854166666664</v>
          </cell>
          <cell r="D330">
            <v>41.68</v>
          </cell>
        </row>
        <row r="331">
          <cell r="B331">
            <v>42223.875</v>
          </cell>
          <cell r="D331">
            <v>40.630000000000003</v>
          </cell>
        </row>
        <row r="332">
          <cell r="B332">
            <v>42223.895833333336</v>
          </cell>
          <cell r="D332">
            <v>35.799999999999997</v>
          </cell>
        </row>
        <row r="333">
          <cell r="B333">
            <v>42223.916666666664</v>
          </cell>
          <cell r="D333">
            <v>35.770000000000003</v>
          </cell>
        </row>
        <row r="334">
          <cell r="B334">
            <v>42223.9375</v>
          </cell>
          <cell r="D334">
            <v>44.6</v>
          </cell>
        </row>
        <row r="335">
          <cell r="B335">
            <v>42223.958333333336</v>
          </cell>
          <cell r="D335">
            <v>38.299999999999997</v>
          </cell>
        </row>
        <row r="336">
          <cell r="B336">
            <v>42223.979166666664</v>
          </cell>
          <cell r="D336">
            <v>40.04</v>
          </cell>
        </row>
        <row r="337">
          <cell r="B337">
            <v>42224</v>
          </cell>
          <cell r="D337">
            <v>41.42</v>
          </cell>
        </row>
        <row r="338">
          <cell r="B338">
            <v>42224.020833333336</v>
          </cell>
          <cell r="D338">
            <v>39</v>
          </cell>
        </row>
        <row r="339">
          <cell r="B339">
            <v>42224.041666666664</v>
          </cell>
          <cell r="D339">
            <v>38.03</v>
          </cell>
        </row>
        <row r="340">
          <cell r="B340">
            <v>42224.0625</v>
          </cell>
          <cell r="D340">
            <v>38.35</v>
          </cell>
        </row>
        <row r="341">
          <cell r="B341">
            <v>42224.083333333336</v>
          </cell>
          <cell r="D341">
            <v>35.08</v>
          </cell>
        </row>
        <row r="342">
          <cell r="B342">
            <v>42224.104166666664</v>
          </cell>
          <cell r="D342">
            <v>35.11</v>
          </cell>
        </row>
        <row r="343">
          <cell r="B343">
            <v>42224.125</v>
          </cell>
          <cell r="D343">
            <v>35.35</v>
          </cell>
        </row>
        <row r="344">
          <cell r="B344">
            <v>42224.145833333336</v>
          </cell>
          <cell r="D344">
            <v>35.19</v>
          </cell>
        </row>
        <row r="345">
          <cell r="B345">
            <v>42224.166666666664</v>
          </cell>
          <cell r="D345">
            <v>33.08</v>
          </cell>
        </row>
        <row r="346">
          <cell r="B346">
            <v>42224.1875</v>
          </cell>
          <cell r="D346">
            <v>34.950000000000003</v>
          </cell>
        </row>
        <row r="347">
          <cell r="B347">
            <v>42224.208333333336</v>
          </cell>
          <cell r="D347">
            <v>35.299999999999997</v>
          </cell>
        </row>
        <row r="348">
          <cell r="B348">
            <v>42224.229166666664</v>
          </cell>
          <cell r="D348">
            <v>34.950000000000003</v>
          </cell>
        </row>
        <row r="349">
          <cell r="B349">
            <v>42224.25</v>
          </cell>
          <cell r="D349">
            <v>35.729999999999997</v>
          </cell>
        </row>
        <row r="350">
          <cell r="B350">
            <v>42224.270833333336</v>
          </cell>
          <cell r="D350">
            <v>35.979999999999997</v>
          </cell>
        </row>
        <row r="351">
          <cell r="B351">
            <v>42224.291666666664</v>
          </cell>
          <cell r="D351">
            <v>35.520000000000003</v>
          </cell>
        </row>
        <row r="352">
          <cell r="B352">
            <v>42224.3125</v>
          </cell>
          <cell r="D352">
            <v>35.880000000000003</v>
          </cell>
        </row>
        <row r="353">
          <cell r="B353">
            <v>42224.333333333336</v>
          </cell>
          <cell r="D353">
            <v>39.1</v>
          </cell>
        </row>
        <row r="354">
          <cell r="B354">
            <v>42224.354166666664</v>
          </cell>
          <cell r="D354">
            <v>42.05</v>
          </cell>
        </row>
        <row r="355">
          <cell r="B355">
            <v>42224.375</v>
          </cell>
          <cell r="D355">
            <v>40.98</v>
          </cell>
        </row>
        <row r="356">
          <cell r="B356">
            <v>42224.395833333336</v>
          </cell>
          <cell r="D356">
            <v>41.15</v>
          </cell>
        </row>
        <row r="357">
          <cell r="B357">
            <v>42224.416666666664</v>
          </cell>
          <cell r="D357">
            <v>38.83</v>
          </cell>
        </row>
        <row r="358">
          <cell r="B358">
            <v>42224.4375</v>
          </cell>
          <cell r="D358">
            <v>36.44</v>
          </cell>
        </row>
        <row r="359">
          <cell r="B359">
            <v>42224.458333333336</v>
          </cell>
          <cell r="D359">
            <v>36.549999999999997</v>
          </cell>
        </row>
        <row r="360">
          <cell r="B360">
            <v>42224.479166666664</v>
          </cell>
          <cell r="D360">
            <v>36.020000000000003</v>
          </cell>
        </row>
        <row r="361">
          <cell r="B361">
            <v>42224.5</v>
          </cell>
          <cell r="D361">
            <v>35.950000000000003</v>
          </cell>
        </row>
        <row r="362">
          <cell r="B362">
            <v>42224.520833333336</v>
          </cell>
          <cell r="D362">
            <v>35.64</v>
          </cell>
        </row>
        <row r="363">
          <cell r="B363">
            <v>42224.541666666664</v>
          </cell>
          <cell r="D363">
            <v>35.15</v>
          </cell>
        </row>
        <row r="364">
          <cell r="B364">
            <v>42224.5625</v>
          </cell>
          <cell r="D364">
            <v>35.159999999999997</v>
          </cell>
        </row>
        <row r="365">
          <cell r="B365">
            <v>42224.583333333336</v>
          </cell>
          <cell r="D365">
            <v>35</v>
          </cell>
        </row>
        <row r="366">
          <cell r="B366">
            <v>42224.604166666664</v>
          </cell>
          <cell r="D366">
            <v>35</v>
          </cell>
        </row>
        <row r="367">
          <cell r="B367">
            <v>42224.625</v>
          </cell>
          <cell r="D367">
            <v>34.979999999999997</v>
          </cell>
        </row>
        <row r="368">
          <cell r="B368">
            <v>42224.645833333336</v>
          </cell>
          <cell r="D368">
            <v>35.9</v>
          </cell>
        </row>
        <row r="369">
          <cell r="B369">
            <v>42224.666666666664</v>
          </cell>
          <cell r="D369">
            <v>36.31</v>
          </cell>
        </row>
        <row r="370">
          <cell r="B370">
            <v>42224.6875</v>
          </cell>
          <cell r="D370">
            <v>36.17</v>
          </cell>
        </row>
        <row r="371">
          <cell r="B371">
            <v>42224.708333333336</v>
          </cell>
          <cell r="D371">
            <v>35.799999999999997</v>
          </cell>
        </row>
        <row r="372">
          <cell r="B372">
            <v>42224.729166666664</v>
          </cell>
          <cell r="D372">
            <v>38.31</v>
          </cell>
        </row>
        <row r="373">
          <cell r="B373">
            <v>42224.75</v>
          </cell>
          <cell r="D373">
            <v>66.37</v>
          </cell>
        </row>
        <row r="374">
          <cell r="B374">
            <v>42224.770833333336</v>
          </cell>
          <cell r="D374">
            <v>93.18</v>
          </cell>
        </row>
        <row r="375">
          <cell r="B375">
            <v>42224.791666666664</v>
          </cell>
          <cell r="D375">
            <v>72.290000000000006</v>
          </cell>
        </row>
        <row r="376">
          <cell r="B376">
            <v>42224.8125</v>
          </cell>
          <cell r="D376">
            <v>45.22</v>
          </cell>
        </row>
        <row r="377">
          <cell r="B377">
            <v>42224.833333333336</v>
          </cell>
          <cell r="D377">
            <v>38.71</v>
          </cell>
        </row>
        <row r="378">
          <cell r="B378">
            <v>42224.854166666664</v>
          </cell>
          <cell r="D378">
            <v>35.950000000000003</v>
          </cell>
        </row>
        <row r="379">
          <cell r="B379">
            <v>42224.875</v>
          </cell>
          <cell r="D379">
            <v>36.01</v>
          </cell>
        </row>
        <row r="380">
          <cell r="B380">
            <v>42224.895833333336</v>
          </cell>
          <cell r="D380">
            <v>36.07</v>
          </cell>
        </row>
        <row r="381">
          <cell r="B381">
            <v>42224.916666666664</v>
          </cell>
          <cell r="D381">
            <v>36.03</v>
          </cell>
        </row>
        <row r="382">
          <cell r="B382">
            <v>42224.9375</v>
          </cell>
          <cell r="D382">
            <v>36.06</v>
          </cell>
        </row>
        <row r="383">
          <cell r="B383">
            <v>42224.958333333336</v>
          </cell>
          <cell r="D383">
            <v>36.229999999999997</v>
          </cell>
        </row>
        <row r="384">
          <cell r="B384">
            <v>42224.979166666664</v>
          </cell>
          <cell r="D384">
            <v>35.83</v>
          </cell>
        </row>
        <row r="385">
          <cell r="B385">
            <v>42225</v>
          </cell>
          <cell r="D385">
            <v>35.75</v>
          </cell>
        </row>
        <row r="386">
          <cell r="B386">
            <v>42225.020833333336</v>
          </cell>
          <cell r="D386">
            <v>36.03</v>
          </cell>
        </row>
        <row r="387">
          <cell r="B387">
            <v>42225.041666666664</v>
          </cell>
          <cell r="D387">
            <v>36.03</v>
          </cell>
        </row>
        <row r="388">
          <cell r="B388">
            <v>42225.0625</v>
          </cell>
          <cell r="D388">
            <v>34.56</v>
          </cell>
        </row>
        <row r="389">
          <cell r="B389">
            <v>42225.083333333336</v>
          </cell>
          <cell r="D389">
            <v>35.92</v>
          </cell>
        </row>
        <row r="390">
          <cell r="B390">
            <v>42225.104166666664</v>
          </cell>
          <cell r="D390">
            <v>35.97</v>
          </cell>
        </row>
        <row r="391">
          <cell r="B391">
            <v>42225.125</v>
          </cell>
          <cell r="D391">
            <v>34.46</v>
          </cell>
        </row>
        <row r="392">
          <cell r="B392">
            <v>42225.145833333336</v>
          </cell>
          <cell r="D392">
            <v>31.57</v>
          </cell>
        </row>
        <row r="393">
          <cell r="B393">
            <v>42225.166666666664</v>
          </cell>
          <cell r="D393">
            <v>32.68</v>
          </cell>
        </row>
        <row r="394">
          <cell r="B394">
            <v>42225.1875</v>
          </cell>
          <cell r="D394">
            <v>31.67</v>
          </cell>
        </row>
        <row r="395">
          <cell r="B395">
            <v>42225.208333333336</v>
          </cell>
          <cell r="D395">
            <v>31.03</v>
          </cell>
        </row>
        <row r="396">
          <cell r="B396">
            <v>42225.229166666664</v>
          </cell>
          <cell r="D396">
            <v>33.1</v>
          </cell>
        </row>
        <row r="397">
          <cell r="B397">
            <v>42225.25</v>
          </cell>
          <cell r="D397">
            <v>35.090000000000003</v>
          </cell>
        </row>
        <row r="398">
          <cell r="B398">
            <v>42225.270833333336</v>
          </cell>
          <cell r="D398">
            <v>36.880000000000003</v>
          </cell>
        </row>
        <row r="399">
          <cell r="B399">
            <v>42225.291666666664</v>
          </cell>
          <cell r="D399">
            <v>35.07</v>
          </cell>
        </row>
        <row r="400">
          <cell r="B400">
            <v>42225.3125</v>
          </cell>
          <cell r="D400">
            <v>34.24</v>
          </cell>
        </row>
        <row r="401">
          <cell r="B401">
            <v>42225.333333333336</v>
          </cell>
          <cell r="D401">
            <v>36.26</v>
          </cell>
        </row>
        <row r="402">
          <cell r="B402">
            <v>42225.354166666664</v>
          </cell>
          <cell r="D402">
            <v>35.770000000000003</v>
          </cell>
        </row>
        <row r="403">
          <cell r="B403">
            <v>42225.375</v>
          </cell>
          <cell r="D403">
            <v>36.35</v>
          </cell>
        </row>
        <row r="404">
          <cell r="B404">
            <v>42225.395833333336</v>
          </cell>
          <cell r="D404">
            <v>37.19</v>
          </cell>
        </row>
        <row r="405">
          <cell r="B405">
            <v>42225.416666666664</v>
          </cell>
          <cell r="D405">
            <v>36.01</v>
          </cell>
        </row>
        <row r="406">
          <cell r="B406">
            <v>42225.4375</v>
          </cell>
          <cell r="D406">
            <v>35.71</v>
          </cell>
        </row>
        <row r="407">
          <cell r="B407">
            <v>42225.458333333336</v>
          </cell>
          <cell r="D407">
            <v>32.97</v>
          </cell>
        </row>
        <row r="408">
          <cell r="B408">
            <v>42225.479166666664</v>
          </cell>
          <cell r="D408">
            <v>32.01</v>
          </cell>
        </row>
        <row r="409">
          <cell r="B409">
            <v>42225.5</v>
          </cell>
          <cell r="D409">
            <v>32.49</v>
          </cell>
        </row>
        <row r="410">
          <cell r="B410">
            <v>42225.520833333336</v>
          </cell>
          <cell r="D410">
            <v>32.01</v>
          </cell>
        </row>
        <row r="411">
          <cell r="B411">
            <v>42225.541666666664</v>
          </cell>
          <cell r="D411">
            <v>32.18</v>
          </cell>
        </row>
        <row r="412">
          <cell r="B412">
            <v>42225.5625</v>
          </cell>
          <cell r="D412">
            <v>32.01</v>
          </cell>
        </row>
        <row r="413">
          <cell r="B413">
            <v>42225.583333333336</v>
          </cell>
          <cell r="D413">
            <v>31.96</v>
          </cell>
        </row>
        <row r="414">
          <cell r="B414">
            <v>42225.604166666664</v>
          </cell>
          <cell r="D414">
            <v>33.479999999999997</v>
          </cell>
        </row>
        <row r="415">
          <cell r="B415">
            <v>42225.625</v>
          </cell>
          <cell r="D415">
            <v>32.520000000000003</v>
          </cell>
        </row>
        <row r="416">
          <cell r="B416">
            <v>42225.645833333336</v>
          </cell>
          <cell r="D416">
            <v>32.520000000000003</v>
          </cell>
        </row>
        <row r="417">
          <cell r="B417">
            <v>42225.666666666664</v>
          </cell>
          <cell r="D417">
            <v>34.86</v>
          </cell>
        </row>
        <row r="418">
          <cell r="B418">
            <v>42225.6875</v>
          </cell>
          <cell r="D418">
            <v>35.46</v>
          </cell>
        </row>
        <row r="419">
          <cell r="B419">
            <v>42225.708333333336</v>
          </cell>
          <cell r="D419">
            <v>37.01</v>
          </cell>
        </row>
        <row r="420">
          <cell r="B420">
            <v>42225.729166666664</v>
          </cell>
          <cell r="D420">
            <v>39.76</v>
          </cell>
        </row>
        <row r="421">
          <cell r="B421">
            <v>42225.75</v>
          </cell>
          <cell r="D421">
            <v>98.21</v>
          </cell>
        </row>
        <row r="422">
          <cell r="B422">
            <v>42225.770833333336</v>
          </cell>
          <cell r="D422">
            <v>74.75</v>
          </cell>
        </row>
        <row r="423">
          <cell r="B423">
            <v>42225.791666666664</v>
          </cell>
          <cell r="D423">
            <v>46.78</v>
          </cell>
        </row>
        <row r="424">
          <cell r="B424">
            <v>42225.8125</v>
          </cell>
          <cell r="D424">
            <v>36.35</v>
          </cell>
        </row>
        <row r="425">
          <cell r="B425">
            <v>42225.833333333336</v>
          </cell>
          <cell r="D425">
            <v>34.96</v>
          </cell>
        </row>
        <row r="426">
          <cell r="B426">
            <v>42225.854166666664</v>
          </cell>
          <cell r="D426">
            <v>35.71</v>
          </cell>
        </row>
        <row r="427">
          <cell r="B427">
            <v>42225.875</v>
          </cell>
          <cell r="D427">
            <v>35.299999999999997</v>
          </cell>
        </row>
        <row r="428">
          <cell r="B428">
            <v>42225.895833333336</v>
          </cell>
          <cell r="D428">
            <v>34.69</v>
          </cell>
        </row>
        <row r="429">
          <cell r="B429">
            <v>42225.916666666664</v>
          </cell>
          <cell r="D429">
            <v>35.14</v>
          </cell>
        </row>
        <row r="430">
          <cell r="B430">
            <v>42225.9375</v>
          </cell>
          <cell r="D430">
            <v>37.130000000000003</v>
          </cell>
        </row>
        <row r="431">
          <cell r="B431">
            <v>42225.958333333336</v>
          </cell>
          <cell r="D431">
            <v>33.54</v>
          </cell>
        </row>
        <row r="432">
          <cell r="B432">
            <v>42225.979166666664</v>
          </cell>
          <cell r="D432">
            <v>35.47</v>
          </cell>
        </row>
        <row r="433">
          <cell r="B433">
            <v>42226</v>
          </cell>
          <cell r="D433">
            <v>36.19</v>
          </cell>
        </row>
        <row r="434">
          <cell r="B434">
            <v>42226.020833333336</v>
          </cell>
          <cell r="D434">
            <v>34.85</v>
          </cell>
        </row>
        <row r="435">
          <cell r="B435">
            <v>42226.041666666664</v>
          </cell>
          <cell r="D435">
            <v>34.58</v>
          </cell>
        </row>
        <row r="436">
          <cell r="B436">
            <v>42226.0625</v>
          </cell>
          <cell r="D436">
            <v>32.92</v>
          </cell>
        </row>
        <row r="437">
          <cell r="B437">
            <v>42226.083333333336</v>
          </cell>
          <cell r="D437">
            <v>31.91</v>
          </cell>
        </row>
        <row r="438">
          <cell r="B438">
            <v>42226.104166666664</v>
          </cell>
          <cell r="D438">
            <v>32.01</v>
          </cell>
        </row>
        <row r="439">
          <cell r="B439">
            <v>42226.125</v>
          </cell>
          <cell r="D439">
            <v>31.69</v>
          </cell>
        </row>
        <row r="440">
          <cell r="B440">
            <v>42226.145833333336</v>
          </cell>
          <cell r="D440">
            <v>31.56</v>
          </cell>
        </row>
        <row r="441">
          <cell r="B441">
            <v>42226.166666666664</v>
          </cell>
          <cell r="D441">
            <v>30.78</v>
          </cell>
        </row>
        <row r="442">
          <cell r="B442">
            <v>42226.1875</v>
          </cell>
          <cell r="D442">
            <v>27.28</v>
          </cell>
        </row>
        <row r="443">
          <cell r="B443">
            <v>42226.208333333336</v>
          </cell>
          <cell r="D443">
            <v>28.91</v>
          </cell>
        </row>
        <row r="444">
          <cell r="B444">
            <v>42226.229166666664</v>
          </cell>
          <cell r="D444">
            <v>33.6</v>
          </cell>
        </row>
        <row r="445">
          <cell r="B445">
            <v>42226.25</v>
          </cell>
          <cell r="D445">
            <v>25.37</v>
          </cell>
        </row>
        <row r="446">
          <cell r="B446">
            <v>42226.270833333336</v>
          </cell>
          <cell r="D446">
            <v>23.65</v>
          </cell>
        </row>
        <row r="447">
          <cell r="B447">
            <v>42226.291666666664</v>
          </cell>
          <cell r="D447">
            <v>42.88</v>
          </cell>
        </row>
        <row r="448">
          <cell r="B448">
            <v>42226.3125</v>
          </cell>
          <cell r="D448">
            <v>42.33</v>
          </cell>
        </row>
        <row r="449">
          <cell r="B449">
            <v>42226.333333333336</v>
          </cell>
          <cell r="D449">
            <v>52.05</v>
          </cell>
        </row>
        <row r="450">
          <cell r="B450">
            <v>42226.354166666664</v>
          </cell>
          <cell r="D450">
            <v>42.68</v>
          </cell>
        </row>
        <row r="451">
          <cell r="B451">
            <v>42226.375</v>
          </cell>
          <cell r="D451">
            <v>36.799999999999997</v>
          </cell>
        </row>
        <row r="452">
          <cell r="B452">
            <v>42226.395833333336</v>
          </cell>
          <cell r="D452">
            <v>35.85</v>
          </cell>
        </row>
        <row r="453">
          <cell r="B453">
            <v>42226.416666666664</v>
          </cell>
          <cell r="D453">
            <v>33.15</v>
          </cell>
        </row>
        <row r="454">
          <cell r="B454">
            <v>42226.4375</v>
          </cell>
          <cell r="D454">
            <v>31.2</v>
          </cell>
        </row>
        <row r="455">
          <cell r="B455">
            <v>42226.458333333336</v>
          </cell>
          <cell r="D455">
            <v>29.48</v>
          </cell>
        </row>
        <row r="456">
          <cell r="B456">
            <v>42226.479166666664</v>
          </cell>
          <cell r="D456">
            <v>28.54</v>
          </cell>
        </row>
        <row r="457">
          <cell r="B457">
            <v>42226.5</v>
          </cell>
          <cell r="D457">
            <v>28.6</v>
          </cell>
        </row>
        <row r="458">
          <cell r="B458">
            <v>42226.520833333336</v>
          </cell>
          <cell r="D458">
            <v>29.62</v>
          </cell>
        </row>
        <row r="459">
          <cell r="B459">
            <v>42226.541666666664</v>
          </cell>
          <cell r="D459">
            <v>29.07</v>
          </cell>
        </row>
        <row r="460">
          <cell r="B460">
            <v>42226.5625</v>
          </cell>
          <cell r="D460">
            <v>30.08</v>
          </cell>
        </row>
        <row r="461">
          <cell r="B461">
            <v>42226.583333333336</v>
          </cell>
          <cell r="D461">
            <v>31.27</v>
          </cell>
        </row>
        <row r="462">
          <cell r="B462">
            <v>42226.604166666664</v>
          </cell>
          <cell r="D462">
            <v>30.35</v>
          </cell>
        </row>
        <row r="463">
          <cell r="B463">
            <v>42226.625</v>
          </cell>
          <cell r="D463">
            <v>29.89</v>
          </cell>
        </row>
        <row r="464">
          <cell r="B464">
            <v>42226.645833333336</v>
          </cell>
          <cell r="D464">
            <v>30.34</v>
          </cell>
        </row>
        <row r="465">
          <cell r="B465">
            <v>42226.666666666664</v>
          </cell>
          <cell r="D465">
            <v>32.630000000000003</v>
          </cell>
        </row>
        <row r="466">
          <cell r="B466">
            <v>42226.6875</v>
          </cell>
          <cell r="D466">
            <v>31.88</v>
          </cell>
        </row>
        <row r="467">
          <cell r="B467">
            <v>42226.708333333336</v>
          </cell>
          <cell r="D467">
            <v>34.01</v>
          </cell>
        </row>
        <row r="468">
          <cell r="B468">
            <v>42226.729166666664</v>
          </cell>
          <cell r="D468">
            <v>34.049999999999997</v>
          </cell>
        </row>
        <row r="469">
          <cell r="B469">
            <v>42226.75</v>
          </cell>
          <cell r="D469">
            <v>57.45</v>
          </cell>
        </row>
        <row r="470">
          <cell r="B470">
            <v>42226.770833333336</v>
          </cell>
          <cell r="D470">
            <v>52.89</v>
          </cell>
        </row>
        <row r="471">
          <cell r="B471">
            <v>42226.791666666664</v>
          </cell>
          <cell r="D471">
            <v>43.66</v>
          </cell>
        </row>
        <row r="472">
          <cell r="B472">
            <v>42226.8125</v>
          </cell>
          <cell r="D472">
            <v>35.340000000000003</v>
          </cell>
        </row>
        <row r="473">
          <cell r="B473">
            <v>42226.833333333336</v>
          </cell>
          <cell r="D473">
            <v>35.49</v>
          </cell>
        </row>
        <row r="474">
          <cell r="B474">
            <v>42226.854166666664</v>
          </cell>
          <cell r="D474">
            <v>37.340000000000003</v>
          </cell>
        </row>
        <row r="475">
          <cell r="B475">
            <v>42226.875</v>
          </cell>
          <cell r="D475">
            <v>35.78</v>
          </cell>
        </row>
        <row r="476">
          <cell r="B476">
            <v>42226.895833333336</v>
          </cell>
          <cell r="D476">
            <v>33.57</v>
          </cell>
        </row>
        <row r="477">
          <cell r="B477">
            <v>42226.916666666664</v>
          </cell>
          <cell r="D477">
            <v>29.44</v>
          </cell>
        </row>
        <row r="478">
          <cell r="B478">
            <v>42226.9375</v>
          </cell>
          <cell r="D478">
            <v>29.75</v>
          </cell>
        </row>
        <row r="479">
          <cell r="B479">
            <v>42226.958333333336</v>
          </cell>
          <cell r="D479">
            <v>29.29</v>
          </cell>
        </row>
        <row r="480">
          <cell r="B480">
            <v>42226.979166666664</v>
          </cell>
          <cell r="D480">
            <v>30.53</v>
          </cell>
        </row>
        <row r="481">
          <cell r="B481">
            <v>42227</v>
          </cell>
          <cell r="D481">
            <v>30.42</v>
          </cell>
        </row>
        <row r="482">
          <cell r="B482">
            <v>42227.020833333336</v>
          </cell>
          <cell r="D482">
            <v>30.07</v>
          </cell>
        </row>
        <row r="483">
          <cell r="B483">
            <v>42227.041666666664</v>
          </cell>
          <cell r="D483">
            <v>33.380000000000003</v>
          </cell>
        </row>
        <row r="484">
          <cell r="B484">
            <v>42227.0625</v>
          </cell>
          <cell r="D484">
            <v>35.24</v>
          </cell>
        </row>
        <row r="485">
          <cell r="B485">
            <v>42227.083333333336</v>
          </cell>
          <cell r="D485">
            <v>32.11</v>
          </cell>
        </row>
        <row r="486">
          <cell r="B486">
            <v>42227.104166666664</v>
          </cell>
          <cell r="D486">
            <v>30.76</v>
          </cell>
        </row>
        <row r="487">
          <cell r="B487">
            <v>42227.125</v>
          </cell>
          <cell r="D487">
            <v>30.19</v>
          </cell>
        </row>
        <row r="488">
          <cell r="B488">
            <v>42227.145833333336</v>
          </cell>
          <cell r="D488">
            <v>29.86</v>
          </cell>
        </row>
        <row r="489">
          <cell r="B489">
            <v>42227.166666666664</v>
          </cell>
          <cell r="D489">
            <v>28.89</v>
          </cell>
        </row>
        <row r="490">
          <cell r="B490">
            <v>42227.1875</v>
          </cell>
          <cell r="D490">
            <v>29.64</v>
          </cell>
        </row>
        <row r="491">
          <cell r="B491">
            <v>42227.208333333336</v>
          </cell>
          <cell r="D491">
            <v>30.46</v>
          </cell>
        </row>
        <row r="492">
          <cell r="B492">
            <v>42227.229166666664</v>
          </cell>
          <cell r="D492">
            <v>33.65</v>
          </cell>
        </row>
        <row r="493">
          <cell r="B493">
            <v>42227.25</v>
          </cell>
          <cell r="D493">
            <v>28.08</v>
          </cell>
        </row>
        <row r="494">
          <cell r="B494">
            <v>42227.270833333336</v>
          </cell>
          <cell r="D494">
            <v>24.55</v>
          </cell>
        </row>
        <row r="495">
          <cell r="B495">
            <v>42227.291666666664</v>
          </cell>
          <cell r="D495">
            <v>35.96</v>
          </cell>
        </row>
        <row r="496">
          <cell r="B496">
            <v>42227.3125</v>
          </cell>
          <cell r="D496">
            <v>37.11</v>
          </cell>
        </row>
        <row r="497">
          <cell r="B497">
            <v>42227.333333333336</v>
          </cell>
          <cell r="D497">
            <v>36.79</v>
          </cell>
        </row>
        <row r="498">
          <cell r="B498">
            <v>42227.354166666664</v>
          </cell>
          <cell r="D498">
            <v>35.9</v>
          </cell>
        </row>
        <row r="499">
          <cell r="B499">
            <v>42227.375</v>
          </cell>
          <cell r="D499">
            <v>34.99</v>
          </cell>
        </row>
        <row r="500">
          <cell r="B500">
            <v>42227.395833333336</v>
          </cell>
          <cell r="D500">
            <v>35.04</v>
          </cell>
        </row>
        <row r="501">
          <cell r="B501">
            <v>42227.416666666664</v>
          </cell>
          <cell r="D501">
            <v>31.92</v>
          </cell>
        </row>
        <row r="502">
          <cell r="B502">
            <v>42227.4375</v>
          </cell>
          <cell r="D502">
            <v>31.38</v>
          </cell>
        </row>
        <row r="503">
          <cell r="B503">
            <v>42227.458333333336</v>
          </cell>
          <cell r="D503">
            <v>31.41</v>
          </cell>
        </row>
        <row r="504">
          <cell r="B504">
            <v>42227.479166666664</v>
          </cell>
          <cell r="D504">
            <v>28.06</v>
          </cell>
        </row>
        <row r="505">
          <cell r="B505">
            <v>42227.5</v>
          </cell>
          <cell r="D505">
            <v>26.61</v>
          </cell>
        </row>
        <row r="506">
          <cell r="B506">
            <v>42227.520833333336</v>
          </cell>
          <cell r="D506">
            <v>32.47</v>
          </cell>
        </row>
        <row r="507">
          <cell r="B507">
            <v>42227.541666666664</v>
          </cell>
          <cell r="D507">
            <v>30.12</v>
          </cell>
        </row>
        <row r="508">
          <cell r="B508">
            <v>42227.5625</v>
          </cell>
          <cell r="D508">
            <v>30.15</v>
          </cell>
        </row>
        <row r="509">
          <cell r="B509">
            <v>42227.583333333336</v>
          </cell>
          <cell r="D509">
            <v>33.909999999999997</v>
          </cell>
        </row>
        <row r="510">
          <cell r="B510">
            <v>42227.604166666664</v>
          </cell>
          <cell r="D510">
            <v>34.93</v>
          </cell>
        </row>
        <row r="511">
          <cell r="B511">
            <v>42227.625</v>
          </cell>
          <cell r="D511">
            <v>34.29</v>
          </cell>
        </row>
        <row r="512">
          <cell r="B512">
            <v>42227.645833333336</v>
          </cell>
          <cell r="D512">
            <v>34.56</v>
          </cell>
        </row>
        <row r="513">
          <cell r="B513">
            <v>42227.666666666664</v>
          </cell>
          <cell r="D513">
            <v>32.06</v>
          </cell>
        </row>
        <row r="514">
          <cell r="B514">
            <v>42227.6875</v>
          </cell>
          <cell r="D514">
            <v>34.15</v>
          </cell>
        </row>
        <row r="515">
          <cell r="B515">
            <v>42227.708333333336</v>
          </cell>
          <cell r="D515">
            <v>34.49</v>
          </cell>
        </row>
        <row r="516">
          <cell r="B516">
            <v>42227.729166666664</v>
          </cell>
          <cell r="D516">
            <v>37.56</v>
          </cell>
        </row>
        <row r="517">
          <cell r="B517">
            <v>42227.75</v>
          </cell>
          <cell r="D517">
            <v>67.61</v>
          </cell>
        </row>
        <row r="518">
          <cell r="B518">
            <v>42227.770833333336</v>
          </cell>
          <cell r="D518">
            <v>62.71</v>
          </cell>
        </row>
        <row r="519">
          <cell r="B519">
            <v>42227.791666666664</v>
          </cell>
          <cell r="D519">
            <v>44.92</v>
          </cell>
        </row>
        <row r="520">
          <cell r="B520">
            <v>42227.8125</v>
          </cell>
          <cell r="D520">
            <v>39.46</v>
          </cell>
        </row>
        <row r="521">
          <cell r="B521">
            <v>42227.833333333336</v>
          </cell>
          <cell r="D521">
            <v>35.76</v>
          </cell>
        </row>
        <row r="522">
          <cell r="B522">
            <v>42227.854166666664</v>
          </cell>
          <cell r="D522">
            <v>35.450000000000003</v>
          </cell>
        </row>
        <row r="523">
          <cell r="B523">
            <v>42227.875</v>
          </cell>
          <cell r="D523">
            <v>34.97</v>
          </cell>
        </row>
        <row r="524">
          <cell r="B524">
            <v>42227.895833333336</v>
          </cell>
          <cell r="D524">
            <v>34.86</v>
          </cell>
        </row>
        <row r="525">
          <cell r="B525">
            <v>42227.916666666664</v>
          </cell>
          <cell r="D525">
            <v>34.9</v>
          </cell>
        </row>
        <row r="526">
          <cell r="B526">
            <v>42227.9375</v>
          </cell>
          <cell r="D526">
            <v>39.94</v>
          </cell>
        </row>
        <row r="527">
          <cell r="B527">
            <v>42227.958333333336</v>
          </cell>
          <cell r="D527">
            <v>34.65</v>
          </cell>
        </row>
        <row r="528">
          <cell r="B528">
            <v>42227.979166666664</v>
          </cell>
          <cell r="D528">
            <v>35.39</v>
          </cell>
        </row>
        <row r="529">
          <cell r="B529">
            <v>42228</v>
          </cell>
          <cell r="D529">
            <v>35.36</v>
          </cell>
        </row>
        <row r="530">
          <cell r="B530">
            <v>42228.020833333336</v>
          </cell>
          <cell r="D530">
            <v>36.22</v>
          </cell>
        </row>
        <row r="531">
          <cell r="B531">
            <v>42228.041666666664</v>
          </cell>
          <cell r="D531">
            <v>36.020000000000003</v>
          </cell>
        </row>
        <row r="532">
          <cell r="B532">
            <v>42228.0625</v>
          </cell>
          <cell r="D532">
            <v>39.51</v>
          </cell>
        </row>
        <row r="533">
          <cell r="B533">
            <v>42228.083333333336</v>
          </cell>
          <cell r="D533">
            <v>35.03</v>
          </cell>
        </row>
        <row r="534">
          <cell r="B534">
            <v>42228.104166666664</v>
          </cell>
          <cell r="D534">
            <v>34.82</v>
          </cell>
        </row>
        <row r="535">
          <cell r="B535">
            <v>42228.125</v>
          </cell>
          <cell r="D535">
            <v>34.31</v>
          </cell>
        </row>
        <row r="536">
          <cell r="B536">
            <v>42228.145833333336</v>
          </cell>
          <cell r="D536">
            <v>36.6</v>
          </cell>
        </row>
        <row r="537">
          <cell r="B537">
            <v>42228.166666666664</v>
          </cell>
          <cell r="D537">
            <v>34.86</v>
          </cell>
        </row>
        <row r="538">
          <cell r="B538">
            <v>42228.1875</v>
          </cell>
          <cell r="D538">
            <v>30.61</v>
          </cell>
        </row>
        <row r="539">
          <cell r="B539">
            <v>42228.208333333336</v>
          </cell>
          <cell r="D539">
            <v>34.880000000000003</v>
          </cell>
        </row>
        <row r="540">
          <cell r="B540">
            <v>42228.229166666664</v>
          </cell>
          <cell r="D540">
            <v>39.51</v>
          </cell>
        </row>
        <row r="541">
          <cell r="B541">
            <v>42228.25</v>
          </cell>
          <cell r="D541">
            <v>28.65</v>
          </cell>
        </row>
        <row r="542">
          <cell r="B542">
            <v>42228.270833333336</v>
          </cell>
          <cell r="D542">
            <v>35.56</v>
          </cell>
        </row>
        <row r="543">
          <cell r="B543">
            <v>42228.291666666664</v>
          </cell>
          <cell r="D543">
            <v>41.65</v>
          </cell>
        </row>
        <row r="544">
          <cell r="B544">
            <v>42228.3125</v>
          </cell>
          <cell r="D544">
            <v>47.69</v>
          </cell>
        </row>
        <row r="545">
          <cell r="B545">
            <v>42228.333333333336</v>
          </cell>
          <cell r="D545">
            <v>72.239999999999995</v>
          </cell>
        </row>
        <row r="546">
          <cell r="B546">
            <v>42228.354166666664</v>
          </cell>
          <cell r="D546">
            <v>54.03</v>
          </cell>
        </row>
        <row r="547">
          <cell r="B547">
            <v>42228.375</v>
          </cell>
          <cell r="D547">
            <v>42.73</v>
          </cell>
        </row>
        <row r="548">
          <cell r="B548">
            <v>42228.395833333336</v>
          </cell>
          <cell r="D548">
            <v>41.16</v>
          </cell>
        </row>
        <row r="549">
          <cell r="B549">
            <v>42228.416666666664</v>
          </cell>
          <cell r="D549">
            <v>35.700000000000003</v>
          </cell>
        </row>
        <row r="550">
          <cell r="B550">
            <v>42228.4375</v>
          </cell>
          <cell r="D550">
            <v>35.33</v>
          </cell>
        </row>
        <row r="551">
          <cell r="B551">
            <v>42228.458333333336</v>
          </cell>
          <cell r="D551">
            <v>35.94</v>
          </cell>
        </row>
        <row r="552">
          <cell r="B552">
            <v>42228.479166666664</v>
          </cell>
          <cell r="D552">
            <v>35.15</v>
          </cell>
        </row>
        <row r="553">
          <cell r="B553">
            <v>42228.5</v>
          </cell>
          <cell r="D553">
            <v>36.03</v>
          </cell>
        </row>
        <row r="554">
          <cell r="B554">
            <v>42228.520833333336</v>
          </cell>
          <cell r="D554">
            <v>36.200000000000003</v>
          </cell>
        </row>
        <row r="555">
          <cell r="B555">
            <v>42228.541666666664</v>
          </cell>
          <cell r="D555">
            <v>35.869999999999997</v>
          </cell>
        </row>
        <row r="556">
          <cell r="B556">
            <v>42228.5625</v>
          </cell>
          <cell r="D556">
            <v>35.97</v>
          </cell>
        </row>
        <row r="557">
          <cell r="B557">
            <v>42228.583333333336</v>
          </cell>
          <cell r="D557">
            <v>35.49</v>
          </cell>
        </row>
        <row r="558">
          <cell r="B558">
            <v>42228.604166666664</v>
          </cell>
          <cell r="D558">
            <v>31.23</v>
          </cell>
        </row>
        <row r="559">
          <cell r="B559">
            <v>42228.625</v>
          </cell>
          <cell r="D559">
            <v>28.84</v>
          </cell>
        </row>
        <row r="560">
          <cell r="B560">
            <v>42228.645833333336</v>
          </cell>
          <cell r="D560">
            <v>29.23</v>
          </cell>
        </row>
        <row r="561">
          <cell r="B561">
            <v>42228.666666666664</v>
          </cell>
          <cell r="D561">
            <v>35.270000000000003</v>
          </cell>
        </row>
        <row r="562">
          <cell r="B562">
            <v>42228.6875</v>
          </cell>
          <cell r="D562">
            <v>34.380000000000003</v>
          </cell>
        </row>
        <row r="563">
          <cell r="B563">
            <v>42228.708333333336</v>
          </cell>
          <cell r="D563">
            <v>36.909999999999997</v>
          </cell>
        </row>
        <row r="564">
          <cell r="B564">
            <v>42228.729166666664</v>
          </cell>
          <cell r="D564">
            <v>44.5</v>
          </cell>
        </row>
        <row r="565">
          <cell r="B565">
            <v>42228.75</v>
          </cell>
          <cell r="D565">
            <v>68.040000000000006</v>
          </cell>
        </row>
        <row r="566">
          <cell r="B566">
            <v>42228.770833333336</v>
          </cell>
          <cell r="D566">
            <v>45.93</v>
          </cell>
        </row>
        <row r="567">
          <cell r="B567">
            <v>42228.791666666664</v>
          </cell>
          <cell r="D567">
            <v>49.22</v>
          </cell>
        </row>
        <row r="568">
          <cell r="B568">
            <v>42228.8125</v>
          </cell>
          <cell r="D568">
            <v>43.77</v>
          </cell>
        </row>
        <row r="569">
          <cell r="B569">
            <v>42228.833333333336</v>
          </cell>
          <cell r="D569">
            <v>47.35</v>
          </cell>
        </row>
        <row r="570">
          <cell r="B570">
            <v>42228.854166666664</v>
          </cell>
          <cell r="D570">
            <v>43.68</v>
          </cell>
        </row>
        <row r="571">
          <cell r="B571">
            <v>42228.875</v>
          </cell>
          <cell r="D571">
            <v>40.92</v>
          </cell>
        </row>
        <row r="572">
          <cell r="B572">
            <v>42228.895833333336</v>
          </cell>
          <cell r="D572">
            <v>38.36</v>
          </cell>
        </row>
        <row r="573">
          <cell r="B573">
            <v>42228.916666666664</v>
          </cell>
          <cell r="D573">
            <v>33.86</v>
          </cell>
        </row>
        <row r="574">
          <cell r="B574">
            <v>42228.9375</v>
          </cell>
          <cell r="D574">
            <v>38.28</v>
          </cell>
        </row>
        <row r="575">
          <cell r="B575">
            <v>42228.958333333336</v>
          </cell>
          <cell r="D575">
            <v>32.99</v>
          </cell>
        </row>
        <row r="576">
          <cell r="B576">
            <v>42228.979166666664</v>
          </cell>
          <cell r="D576">
            <v>33.619999999999997</v>
          </cell>
        </row>
        <row r="577">
          <cell r="B577">
            <v>42229</v>
          </cell>
          <cell r="D577">
            <v>35.1</v>
          </cell>
        </row>
        <row r="578">
          <cell r="B578">
            <v>42229.020833333336</v>
          </cell>
          <cell r="D578">
            <v>39.35</v>
          </cell>
        </row>
        <row r="579">
          <cell r="B579">
            <v>42229.041666666664</v>
          </cell>
          <cell r="D579">
            <v>36.03</v>
          </cell>
        </row>
        <row r="580">
          <cell r="B580">
            <v>42229.0625</v>
          </cell>
          <cell r="D580">
            <v>37.64</v>
          </cell>
        </row>
        <row r="581">
          <cell r="B581">
            <v>42229.083333333336</v>
          </cell>
          <cell r="D581">
            <v>35.68</v>
          </cell>
        </row>
        <row r="582">
          <cell r="B582">
            <v>42229.104166666664</v>
          </cell>
          <cell r="D582">
            <v>35.090000000000003</v>
          </cell>
        </row>
        <row r="583">
          <cell r="B583">
            <v>42229.125</v>
          </cell>
          <cell r="D583">
            <v>34.28</v>
          </cell>
        </row>
        <row r="584">
          <cell r="B584">
            <v>42229.145833333336</v>
          </cell>
          <cell r="D584">
            <v>34.15</v>
          </cell>
        </row>
        <row r="585">
          <cell r="B585">
            <v>42229.166666666664</v>
          </cell>
          <cell r="D585">
            <v>30.95</v>
          </cell>
        </row>
        <row r="586">
          <cell r="B586">
            <v>42229.1875</v>
          </cell>
          <cell r="D586">
            <v>32.71</v>
          </cell>
        </row>
        <row r="587">
          <cell r="B587">
            <v>42229.208333333336</v>
          </cell>
          <cell r="D587">
            <v>35.520000000000003</v>
          </cell>
        </row>
        <row r="588">
          <cell r="B588">
            <v>42229.229166666664</v>
          </cell>
          <cell r="D588">
            <v>35.57</v>
          </cell>
        </row>
        <row r="589">
          <cell r="B589">
            <v>42229.25</v>
          </cell>
          <cell r="D589">
            <v>35.35</v>
          </cell>
        </row>
        <row r="590">
          <cell r="B590">
            <v>42229.270833333336</v>
          </cell>
          <cell r="D590">
            <v>33.72</v>
          </cell>
        </row>
        <row r="591">
          <cell r="B591">
            <v>42229.291666666664</v>
          </cell>
          <cell r="D591">
            <v>43.24</v>
          </cell>
        </row>
        <row r="592">
          <cell r="B592">
            <v>42229.3125</v>
          </cell>
          <cell r="D592">
            <v>42.55</v>
          </cell>
        </row>
        <row r="593">
          <cell r="B593">
            <v>42229.333333333336</v>
          </cell>
          <cell r="D593">
            <v>46.09</v>
          </cell>
        </row>
        <row r="594">
          <cell r="B594">
            <v>42229.354166666664</v>
          </cell>
          <cell r="D594">
            <v>39.99</v>
          </cell>
        </row>
        <row r="595">
          <cell r="B595">
            <v>42229.375</v>
          </cell>
          <cell r="D595">
            <v>35</v>
          </cell>
        </row>
        <row r="596">
          <cell r="B596">
            <v>42229.395833333336</v>
          </cell>
          <cell r="D596">
            <v>35.85</v>
          </cell>
        </row>
        <row r="597">
          <cell r="B597">
            <v>42229.416666666664</v>
          </cell>
          <cell r="D597">
            <v>36.090000000000003</v>
          </cell>
        </row>
        <row r="598">
          <cell r="B598">
            <v>42229.4375</v>
          </cell>
          <cell r="D598">
            <v>36.01</v>
          </cell>
        </row>
        <row r="599">
          <cell r="B599">
            <v>42229.458333333336</v>
          </cell>
          <cell r="D599">
            <v>35.47</v>
          </cell>
        </row>
        <row r="600">
          <cell r="B600">
            <v>42229.479166666664</v>
          </cell>
          <cell r="D600">
            <v>34.28</v>
          </cell>
        </row>
        <row r="601">
          <cell r="B601">
            <v>42229.5</v>
          </cell>
          <cell r="D601">
            <v>33.61</v>
          </cell>
        </row>
        <row r="602">
          <cell r="B602">
            <v>42229.520833333336</v>
          </cell>
          <cell r="D602">
            <v>31.25</v>
          </cell>
        </row>
        <row r="603">
          <cell r="B603">
            <v>42229.541666666664</v>
          </cell>
          <cell r="D603">
            <v>30.26</v>
          </cell>
        </row>
        <row r="604">
          <cell r="B604">
            <v>42229.5625</v>
          </cell>
          <cell r="D604">
            <v>31.24</v>
          </cell>
        </row>
        <row r="605">
          <cell r="B605">
            <v>42229.583333333336</v>
          </cell>
          <cell r="D605">
            <v>31.84</v>
          </cell>
        </row>
        <row r="606">
          <cell r="B606">
            <v>42229.604166666664</v>
          </cell>
          <cell r="D606">
            <v>31.89</v>
          </cell>
        </row>
        <row r="607">
          <cell r="B607">
            <v>42229.625</v>
          </cell>
          <cell r="D607">
            <v>34.909999999999997</v>
          </cell>
        </row>
        <row r="608">
          <cell r="B608">
            <v>42229.645833333336</v>
          </cell>
          <cell r="D608">
            <v>34.64</v>
          </cell>
        </row>
        <row r="609">
          <cell r="B609">
            <v>42229.666666666664</v>
          </cell>
          <cell r="D609">
            <v>35.18</v>
          </cell>
        </row>
        <row r="610">
          <cell r="B610">
            <v>42229.6875</v>
          </cell>
          <cell r="D610">
            <v>34.299999999999997</v>
          </cell>
        </row>
        <row r="611">
          <cell r="B611">
            <v>42229.708333333336</v>
          </cell>
          <cell r="D611">
            <v>39.75</v>
          </cell>
        </row>
        <row r="612">
          <cell r="B612">
            <v>42229.729166666664</v>
          </cell>
          <cell r="D612">
            <v>35.85</v>
          </cell>
        </row>
        <row r="613">
          <cell r="B613">
            <v>42229.75</v>
          </cell>
          <cell r="D613">
            <v>40.56</v>
          </cell>
        </row>
        <row r="614">
          <cell r="B614">
            <v>42229.770833333336</v>
          </cell>
          <cell r="D614">
            <v>48.07</v>
          </cell>
        </row>
        <row r="615">
          <cell r="B615">
            <v>42229.791666666664</v>
          </cell>
          <cell r="D615">
            <v>46.23</v>
          </cell>
        </row>
        <row r="616">
          <cell r="B616">
            <v>42229.8125</v>
          </cell>
          <cell r="D616">
            <v>39.53</v>
          </cell>
        </row>
        <row r="617">
          <cell r="B617">
            <v>42229.833333333336</v>
          </cell>
          <cell r="D617">
            <v>36.03</v>
          </cell>
        </row>
        <row r="618">
          <cell r="B618">
            <v>42229.854166666664</v>
          </cell>
          <cell r="D618">
            <v>36.880000000000003</v>
          </cell>
        </row>
        <row r="619">
          <cell r="B619">
            <v>42229.875</v>
          </cell>
          <cell r="D619">
            <v>36.18</v>
          </cell>
        </row>
        <row r="620">
          <cell r="B620">
            <v>42229.895833333336</v>
          </cell>
          <cell r="D620">
            <v>35.270000000000003</v>
          </cell>
        </row>
        <row r="621">
          <cell r="B621">
            <v>42229.916666666664</v>
          </cell>
          <cell r="D621">
            <v>34.909999999999997</v>
          </cell>
        </row>
        <row r="622">
          <cell r="B622">
            <v>42229.9375</v>
          </cell>
          <cell r="D622">
            <v>37.01</v>
          </cell>
        </row>
        <row r="623">
          <cell r="B623">
            <v>42229.958333333336</v>
          </cell>
          <cell r="D623">
            <v>33.43</v>
          </cell>
        </row>
        <row r="624">
          <cell r="B624">
            <v>42229.979166666664</v>
          </cell>
          <cell r="D624">
            <v>35.56</v>
          </cell>
        </row>
        <row r="625">
          <cell r="B625">
            <v>42230</v>
          </cell>
          <cell r="D625">
            <v>34.630000000000003</v>
          </cell>
        </row>
        <row r="626">
          <cell r="B626">
            <v>42230.020833333336</v>
          </cell>
          <cell r="D626">
            <v>36.020000000000003</v>
          </cell>
        </row>
        <row r="627">
          <cell r="B627">
            <v>42230.041666666664</v>
          </cell>
          <cell r="D627">
            <v>35.35</v>
          </cell>
        </row>
        <row r="628">
          <cell r="B628">
            <v>42230.0625</v>
          </cell>
          <cell r="D628">
            <v>37.07</v>
          </cell>
        </row>
        <row r="629">
          <cell r="B629">
            <v>42230.083333333336</v>
          </cell>
          <cell r="D629">
            <v>38.020000000000003</v>
          </cell>
        </row>
        <row r="630">
          <cell r="B630">
            <v>42230.104166666664</v>
          </cell>
          <cell r="D630">
            <v>35.840000000000003</v>
          </cell>
        </row>
        <row r="631">
          <cell r="B631">
            <v>42230.125</v>
          </cell>
          <cell r="D631">
            <v>34.94</v>
          </cell>
        </row>
        <row r="632">
          <cell r="B632">
            <v>42230.145833333336</v>
          </cell>
          <cell r="D632">
            <v>34.909999999999997</v>
          </cell>
        </row>
        <row r="633">
          <cell r="B633">
            <v>42230.166666666664</v>
          </cell>
          <cell r="D633">
            <v>34.83</v>
          </cell>
        </row>
        <row r="634">
          <cell r="B634">
            <v>42230.1875</v>
          </cell>
          <cell r="D634">
            <v>34.93</v>
          </cell>
        </row>
        <row r="635">
          <cell r="B635">
            <v>42230.208333333336</v>
          </cell>
          <cell r="D635">
            <v>36.43</v>
          </cell>
        </row>
        <row r="636">
          <cell r="B636">
            <v>42230.229166666664</v>
          </cell>
          <cell r="D636">
            <v>41.09</v>
          </cell>
        </row>
        <row r="637">
          <cell r="B637">
            <v>42230.25</v>
          </cell>
          <cell r="D637">
            <v>30.61</v>
          </cell>
        </row>
        <row r="638">
          <cell r="B638">
            <v>42230.270833333336</v>
          </cell>
          <cell r="D638">
            <v>35.18</v>
          </cell>
        </row>
        <row r="639">
          <cell r="B639">
            <v>42230.291666666664</v>
          </cell>
          <cell r="D639">
            <v>50.6</v>
          </cell>
        </row>
        <row r="640">
          <cell r="B640">
            <v>42230.3125</v>
          </cell>
          <cell r="D640">
            <v>52.86</v>
          </cell>
        </row>
        <row r="641">
          <cell r="B641">
            <v>42230.333333333336</v>
          </cell>
          <cell r="D641">
            <v>52.3</v>
          </cell>
        </row>
        <row r="642">
          <cell r="B642">
            <v>42230.354166666664</v>
          </cell>
          <cell r="D642">
            <v>42.92</v>
          </cell>
        </row>
        <row r="643">
          <cell r="B643">
            <v>42230.375</v>
          </cell>
          <cell r="D643">
            <v>36.19</v>
          </cell>
        </row>
        <row r="644">
          <cell r="B644">
            <v>42230.395833333336</v>
          </cell>
          <cell r="D644">
            <v>36.25</v>
          </cell>
        </row>
        <row r="645">
          <cell r="B645">
            <v>42230.416666666664</v>
          </cell>
          <cell r="D645">
            <v>36.03</v>
          </cell>
        </row>
        <row r="646">
          <cell r="B646">
            <v>42230.4375</v>
          </cell>
          <cell r="D646">
            <v>33.590000000000003</v>
          </cell>
        </row>
        <row r="647">
          <cell r="B647">
            <v>42230.458333333336</v>
          </cell>
          <cell r="D647">
            <v>34.53</v>
          </cell>
        </row>
        <row r="648">
          <cell r="B648">
            <v>42230.479166666664</v>
          </cell>
          <cell r="D648">
            <v>32.36</v>
          </cell>
        </row>
        <row r="649">
          <cell r="B649">
            <v>42230.5</v>
          </cell>
          <cell r="D649">
            <v>29.69</v>
          </cell>
        </row>
        <row r="650">
          <cell r="B650">
            <v>42230.520833333336</v>
          </cell>
          <cell r="D650">
            <v>31.37</v>
          </cell>
        </row>
        <row r="651">
          <cell r="B651">
            <v>42230.541666666664</v>
          </cell>
          <cell r="D651">
            <v>29.71</v>
          </cell>
        </row>
        <row r="652">
          <cell r="B652">
            <v>42230.5625</v>
          </cell>
          <cell r="D652">
            <v>32.74</v>
          </cell>
        </row>
        <row r="653">
          <cell r="B653">
            <v>42230.583333333336</v>
          </cell>
          <cell r="D653">
            <v>32.200000000000003</v>
          </cell>
        </row>
        <row r="654">
          <cell r="B654">
            <v>42230.604166666664</v>
          </cell>
          <cell r="D654">
            <v>31.32</v>
          </cell>
        </row>
        <row r="655">
          <cell r="B655">
            <v>42230.625</v>
          </cell>
          <cell r="D655">
            <v>32.369999999999997</v>
          </cell>
        </row>
        <row r="656">
          <cell r="B656">
            <v>42230.645833333336</v>
          </cell>
          <cell r="D656">
            <v>31.7</v>
          </cell>
        </row>
        <row r="657">
          <cell r="B657">
            <v>42230.666666666664</v>
          </cell>
          <cell r="D657">
            <v>33.57</v>
          </cell>
        </row>
        <row r="658">
          <cell r="B658">
            <v>42230.6875</v>
          </cell>
          <cell r="D658">
            <v>31.91</v>
          </cell>
        </row>
        <row r="659">
          <cell r="B659">
            <v>42230.708333333336</v>
          </cell>
          <cell r="D659">
            <v>36.28</v>
          </cell>
        </row>
        <row r="660">
          <cell r="B660">
            <v>42230.729166666664</v>
          </cell>
          <cell r="D660">
            <v>34.090000000000003</v>
          </cell>
        </row>
        <row r="661">
          <cell r="B661">
            <v>42230.75</v>
          </cell>
          <cell r="D661">
            <v>39.75</v>
          </cell>
        </row>
        <row r="662">
          <cell r="B662">
            <v>42230.770833333336</v>
          </cell>
          <cell r="D662">
            <v>35.950000000000003</v>
          </cell>
        </row>
        <row r="663">
          <cell r="B663">
            <v>42230.791666666664</v>
          </cell>
          <cell r="D663">
            <v>34.380000000000003</v>
          </cell>
        </row>
        <row r="664">
          <cell r="B664">
            <v>42230.8125</v>
          </cell>
          <cell r="D664">
            <v>34.53</v>
          </cell>
        </row>
        <row r="665">
          <cell r="B665">
            <v>42230.833333333336</v>
          </cell>
          <cell r="D665">
            <v>36.51</v>
          </cell>
        </row>
        <row r="666">
          <cell r="B666">
            <v>42230.854166666664</v>
          </cell>
          <cell r="D666">
            <v>38.01</v>
          </cell>
        </row>
        <row r="667">
          <cell r="B667">
            <v>42230.875</v>
          </cell>
          <cell r="D667">
            <v>36</v>
          </cell>
        </row>
        <row r="668">
          <cell r="B668">
            <v>42230.895833333336</v>
          </cell>
          <cell r="D668">
            <v>36.04</v>
          </cell>
        </row>
        <row r="669">
          <cell r="B669">
            <v>42230.916666666664</v>
          </cell>
          <cell r="D669">
            <v>35.46</v>
          </cell>
        </row>
        <row r="670">
          <cell r="B670">
            <v>42230.9375</v>
          </cell>
          <cell r="D670">
            <v>42.56</v>
          </cell>
        </row>
        <row r="671">
          <cell r="B671">
            <v>42230.958333333336</v>
          </cell>
          <cell r="D671">
            <v>36.5</v>
          </cell>
        </row>
        <row r="672">
          <cell r="B672">
            <v>42230.979166666664</v>
          </cell>
          <cell r="D672">
            <v>36.619999999999997</v>
          </cell>
        </row>
        <row r="673">
          <cell r="B673">
            <v>42231</v>
          </cell>
          <cell r="D673">
            <v>36.01</v>
          </cell>
        </row>
        <row r="674">
          <cell r="B674">
            <v>42231.020833333336</v>
          </cell>
          <cell r="D674">
            <v>35.9</v>
          </cell>
        </row>
        <row r="675">
          <cell r="B675">
            <v>42231.041666666664</v>
          </cell>
          <cell r="D675">
            <v>35.9</v>
          </cell>
        </row>
        <row r="676">
          <cell r="B676">
            <v>42231.0625</v>
          </cell>
          <cell r="D676">
            <v>35.92</v>
          </cell>
        </row>
        <row r="677">
          <cell r="B677">
            <v>42231.083333333336</v>
          </cell>
          <cell r="D677">
            <v>35.630000000000003</v>
          </cell>
        </row>
        <row r="678">
          <cell r="B678">
            <v>42231.104166666664</v>
          </cell>
          <cell r="D678">
            <v>35.18</v>
          </cell>
        </row>
        <row r="679">
          <cell r="B679">
            <v>42231.125</v>
          </cell>
          <cell r="D679">
            <v>34.82</v>
          </cell>
        </row>
        <row r="680">
          <cell r="B680">
            <v>42231.145833333336</v>
          </cell>
          <cell r="D680">
            <v>34.909999999999997</v>
          </cell>
        </row>
        <row r="681">
          <cell r="B681">
            <v>42231.166666666664</v>
          </cell>
          <cell r="D681">
            <v>34.75</v>
          </cell>
        </row>
        <row r="682">
          <cell r="B682">
            <v>42231.1875</v>
          </cell>
          <cell r="D682">
            <v>32.130000000000003</v>
          </cell>
        </row>
        <row r="683">
          <cell r="B683">
            <v>42231.208333333336</v>
          </cell>
          <cell r="D683">
            <v>32.93</v>
          </cell>
        </row>
        <row r="684">
          <cell r="B684">
            <v>42231.229166666664</v>
          </cell>
          <cell r="D684">
            <v>33.729999999999997</v>
          </cell>
        </row>
        <row r="685">
          <cell r="B685">
            <v>42231.25</v>
          </cell>
          <cell r="D685">
            <v>36.83</v>
          </cell>
        </row>
        <row r="686">
          <cell r="B686">
            <v>42231.270833333336</v>
          </cell>
          <cell r="D686">
            <v>35.21</v>
          </cell>
        </row>
        <row r="687">
          <cell r="B687">
            <v>42231.291666666664</v>
          </cell>
          <cell r="D687">
            <v>35.270000000000003</v>
          </cell>
        </row>
        <row r="688">
          <cell r="B688">
            <v>42231.3125</v>
          </cell>
          <cell r="D688">
            <v>35.58</v>
          </cell>
        </row>
        <row r="689">
          <cell r="B689">
            <v>42231.333333333336</v>
          </cell>
          <cell r="D689">
            <v>37.04</v>
          </cell>
        </row>
        <row r="690">
          <cell r="B690">
            <v>42231.354166666664</v>
          </cell>
          <cell r="D690">
            <v>37.04</v>
          </cell>
        </row>
        <row r="691">
          <cell r="B691">
            <v>42231.375</v>
          </cell>
          <cell r="D691">
            <v>36.979999999999997</v>
          </cell>
        </row>
        <row r="692">
          <cell r="B692">
            <v>42231.395833333336</v>
          </cell>
          <cell r="D692">
            <v>38.08</v>
          </cell>
        </row>
        <row r="693">
          <cell r="B693">
            <v>42231.416666666664</v>
          </cell>
          <cell r="D693">
            <v>36.9</v>
          </cell>
        </row>
        <row r="694">
          <cell r="B694">
            <v>42231.4375</v>
          </cell>
          <cell r="D694">
            <v>35.979999999999997</v>
          </cell>
        </row>
        <row r="695">
          <cell r="B695">
            <v>42231.458333333336</v>
          </cell>
          <cell r="D695">
            <v>34.56</v>
          </cell>
        </row>
        <row r="696">
          <cell r="B696">
            <v>42231.479166666664</v>
          </cell>
          <cell r="D696">
            <v>32.94</v>
          </cell>
        </row>
        <row r="697">
          <cell r="B697">
            <v>42231.5</v>
          </cell>
          <cell r="D697">
            <v>32.96</v>
          </cell>
        </row>
        <row r="698">
          <cell r="B698">
            <v>42231.520833333336</v>
          </cell>
          <cell r="D698">
            <v>33.020000000000003</v>
          </cell>
        </row>
        <row r="699">
          <cell r="B699">
            <v>42231.541666666664</v>
          </cell>
          <cell r="D699">
            <v>33.03</v>
          </cell>
        </row>
        <row r="700">
          <cell r="B700">
            <v>42231.5625</v>
          </cell>
          <cell r="D700">
            <v>34.15</v>
          </cell>
        </row>
        <row r="701">
          <cell r="B701">
            <v>42231.583333333336</v>
          </cell>
          <cell r="D701">
            <v>34.950000000000003</v>
          </cell>
        </row>
        <row r="702">
          <cell r="B702">
            <v>42231.604166666664</v>
          </cell>
          <cell r="D702">
            <v>34.86</v>
          </cell>
        </row>
        <row r="703">
          <cell r="B703">
            <v>42231.625</v>
          </cell>
          <cell r="D703">
            <v>34.880000000000003</v>
          </cell>
        </row>
        <row r="704">
          <cell r="B704">
            <v>42231.645833333336</v>
          </cell>
          <cell r="D704">
            <v>35.340000000000003</v>
          </cell>
        </row>
        <row r="705">
          <cell r="B705">
            <v>42231.666666666664</v>
          </cell>
          <cell r="D705">
            <v>35.26</v>
          </cell>
        </row>
        <row r="706">
          <cell r="B706">
            <v>42231.6875</v>
          </cell>
          <cell r="D706">
            <v>35.49</v>
          </cell>
        </row>
        <row r="707">
          <cell r="B707">
            <v>42231.708333333336</v>
          </cell>
          <cell r="D707">
            <v>36.19</v>
          </cell>
        </row>
        <row r="708">
          <cell r="B708">
            <v>42231.729166666664</v>
          </cell>
          <cell r="D708">
            <v>36.22</v>
          </cell>
        </row>
        <row r="709">
          <cell r="B709">
            <v>42231.75</v>
          </cell>
          <cell r="D709">
            <v>42.9</v>
          </cell>
        </row>
        <row r="710">
          <cell r="B710">
            <v>42231.770833333336</v>
          </cell>
          <cell r="D710">
            <v>43.44</v>
          </cell>
        </row>
        <row r="711">
          <cell r="B711">
            <v>42231.791666666664</v>
          </cell>
          <cell r="D711">
            <v>42.04</v>
          </cell>
        </row>
        <row r="712">
          <cell r="B712">
            <v>42231.8125</v>
          </cell>
          <cell r="D712">
            <v>36.21</v>
          </cell>
        </row>
        <row r="713">
          <cell r="B713">
            <v>42231.833333333336</v>
          </cell>
          <cell r="D713">
            <v>38.619999999999997</v>
          </cell>
        </row>
        <row r="714">
          <cell r="B714">
            <v>42231.854166666664</v>
          </cell>
          <cell r="D714">
            <v>41.79</v>
          </cell>
        </row>
        <row r="715">
          <cell r="B715">
            <v>42231.875</v>
          </cell>
          <cell r="D715">
            <v>36.08</v>
          </cell>
        </row>
        <row r="716">
          <cell r="B716">
            <v>42231.895833333336</v>
          </cell>
          <cell r="D716">
            <v>35.99</v>
          </cell>
        </row>
        <row r="717">
          <cell r="B717">
            <v>42231.916666666664</v>
          </cell>
          <cell r="D717">
            <v>35.85</v>
          </cell>
        </row>
        <row r="718">
          <cell r="B718">
            <v>42231.9375</v>
          </cell>
          <cell r="D718">
            <v>36.29</v>
          </cell>
        </row>
        <row r="719">
          <cell r="B719">
            <v>42231.958333333336</v>
          </cell>
          <cell r="D719">
            <v>35.520000000000003</v>
          </cell>
        </row>
        <row r="720">
          <cell r="B720">
            <v>42231.979166666664</v>
          </cell>
          <cell r="D720">
            <v>35.119999999999997</v>
          </cell>
        </row>
        <row r="721">
          <cell r="B721">
            <v>42232</v>
          </cell>
          <cell r="D721">
            <v>33.97</v>
          </cell>
        </row>
        <row r="722">
          <cell r="B722">
            <v>42232.020833333336</v>
          </cell>
          <cell r="D722">
            <v>33.130000000000003</v>
          </cell>
        </row>
        <row r="723">
          <cell r="B723">
            <v>42232.041666666664</v>
          </cell>
          <cell r="D723">
            <v>33.97</v>
          </cell>
        </row>
        <row r="724">
          <cell r="B724">
            <v>42232.0625</v>
          </cell>
          <cell r="D724">
            <v>34.299999999999997</v>
          </cell>
        </row>
        <row r="725">
          <cell r="B725">
            <v>42232.083333333336</v>
          </cell>
          <cell r="D725">
            <v>36.5</v>
          </cell>
        </row>
        <row r="726">
          <cell r="B726">
            <v>42232.104166666664</v>
          </cell>
          <cell r="D726">
            <v>34.49</v>
          </cell>
        </row>
        <row r="727">
          <cell r="B727">
            <v>42232.125</v>
          </cell>
          <cell r="D727">
            <v>34.340000000000003</v>
          </cell>
        </row>
        <row r="728">
          <cell r="B728">
            <v>42232.145833333336</v>
          </cell>
          <cell r="D728">
            <v>32.33</v>
          </cell>
        </row>
        <row r="729">
          <cell r="B729">
            <v>42232.166666666664</v>
          </cell>
          <cell r="D729">
            <v>31.71</v>
          </cell>
        </row>
        <row r="730">
          <cell r="B730">
            <v>42232.1875</v>
          </cell>
          <cell r="D730">
            <v>30.72</v>
          </cell>
        </row>
        <row r="731">
          <cell r="B731">
            <v>42232.208333333336</v>
          </cell>
          <cell r="D731">
            <v>30.06</v>
          </cell>
        </row>
        <row r="732">
          <cell r="B732">
            <v>42232.229166666664</v>
          </cell>
          <cell r="D732">
            <v>31.98</v>
          </cell>
        </row>
        <row r="733">
          <cell r="B733">
            <v>42232.25</v>
          </cell>
          <cell r="D733">
            <v>30.88</v>
          </cell>
        </row>
        <row r="734">
          <cell r="B734">
            <v>42232.270833333336</v>
          </cell>
          <cell r="D734">
            <v>29.96</v>
          </cell>
        </row>
        <row r="735">
          <cell r="B735">
            <v>42232.291666666664</v>
          </cell>
          <cell r="D735">
            <v>28.9</v>
          </cell>
        </row>
        <row r="736">
          <cell r="B736">
            <v>42232.3125</v>
          </cell>
          <cell r="D736">
            <v>26.19</v>
          </cell>
        </row>
        <row r="737">
          <cell r="B737">
            <v>42232.333333333336</v>
          </cell>
          <cell r="D737">
            <v>28.78</v>
          </cell>
        </row>
        <row r="738">
          <cell r="B738">
            <v>42232.354166666664</v>
          </cell>
          <cell r="D738">
            <v>32.17</v>
          </cell>
        </row>
        <row r="739">
          <cell r="B739">
            <v>42232.375</v>
          </cell>
          <cell r="D739">
            <v>32.54</v>
          </cell>
        </row>
        <row r="740">
          <cell r="B740">
            <v>42232.395833333336</v>
          </cell>
          <cell r="D740">
            <v>32.01</v>
          </cell>
        </row>
        <row r="741">
          <cell r="B741">
            <v>42232.416666666664</v>
          </cell>
          <cell r="D741">
            <v>32.82</v>
          </cell>
        </row>
        <row r="742">
          <cell r="B742">
            <v>42232.4375</v>
          </cell>
          <cell r="D742">
            <v>30.31</v>
          </cell>
        </row>
        <row r="743">
          <cell r="B743">
            <v>42232.458333333336</v>
          </cell>
          <cell r="D743">
            <v>26.74</v>
          </cell>
        </row>
        <row r="744">
          <cell r="B744">
            <v>42232.479166666664</v>
          </cell>
          <cell r="D744">
            <v>25.75</v>
          </cell>
        </row>
        <row r="745">
          <cell r="B745">
            <v>42232.5</v>
          </cell>
          <cell r="D745">
            <v>25.49</v>
          </cell>
        </row>
        <row r="746">
          <cell r="B746">
            <v>42232.520833333336</v>
          </cell>
          <cell r="D746">
            <v>26.5</v>
          </cell>
        </row>
        <row r="747">
          <cell r="B747">
            <v>42232.541666666664</v>
          </cell>
          <cell r="D747">
            <v>25.95</v>
          </cell>
        </row>
        <row r="748">
          <cell r="B748">
            <v>42232.5625</v>
          </cell>
          <cell r="D748">
            <v>25.49</v>
          </cell>
        </row>
        <row r="749">
          <cell r="B749">
            <v>42232.583333333336</v>
          </cell>
          <cell r="D749">
            <v>25.47</v>
          </cell>
        </row>
        <row r="750">
          <cell r="B750">
            <v>42232.604166666664</v>
          </cell>
          <cell r="D750">
            <v>26.11</v>
          </cell>
        </row>
        <row r="751">
          <cell r="B751">
            <v>42232.625</v>
          </cell>
          <cell r="D751">
            <v>26.03</v>
          </cell>
        </row>
        <row r="752">
          <cell r="B752">
            <v>42232.645833333336</v>
          </cell>
          <cell r="D752">
            <v>29.91</v>
          </cell>
        </row>
        <row r="753">
          <cell r="B753">
            <v>42232.666666666664</v>
          </cell>
          <cell r="D753">
            <v>31.47</v>
          </cell>
        </row>
        <row r="754">
          <cell r="B754">
            <v>42232.6875</v>
          </cell>
          <cell r="D754">
            <v>29.73</v>
          </cell>
        </row>
        <row r="755">
          <cell r="B755">
            <v>42232.708333333336</v>
          </cell>
          <cell r="D755">
            <v>30.94</v>
          </cell>
        </row>
        <row r="756">
          <cell r="B756">
            <v>42232.729166666664</v>
          </cell>
          <cell r="D756">
            <v>32.6</v>
          </cell>
        </row>
        <row r="757">
          <cell r="B757">
            <v>42232.75</v>
          </cell>
          <cell r="D757">
            <v>36.159999999999997</v>
          </cell>
        </row>
        <row r="758">
          <cell r="B758">
            <v>42232.770833333336</v>
          </cell>
          <cell r="D758">
            <v>36.020000000000003</v>
          </cell>
        </row>
        <row r="759">
          <cell r="B759">
            <v>42232.791666666664</v>
          </cell>
          <cell r="D759">
            <v>35.85</v>
          </cell>
        </row>
        <row r="760">
          <cell r="B760">
            <v>42232.8125</v>
          </cell>
          <cell r="D760">
            <v>34.380000000000003</v>
          </cell>
        </row>
        <row r="761">
          <cell r="B761">
            <v>42232.833333333336</v>
          </cell>
          <cell r="D761">
            <v>34.57</v>
          </cell>
        </row>
        <row r="762">
          <cell r="B762">
            <v>42232.854166666664</v>
          </cell>
          <cell r="D762">
            <v>33.6</v>
          </cell>
        </row>
        <row r="763">
          <cell r="B763">
            <v>42232.875</v>
          </cell>
          <cell r="D763">
            <v>32.1</v>
          </cell>
        </row>
        <row r="764">
          <cell r="B764">
            <v>42232.895833333336</v>
          </cell>
          <cell r="D764">
            <v>31.19</v>
          </cell>
        </row>
        <row r="765">
          <cell r="B765">
            <v>42232.916666666664</v>
          </cell>
          <cell r="D765">
            <v>30.31</v>
          </cell>
        </row>
        <row r="766">
          <cell r="B766">
            <v>42232.9375</v>
          </cell>
          <cell r="D766">
            <v>28.88</v>
          </cell>
        </row>
        <row r="767">
          <cell r="B767">
            <v>42232.958333333336</v>
          </cell>
          <cell r="D767">
            <v>27.24</v>
          </cell>
        </row>
        <row r="768">
          <cell r="B768">
            <v>42232.979166666664</v>
          </cell>
          <cell r="D768">
            <v>26.78</v>
          </cell>
        </row>
        <row r="769">
          <cell r="B769">
            <v>42233</v>
          </cell>
          <cell r="D769">
            <v>25.85</v>
          </cell>
        </row>
        <row r="770">
          <cell r="B770">
            <v>42233.020833333336</v>
          </cell>
          <cell r="D770">
            <v>28.49</v>
          </cell>
        </row>
        <row r="771">
          <cell r="B771">
            <v>42233.041666666664</v>
          </cell>
          <cell r="D771">
            <v>31.43</v>
          </cell>
        </row>
        <row r="772">
          <cell r="B772">
            <v>42233.0625</v>
          </cell>
          <cell r="D772">
            <v>29.9</v>
          </cell>
        </row>
        <row r="773">
          <cell r="B773">
            <v>42233.083333333336</v>
          </cell>
          <cell r="D773">
            <v>27.25</v>
          </cell>
        </row>
        <row r="774">
          <cell r="B774">
            <v>42233.104166666664</v>
          </cell>
          <cell r="D774">
            <v>28.83</v>
          </cell>
        </row>
        <row r="775">
          <cell r="B775">
            <v>42233.125</v>
          </cell>
          <cell r="D775">
            <v>23.29</v>
          </cell>
        </row>
        <row r="776">
          <cell r="B776">
            <v>42233.145833333336</v>
          </cell>
          <cell r="D776">
            <v>21.13</v>
          </cell>
        </row>
        <row r="777">
          <cell r="B777">
            <v>42233.166666666664</v>
          </cell>
          <cell r="D777">
            <v>19.37</v>
          </cell>
        </row>
        <row r="778">
          <cell r="B778">
            <v>42233.1875</v>
          </cell>
          <cell r="D778">
            <v>19.11</v>
          </cell>
        </row>
        <row r="779">
          <cell r="B779">
            <v>42233.208333333336</v>
          </cell>
          <cell r="D779">
            <v>26.44</v>
          </cell>
        </row>
        <row r="780">
          <cell r="B780">
            <v>42233.229166666664</v>
          </cell>
          <cell r="D780">
            <v>27.88</v>
          </cell>
        </row>
        <row r="781">
          <cell r="B781">
            <v>42233.25</v>
          </cell>
          <cell r="D781">
            <v>31.29</v>
          </cell>
        </row>
        <row r="782">
          <cell r="B782">
            <v>42233.270833333336</v>
          </cell>
          <cell r="D782">
            <v>28.61</v>
          </cell>
        </row>
        <row r="783">
          <cell r="B783">
            <v>42233.291666666664</v>
          </cell>
          <cell r="D783">
            <v>37.159999999999997</v>
          </cell>
        </row>
        <row r="784">
          <cell r="B784">
            <v>42233.3125</v>
          </cell>
          <cell r="D784">
            <v>34.64</v>
          </cell>
        </row>
        <row r="785">
          <cell r="B785">
            <v>42233.333333333336</v>
          </cell>
          <cell r="D785">
            <v>36.020000000000003</v>
          </cell>
        </row>
        <row r="786">
          <cell r="B786">
            <v>42233.354166666664</v>
          </cell>
          <cell r="D786">
            <v>34.81</v>
          </cell>
        </row>
        <row r="787">
          <cell r="B787">
            <v>42233.375</v>
          </cell>
          <cell r="D787">
            <v>34.32</v>
          </cell>
        </row>
        <row r="788">
          <cell r="B788">
            <v>42233.395833333336</v>
          </cell>
          <cell r="D788">
            <v>33.15</v>
          </cell>
        </row>
        <row r="789">
          <cell r="B789">
            <v>42233.416666666664</v>
          </cell>
          <cell r="D789">
            <v>32.86</v>
          </cell>
        </row>
        <row r="790">
          <cell r="B790">
            <v>42233.4375</v>
          </cell>
          <cell r="D790">
            <v>34.24</v>
          </cell>
        </row>
        <row r="791">
          <cell r="B791">
            <v>42233.458333333336</v>
          </cell>
          <cell r="D791">
            <v>34.93</v>
          </cell>
        </row>
        <row r="792">
          <cell r="B792">
            <v>42233.479166666664</v>
          </cell>
          <cell r="D792">
            <v>32.68</v>
          </cell>
        </row>
        <row r="793">
          <cell r="B793">
            <v>42233.5</v>
          </cell>
          <cell r="D793">
            <v>31.24</v>
          </cell>
        </row>
        <row r="794">
          <cell r="B794">
            <v>42233.520833333336</v>
          </cell>
          <cell r="D794">
            <v>30.8</v>
          </cell>
        </row>
        <row r="795">
          <cell r="B795">
            <v>42233.541666666664</v>
          </cell>
          <cell r="D795">
            <v>31.65</v>
          </cell>
        </row>
        <row r="796">
          <cell r="B796">
            <v>42233.5625</v>
          </cell>
          <cell r="D796">
            <v>32</v>
          </cell>
        </row>
        <row r="797">
          <cell r="B797">
            <v>42233.583333333336</v>
          </cell>
          <cell r="D797">
            <v>32.200000000000003</v>
          </cell>
        </row>
        <row r="798">
          <cell r="B798">
            <v>42233.604166666664</v>
          </cell>
          <cell r="D798">
            <v>33</v>
          </cell>
        </row>
        <row r="799">
          <cell r="B799">
            <v>42233.625</v>
          </cell>
          <cell r="D799">
            <v>32.11</v>
          </cell>
        </row>
        <row r="800">
          <cell r="B800">
            <v>42233.645833333336</v>
          </cell>
          <cell r="D800">
            <v>32.21</v>
          </cell>
        </row>
        <row r="801">
          <cell r="B801">
            <v>42233.666666666664</v>
          </cell>
          <cell r="D801">
            <v>33.85</v>
          </cell>
        </row>
        <row r="802">
          <cell r="B802">
            <v>42233.6875</v>
          </cell>
          <cell r="D802">
            <v>31.95</v>
          </cell>
        </row>
        <row r="803">
          <cell r="B803">
            <v>42233.708333333336</v>
          </cell>
          <cell r="D803">
            <v>32.01</v>
          </cell>
        </row>
        <row r="804">
          <cell r="B804">
            <v>42233.729166666664</v>
          </cell>
          <cell r="D804">
            <v>35.020000000000003</v>
          </cell>
        </row>
        <row r="805">
          <cell r="B805">
            <v>42233.75</v>
          </cell>
          <cell r="D805">
            <v>43.35</v>
          </cell>
        </row>
        <row r="806">
          <cell r="B806">
            <v>42233.770833333336</v>
          </cell>
          <cell r="D806">
            <v>40.56</v>
          </cell>
        </row>
        <row r="807">
          <cell r="B807">
            <v>42233.791666666664</v>
          </cell>
          <cell r="D807">
            <v>40.07</v>
          </cell>
        </row>
        <row r="808">
          <cell r="B808">
            <v>42233.8125</v>
          </cell>
          <cell r="D808">
            <v>35.729999999999997</v>
          </cell>
        </row>
        <row r="809">
          <cell r="B809">
            <v>42233.833333333336</v>
          </cell>
          <cell r="D809">
            <v>35.82</v>
          </cell>
        </row>
        <row r="810">
          <cell r="B810">
            <v>42233.854166666664</v>
          </cell>
          <cell r="D810">
            <v>33.43</v>
          </cell>
        </row>
        <row r="811">
          <cell r="B811">
            <v>42233.875</v>
          </cell>
          <cell r="D811">
            <v>34.78</v>
          </cell>
        </row>
        <row r="812">
          <cell r="B812">
            <v>42233.895833333336</v>
          </cell>
          <cell r="D812">
            <v>33.44</v>
          </cell>
        </row>
        <row r="813">
          <cell r="B813">
            <v>42233.916666666664</v>
          </cell>
          <cell r="D813">
            <v>31.24</v>
          </cell>
        </row>
        <row r="814">
          <cell r="B814">
            <v>42233.9375</v>
          </cell>
          <cell r="D814">
            <v>34.9</v>
          </cell>
        </row>
        <row r="815">
          <cell r="B815">
            <v>42233.958333333336</v>
          </cell>
          <cell r="D815">
            <v>35.18</v>
          </cell>
        </row>
        <row r="816">
          <cell r="B816">
            <v>42233.979166666664</v>
          </cell>
          <cell r="D816">
            <v>33.82</v>
          </cell>
        </row>
        <row r="817">
          <cell r="B817">
            <v>42234</v>
          </cell>
          <cell r="D817">
            <v>34.17</v>
          </cell>
        </row>
        <row r="818">
          <cell r="B818">
            <v>42234.020833333336</v>
          </cell>
          <cell r="D818">
            <v>35.979999999999997</v>
          </cell>
        </row>
        <row r="819">
          <cell r="B819">
            <v>42234.041666666664</v>
          </cell>
          <cell r="D819">
            <v>36.03</v>
          </cell>
        </row>
        <row r="820">
          <cell r="B820">
            <v>42234.0625</v>
          </cell>
          <cell r="D820">
            <v>37.659999999999997</v>
          </cell>
        </row>
        <row r="821">
          <cell r="B821">
            <v>42234.083333333336</v>
          </cell>
          <cell r="D821">
            <v>36.020000000000003</v>
          </cell>
        </row>
        <row r="822">
          <cell r="B822">
            <v>42234.104166666664</v>
          </cell>
          <cell r="D822">
            <v>33.340000000000003</v>
          </cell>
        </row>
        <row r="823">
          <cell r="B823">
            <v>42234.125</v>
          </cell>
          <cell r="D823">
            <v>32.47</v>
          </cell>
        </row>
        <row r="824">
          <cell r="B824">
            <v>42234.145833333336</v>
          </cell>
          <cell r="D824">
            <v>31.91</v>
          </cell>
        </row>
        <row r="825">
          <cell r="B825">
            <v>42234.166666666664</v>
          </cell>
          <cell r="D825">
            <v>30.9</v>
          </cell>
        </row>
        <row r="826">
          <cell r="B826">
            <v>42234.1875</v>
          </cell>
          <cell r="D826">
            <v>30.33</v>
          </cell>
        </row>
        <row r="827">
          <cell r="B827">
            <v>42234.208333333336</v>
          </cell>
          <cell r="D827">
            <v>32.54</v>
          </cell>
        </row>
        <row r="828">
          <cell r="B828">
            <v>42234.229166666664</v>
          </cell>
          <cell r="D828">
            <v>39.28</v>
          </cell>
        </row>
        <row r="829">
          <cell r="B829">
            <v>42234.25</v>
          </cell>
          <cell r="D829">
            <v>36.590000000000003</v>
          </cell>
        </row>
        <row r="830">
          <cell r="B830">
            <v>42234.270833333336</v>
          </cell>
          <cell r="D830">
            <v>36.56</v>
          </cell>
        </row>
        <row r="831">
          <cell r="B831">
            <v>42234.291666666664</v>
          </cell>
          <cell r="D831">
            <v>47.07</v>
          </cell>
        </row>
        <row r="832">
          <cell r="B832">
            <v>42234.3125</v>
          </cell>
          <cell r="D832">
            <v>38.94</v>
          </cell>
        </row>
        <row r="833">
          <cell r="B833">
            <v>42234.333333333336</v>
          </cell>
          <cell r="D833">
            <v>40.659999999999997</v>
          </cell>
        </row>
        <row r="834">
          <cell r="B834">
            <v>42234.354166666664</v>
          </cell>
          <cell r="D834">
            <v>38.340000000000003</v>
          </cell>
        </row>
        <row r="835">
          <cell r="B835">
            <v>42234.375</v>
          </cell>
          <cell r="D835">
            <v>35.83</v>
          </cell>
        </row>
        <row r="836">
          <cell r="B836">
            <v>42234.395833333336</v>
          </cell>
          <cell r="D836">
            <v>35.880000000000003</v>
          </cell>
        </row>
        <row r="837">
          <cell r="B837">
            <v>42234.416666666664</v>
          </cell>
          <cell r="D837">
            <v>36.11</v>
          </cell>
        </row>
        <row r="838">
          <cell r="B838">
            <v>42234.4375</v>
          </cell>
          <cell r="D838">
            <v>33.520000000000003</v>
          </cell>
        </row>
        <row r="839">
          <cell r="B839">
            <v>42234.458333333336</v>
          </cell>
          <cell r="D839">
            <v>35.83</v>
          </cell>
        </row>
        <row r="840">
          <cell r="B840">
            <v>42234.479166666664</v>
          </cell>
          <cell r="D840">
            <v>36.21</v>
          </cell>
        </row>
        <row r="841">
          <cell r="B841">
            <v>42234.5</v>
          </cell>
          <cell r="D841">
            <v>36.049999999999997</v>
          </cell>
        </row>
        <row r="842">
          <cell r="B842">
            <v>42234.520833333336</v>
          </cell>
          <cell r="D842">
            <v>36.04</v>
          </cell>
        </row>
        <row r="843">
          <cell r="B843">
            <v>42234.541666666664</v>
          </cell>
          <cell r="D843">
            <v>36</v>
          </cell>
        </row>
        <row r="844">
          <cell r="B844">
            <v>42234.5625</v>
          </cell>
          <cell r="D844">
            <v>36.28</v>
          </cell>
        </row>
        <row r="845">
          <cell r="B845">
            <v>42234.583333333336</v>
          </cell>
          <cell r="D845">
            <v>36.11</v>
          </cell>
        </row>
        <row r="846">
          <cell r="B846">
            <v>42234.604166666664</v>
          </cell>
          <cell r="D846">
            <v>35.82</v>
          </cell>
        </row>
        <row r="847">
          <cell r="B847">
            <v>42234.625</v>
          </cell>
          <cell r="D847">
            <v>35.979999999999997</v>
          </cell>
        </row>
        <row r="848">
          <cell r="B848">
            <v>42234.645833333336</v>
          </cell>
          <cell r="D848">
            <v>35.159999999999997</v>
          </cell>
        </row>
        <row r="849">
          <cell r="B849">
            <v>42234.666666666664</v>
          </cell>
          <cell r="D849">
            <v>35.869999999999997</v>
          </cell>
        </row>
        <row r="850">
          <cell r="B850">
            <v>42234.6875</v>
          </cell>
          <cell r="D850">
            <v>35.44</v>
          </cell>
        </row>
        <row r="851">
          <cell r="B851">
            <v>42234.708333333336</v>
          </cell>
          <cell r="D851">
            <v>38.89</v>
          </cell>
        </row>
        <row r="852">
          <cell r="B852">
            <v>42234.729166666664</v>
          </cell>
          <cell r="D852">
            <v>36.15</v>
          </cell>
        </row>
        <row r="853">
          <cell r="B853">
            <v>42234.75</v>
          </cell>
          <cell r="D853">
            <v>49.58</v>
          </cell>
        </row>
        <row r="854">
          <cell r="B854">
            <v>42234.770833333336</v>
          </cell>
          <cell r="D854">
            <v>62.01</v>
          </cell>
        </row>
        <row r="855">
          <cell r="B855">
            <v>42234.791666666664</v>
          </cell>
          <cell r="D855">
            <v>67.23</v>
          </cell>
        </row>
        <row r="856">
          <cell r="B856">
            <v>42234.8125</v>
          </cell>
          <cell r="D856">
            <v>40.89</v>
          </cell>
        </row>
        <row r="857">
          <cell r="B857">
            <v>42234.833333333336</v>
          </cell>
          <cell r="D857">
            <v>37.14</v>
          </cell>
        </row>
        <row r="858">
          <cell r="B858">
            <v>42234.854166666664</v>
          </cell>
          <cell r="D858">
            <v>53.36</v>
          </cell>
        </row>
        <row r="859">
          <cell r="B859">
            <v>42234.875</v>
          </cell>
          <cell r="D859">
            <v>54.91</v>
          </cell>
        </row>
        <row r="860">
          <cell r="B860">
            <v>42234.895833333336</v>
          </cell>
          <cell r="D860">
            <v>40.770000000000003</v>
          </cell>
        </row>
        <row r="861">
          <cell r="B861">
            <v>42234.916666666664</v>
          </cell>
          <cell r="D861">
            <v>35.32</v>
          </cell>
        </row>
        <row r="862">
          <cell r="B862">
            <v>42234.9375</v>
          </cell>
          <cell r="D862">
            <v>43.79</v>
          </cell>
        </row>
        <row r="863">
          <cell r="B863">
            <v>42234.958333333336</v>
          </cell>
          <cell r="D863">
            <v>39.9</v>
          </cell>
        </row>
        <row r="864">
          <cell r="B864">
            <v>42234.979166666664</v>
          </cell>
          <cell r="D864">
            <v>35.17</v>
          </cell>
        </row>
        <row r="865">
          <cell r="B865">
            <v>42235</v>
          </cell>
          <cell r="D865">
            <v>36.21</v>
          </cell>
        </row>
        <row r="866">
          <cell r="B866">
            <v>42235.020833333336</v>
          </cell>
          <cell r="D866">
            <v>38.42</v>
          </cell>
        </row>
        <row r="867">
          <cell r="B867">
            <v>42235.041666666664</v>
          </cell>
          <cell r="D867">
            <v>36.54</v>
          </cell>
        </row>
        <row r="868">
          <cell r="B868">
            <v>42235.0625</v>
          </cell>
          <cell r="D868">
            <v>36.04</v>
          </cell>
        </row>
        <row r="869">
          <cell r="B869">
            <v>42235.083333333336</v>
          </cell>
          <cell r="D869">
            <v>37.15</v>
          </cell>
        </row>
        <row r="870">
          <cell r="B870">
            <v>42235.104166666664</v>
          </cell>
          <cell r="D870">
            <v>36.47</v>
          </cell>
        </row>
        <row r="871">
          <cell r="B871">
            <v>42235.125</v>
          </cell>
          <cell r="D871">
            <v>34.44</v>
          </cell>
        </row>
        <row r="872">
          <cell r="B872">
            <v>42235.145833333336</v>
          </cell>
          <cell r="D872">
            <v>34.729999999999997</v>
          </cell>
        </row>
        <row r="873">
          <cell r="B873">
            <v>42235.166666666664</v>
          </cell>
          <cell r="D873">
            <v>33.840000000000003</v>
          </cell>
        </row>
        <row r="874">
          <cell r="B874">
            <v>42235.1875</v>
          </cell>
          <cell r="D874">
            <v>34.19</v>
          </cell>
        </row>
        <row r="875">
          <cell r="B875">
            <v>42235.208333333336</v>
          </cell>
          <cell r="D875">
            <v>36.08</v>
          </cell>
        </row>
        <row r="876">
          <cell r="B876">
            <v>42235.229166666664</v>
          </cell>
          <cell r="D876">
            <v>39.01</v>
          </cell>
        </row>
        <row r="877">
          <cell r="B877">
            <v>42235.25</v>
          </cell>
          <cell r="D877">
            <v>40.39</v>
          </cell>
        </row>
        <row r="878">
          <cell r="B878">
            <v>42235.270833333336</v>
          </cell>
          <cell r="D878">
            <v>36.35</v>
          </cell>
        </row>
        <row r="879">
          <cell r="B879">
            <v>42235.291666666664</v>
          </cell>
          <cell r="D879">
            <v>159.13999999999999</v>
          </cell>
        </row>
        <row r="880">
          <cell r="B880">
            <v>42235.3125</v>
          </cell>
          <cell r="D880">
            <v>38.76</v>
          </cell>
        </row>
        <row r="881">
          <cell r="B881">
            <v>42235.333333333336</v>
          </cell>
          <cell r="D881">
            <v>43.33</v>
          </cell>
        </row>
        <row r="882">
          <cell r="B882">
            <v>42235.354166666664</v>
          </cell>
          <cell r="D882">
            <v>39.35</v>
          </cell>
        </row>
        <row r="883">
          <cell r="B883">
            <v>42235.375</v>
          </cell>
          <cell r="D883">
            <v>36.619999999999997</v>
          </cell>
        </row>
        <row r="884">
          <cell r="B884">
            <v>42235.395833333336</v>
          </cell>
          <cell r="D884">
            <v>38.75</v>
          </cell>
        </row>
        <row r="885">
          <cell r="B885">
            <v>42235.416666666664</v>
          </cell>
          <cell r="D885">
            <v>35.17</v>
          </cell>
        </row>
        <row r="886">
          <cell r="B886">
            <v>42235.4375</v>
          </cell>
          <cell r="D886">
            <v>35.619999999999997</v>
          </cell>
        </row>
        <row r="887">
          <cell r="B887">
            <v>42235.458333333336</v>
          </cell>
          <cell r="D887">
            <v>35.799999999999997</v>
          </cell>
        </row>
        <row r="888">
          <cell r="B888">
            <v>42235.479166666664</v>
          </cell>
          <cell r="D888">
            <v>36.04</v>
          </cell>
        </row>
        <row r="889">
          <cell r="B889">
            <v>42235.5</v>
          </cell>
          <cell r="D889">
            <v>36.020000000000003</v>
          </cell>
        </row>
        <row r="890">
          <cell r="B890">
            <v>42235.520833333336</v>
          </cell>
          <cell r="D890">
            <v>36.049999999999997</v>
          </cell>
        </row>
        <row r="891">
          <cell r="B891">
            <v>42235.541666666664</v>
          </cell>
          <cell r="D891">
            <v>35.82</v>
          </cell>
        </row>
        <row r="892">
          <cell r="B892">
            <v>42235.5625</v>
          </cell>
          <cell r="D892">
            <v>35.64</v>
          </cell>
        </row>
        <row r="893">
          <cell r="B893">
            <v>42235.583333333336</v>
          </cell>
          <cell r="D893">
            <v>35.93</v>
          </cell>
        </row>
        <row r="894">
          <cell r="B894">
            <v>42235.604166666664</v>
          </cell>
          <cell r="D894">
            <v>35.15</v>
          </cell>
        </row>
        <row r="895">
          <cell r="B895">
            <v>42235.625</v>
          </cell>
          <cell r="D895">
            <v>35.700000000000003</v>
          </cell>
        </row>
        <row r="896">
          <cell r="B896">
            <v>42235.645833333336</v>
          </cell>
          <cell r="D896">
            <v>35.99</v>
          </cell>
        </row>
        <row r="897">
          <cell r="B897">
            <v>42235.666666666664</v>
          </cell>
          <cell r="D897">
            <v>35.909999999999997</v>
          </cell>
        </row>
        <row r="898">
          <cell r="B898">
            <v>42235.6875</v>
          </cell>
          <cell r="D898">
            <v>35.68</v>
          </cell>
        </row>
        <row r="899">
          <cell r="B899">
            <v>42235.708333333336</v>
          </cell>
          <cell r="D899">
            <v>35.26</v>
          </cell>
        </row>
        <row r="900">
          <cell r="B900">
            <v>42235.729166666664</v>
          </cell>
          <cell r="D900">
            <v>35.42</v>
          </cell>
        </row>
        <row r="901">
          <cell r="B901">
            <v>42235.75</v>
          </cell>
          <cell r="D901">
            <v>42.92</v>
          </cell>
        </row>
        <row r="902">
          <cell r="B902">
            <v>42235.770833333336</v>
          </cell>
          <cell r="D902">
            <v>69.900000000000006</v>
          </cell>
        </row>
        <row r="903">
          <cell r="B903">
            <v>42235.791666666664</v>
          </cell>
          <cell r="D903">
            <v>55.1</v>
          </cell>
        </row>
        <row r="904">
          <cell r="B904">
            <v>42235.8125</v>
          </cell>
          <cell r="D904">
            <v>43.21</v>
          </cell>
        </row>
        <row r="905">
          <cell r="B905">
            <v>42235.833333333336</v>
          </cell>
          <cell r="D905">
            <v>42.66</v>
          </cell>
        </row>
        <row r="906">
          <cell r="B906">
            <v>42235.854166666664</v>
          </cell>
          <cell r="D906">
            <v>41.46</v>
          </cell>
        </row>
        <row r="907">
          <cell r="B907">
            <v>42235.875</v>
          </cell>
          <cell r="D907">
            <v>36.28</v>
          </cell>
        </row>
        <row r="908">
          <cell r="B908">
            <v>42235.895833333336</v>
          </cell>
          <cell r="D908">
            <v>35.07</v>
          </cell>
        </row>
        <row r="909">
          <cell r="B909">
            <v>42235.916666666664</v>
          </cell>
          <cell r="D909">
            <v>33.119999999999997</v>
          </cell>
        </row>
        <row r="910">
          <cell r="B910">
            <v>42235.9375</v>
          </cell>
          <cell r="D910">
            <v>35.950000000000003</v>
          </cell>
        </row>
        <row r="911">
          <cell r="B911">
            <v>42235.958333333336</v>
          </cell>
          <cell r="D911">
            <v>35.61</v>
          </cell>
        </row>
        <row r="912">
          <cell r="B912">
            <v>42235.979166666664</v>
          </cell>
          <cell r="D912">
            <v>35.71</v>
          </cell>
        </row>
        <row r="913">
          <cell r="B913">
            <v>42236</v>
          </cell>
          <cell r="D913">
            <v>34.67</v>
          </cell>
        </row>
        <row r="914">
          <cell r="B914">
            <v>42236.020833333336</v>
          </cell>
          <cell r="D914">
            <v>35.909999999999997</v>
          </cell>
        </row>
        <row r="915">
          <cell r="B915">
            <v>42236.041666666664</v>
          </cell>
          <cell r="D915">
            <v>35.01</v>
          </cell>
        </row>
        <row r="916">
          <cell r="B916">
            <v>42236.0625</v>
          </cell>
          <cell r="D916">
            <v>35.1</v>
          </cell>
        </row>
        <row r="917">
          <cell r="B917">
            <v>42236.083333333336</v>
          </cell>
          <cell r="D917">
            <v>33.94</v>
          </cell>
        </row>
        <row r="918">
          <cell r="B918">
            <v>42236.104166666664</v>
          </cell>
          <cell r="D918">
            <v>32.58</v>
          </cell>
        </row>
        <row r="919">
          <cell r="B919">
            <v>42236.125</v>
          </cell>
          <cell r="D919">
            <v>31.68</v>
          </cell>
        </row>
        <row r="920">
          <cell r="B920">
            <v>42236.145833333336</v>
          </cell>
          <cell r="D920">
            <v>29.92</v>
          </cell>
        </row>
        <row r="921">
          <cell r="B921">
            <v>42236.166666666664</v>
          </cell>
          <cell r="D921">
            <v>28.61</v>
          </cell>
        </row>
        <row r="922">
          <cell r="B922">
            <v>42236.1875</v>
          </cell>
          <cell r="D922">
            <v>29.11</v>
          </cell>
        </row>
        <row r="923">
          <cell r="B923">
            <v>42236.208333333336</v>
          </cell>
          <cell r="D923">
            <v>30.55</v>
          </cell>
        </row>
        <row r="924">
          <cell r="B924">
            <v>42236.229166666664</v>
          </cell>
          <cell r="D924">
            <v>33.770000000000003</v>
          </cell>
        </row>
        <row r="925">
          <cell r="B925">
            <v>42236.25</v>
          </cell>
          <cell r="D925">
            <v>32.869999999999997</v>
          </cell>
        </row>
        <row r="926">
          <cell r="B926">
            <v>42236.270833333336</v>
          </cell>
          <cell r="D926">
            <v>24.66</v>
          </cell>
        </row>
        <row r="927">
          <cell r="B927">
            <v>42236.291666666664</v>
          </cell>
          <cell r="D927">
            <v>41.39</v>
          </cell>
        </row>
        <row r="928">
          <cell r="B928">
            <v>42236.3125</v>
          </cell>
          <cell r="D928">
            <v>38.14</v>
          </cell>
        </row>
        <row r="929">
          <cell r="B929">
            <v>42236.333333333336</v>
          </cell>
          <cell r="D929">
            <v>38.43</v>
          </cell>
        </row>
        <row r="930">
          <cell r="B930">
            <v>42236.354166666664</v>
          </cell>
          <cell r="D930">
            <v>38.729999999999997</v>
          </cell>
        </row>
        <row r="931">
          <cell r="B931">
            <v>42236.375</v>
          </cell>
          <cell r="D931">
            <v>36.729999999999997</v>
          </cell>
        </row>
        <row r="932">
          <cell r="B932">
            <v>42236.395833333336</v>
          </cell>
          <cell r="D932">
            <v>35.81</v>
          </cell>
        </row>
        <row r="933">
          <cell r="B933">
            <v>42236.416666666664</v>
          </cell>
          <cell r="D933">
            <v>35.799999999999997</v>
          </cell>
        </row>
        <row r="934">
          <cell r="B934">
            <v>42236.4375</v>
          </cell>
          <cell r="D934">
            <v>36.42</v>
          </cell>
        </row>
        <row r="935">
          <cell r="B935">
            <v>42236.458333333336</v>
          </cell>
          <cell r="D935">
            <v>35.83</v>
          </cell>
        </row>
        <row r="936">
          <cell r="B936">
            <v>42236.479166666664</v>
          </cell>
          <cell r="D936">
            <v>35.369999999999997</v>
          </cell>
        </row>
        <row r="937">
          <cell r="B937">
            <v>42236.5</v>
          </cell>
          <cell r="D937">
            <v>33.369999999999997</v>
          </cell>
        </row>
        <row r="938">
          <cell r="B938">
            <v>42236.520833333336</v>
          </cell>
          <cell r="D938">
            <v>32.42</v>
          </cell>
        </row>
        <row r="939">
          <cell r="B939">
            <v>42236.541666666664</v>
          </cell>
          <cell r="D939">
            <v>32.659999999999997</v>
          </cell>
        </row>
        <row r="940">
          <cell r="B940">
            <v>42236.5625</v>
          </cell>
          <cell r="D940">
            <v>33.380000000000003</v>
          </cell>
        </row>
        <row r="941">
          <cell r="B941">
            <v>42236.583333333336</v>
          </cell>
          <cell r="D941">
            <v>32.700000000000003</v>
          </cell>
        </row>
        <row r="942">
          <cell r="B942">
            <v>42236.604166666664</v>
          </cell>
          <cell r="D942">
            <v>32.049999999999997</v>
          </cell>
        </row>
        <row r="943">
          <cell r="B943">
            <v>42236.625</v>
          </cell>
          <cell r="D943">
            <v>31.84</v>
          </cell>
        </row>
        <row r="944">
          <cell r="B944">
            <v>42236.645833333336</v>
          </cell>
          <cell r="D944">
            <v>31.82</v>
          </cell>
        </row>
        <row r="945">
          <cell r="B945">
            <v>42236.666666666664</v>
          </cell>
          <cell r="D945">
            <v>32.78</v>
          </cell>
        </row>
        <row r="946">
          <cell r="B946">
            <v>42236.6875</v>
          </cell>
          <cell r="D946">
            <v>31.74</v>
          </cell>
        </row>
        <row r="947">
          <cell r="B947">
            <v>42236.708333333336</v>
          </cell>
          <cell r="D947">
            <v>32.96</v>
          </cell>
        </row>
        <row r="948">
          <cell r="B948">
            <v>42236.729166666664</v>
          </cell>
          <cell r="D948">
            <v>35.409999999999997</v>
          </cell>
        </row>
        <row r="949">
          <cell r="B949">
            <v>42236.75</v>
          </cell>
          <cell r="D949">
            <v>37.75</v>
          </cell>
        </row>
        <row r="950">
          <cell r="B950">
            <v>42236.770833333336</v>
          </cell>
          <cell r="D950">
            <v>39.299999999999997</v>
          </cell>
        </row>
        <row r="951">
          <cell r="B951">
            <v>42236.791666666664</v>
          </cell>
          <cell r="D951">
            <v>40.159999999999997</v>
          </cell>
        </row>
        <row r="952">
          <cell r="B952">
            <v>42236.8125</v>
          </cell>
          <cell r="D952">
            <v>37.270000000000003</v>
          </cell>
        </row>
        <row r="953">
          <cell r="B953">
            <v>42236.833333333336</v>
          </cell>
          <cell r="D953">
            <v>37.85</v>
          </cell>
        </row>
        <row r="954">
          <cell r="B954">
            <v>42236.854166666664</v>
          </cell>
          <cell r="D954">
            <v>37.15</v>
          </cell>
        </row>
        <row r="955">
          <cell r="B955">
            <v>42236.875</v>
          </cell>
          <cell r="D955">
            <v>36.24</v>
          </cell>
        </row>
        <row r="956">
          <cell r="B956">
            <v>42236.895833333336</v>
          </cell>
          <cell r="D956">
            <v>35.72</v>
          </cell>
        </row>
        <row r="957">
          <cell r="B957">
            <v>42236.916666666664</v>
          </cell>
          <cell r="D957">
            <v>35.6</v>
          </cell>
        </row>
        <row r="958">
          <cell r="B958">
            <v>42236.9375</v>
          </cell>
          <cell r="D958">
            <v>38.39</v>
          </cell>
        </row>
        <row r="959">
          <cell r="B959">
            <v>42236.958333333336</v>
          </cell>
          <cell r="D959">
            <v>36.04</v>
          </cell>
        </row>
        <row r="960">
          <cell r="B960">
            <v>42236.979166666664</v>
          </cell>
          <cell r="D960">
            <v>35.85</v>
          </cell>
        </row>
        <row r="961">
          <cell r="B961">
            <v>42237</v>
          </cell>
          <cell r="D961">
            <v>36.33</v>
          </cell>
        </row>
        <row r="962">
          <cell r="B962">
            <v>42237.020833333336</v>
          </cell>
          <cell r="D962">
            <v>36.409999999999997</v>
          </cell>
        </row>
        <row r="963">
          <cell r="B963">
            <v>42237.041666666664</v>
          </cell>
          <cell r="D963">
            <v>36.229999999999997</v>
          </cell>
        </row>
        <row r="964">
          <cell r="B964">
            <v>42237.0625</v>
          </cell>
          <cell r="D964">
            <v>34.89</v>
          </cell>
        </row>
        <row r="965">
          <cell r="B965">
            <v>42237.083333333336</v>
          </cell>
          <cell r="D965">
            <v>35.46</v>
          </cell>
        </row>
        <row r="966">
          <cell r="B966">
            <v>42237.104166666664</v>
          </cell>
          <cell r="D966">
            <v>32.840000000000003</v>
          </cell>
        </row>
        <row r="967">
          <cell r="B967">
            <v>42237.125</v>
          </cell>
          <cell r="D967">
            <v>32.5</v>
          </cell>
        </row>
        <row r="968">
          <cell r="B968">
            <v>42237.145833333336</v>
          </cell>
          <cell r="D968">
            <v>31.67</v>
          </cell>
        </row>
        <row r="969">
          <cell r="B969">
            <v>42237.166666666664</v>
          </cell>
          <cell r="D969">
            <v>32.700000000000003</v>
          </cell>
        </row>
        <row r="970">
          <cell r="B970">
            <v>42237.1875</v>
          </cell>
          <cell r="D970">
            <v>33.909999999999997</v>
          </cell>
        </row>
        <row r="971">
          <cell r="B971">
            <v>42237.208333333336</v>
          </cell>
          <cell r="D971">
            <v>33.700000000000003</v>
          </cell>
        </row>
        <row r="972">
          <cell r="B972">
            <v>42237.229166666664</v>
          </cell>
          <cell r="D972">
            <v>36.03</v>
          </cell>
        </row>
        <row r="973">
          <cell r="B973">
            <v>42237.25</v>
          </cell>
          <cell r="D973">
            <v>36.79</v>
          </cell>
        </row>
        <row r="974">
          <cell r="B974">
            <v>42237.270833333336</v>
          </cell>
          <cell r="D974">
            <v>34.72</v>
          </cell>
        </row>
        <row r="975">
          <cell r="B975">
            <v>42237.291666666664</v>
          </cell>
          <cell r="D975">
            <v>37.44</v>
          </cell>
        </row>
        <row r="976">
          <cell r="B976">
            <v>42237.3125</v>
          </cell>
          <cell r="D976">
            <v>78.97</v>
          </cell>
        </row>
        <row r="977">
          <cell r="B977">
            <v>42237.333333333336</v>
          </cell>
          <cell r="D977">
            <v>84.95</v>
          </cell>
        </row>
        <row r="978">
          <cell r="B978">
            <v>42237.354166666664</v>
          </cell>
          <cell r="D978">
            <v>44.11</v>
          </cell>
        </row>
        <row r="979">
          <cell r="B979">
            <v>42237.375</v>
          </cell>
          <cell r="D979">
            <v>43.13</v>
          </cell>
        </row>
        <row r="980">
          <cell r="B980">
            <v>42237.395833333336</v>
          </cell>
          <cell r="D980">
            <v>49.45</v>
          </cell>
        </row>
        <row r="981">
          <cell r="B981">
            <v>42237.416666666664</v>
          </cell>
          <cell r="D981">
            <v>44.81</v>
          </cell>
        </row>
        <row r="982">
          <cell r="B982">
            <v>42237.4375</v>
          </cell>
          <cell r="D982">
            <v>43.94</v>
          </cell>
        </row>
        <row r="983">
          <cell r="B983">
            <v>42237.458333333336</v>
          </cell>
          <cell r="D983">
            <v>42.04</v>
          </cell>
        </row>
        <row r="984">
          <cell r="B984">
            <v>42237.479166666664</v>
          </cell>
          <cell r="D984">
            <v>36.85</v>
          </cell>
        </row>
        <row r="985">
          <cell r="B985">
            <v>42237.5</v>
          </cell>
          <cell r="D985">
            <v>36.29</v>
          </cell>
        </row>
        <row r="986">
          <cell r="B986">
            <v>42237.520833333336</v>
          </cell>
          <cell r="D986">
            <v>36.19</v>
          </cell>
        </row>
        <row r="987">
          <cell r="B987">
            <v>42237.541666666664</v>
          </cell>
          <cell r="D987">
            <v>35.97</v>
          </cell>
        </row>
        <row r="988">
          <cell r="B988">
            <v>42237.5625</v>
          </cell>
          <cell r="D988">
            <v>36.06</v>
          </cell>
        </row>
        <row r="989">
          <cell r="B989">
            <v>42237.583333333336</v>
          </cell>
          <cell r="D989">
            <v>36.049999999999997</v>
          </cell>
        </row>
        <row r="990">
          <cell r="B990">
            <v>42237.604166666664</v>
          </cell>
          <cell r="D990">
            <v>36.07</v>
          </cell>
        </row>
        <row r="991">
          <cell r="B991">
            <v>42237.625</v>
          </cell>
          <cell r="D991">
            <v>36.6</v>
          </cell>
        </row>
        <row r="992">
          <cell r="B992">
            <v>42237.645833333336</v>
          </cell>
          <cell r="D992">
            <v>36.08</v>
          </cell>
        </row>
        <row r="993">
          <cell r="B993">
            <v>42237.666666666664</v>
          </cell>
          <cell r="D993">
            <v>39.57</v>
          </cell>
        </row>
        <row r="994">
          <cell r="B994">
            <v>42237.6875</v>
          </cell>
          <cell r="D994">
            <v>39.56</v>
          </cell>
        </row>
        <row r="995">
          <cell r="B995">
            <v>42237.708333333336</v>
          </cell>
          <cell r="D995">
            <v>38.32</v>
          </cell>
        </row>
        <row r="996">
          <cell r="B996">
            <v>42237.729166666664</v>
          </cell>
          <cell r="D996">
            <v>40.81</v>
          </cell>
        </row>
        <row r="997">
          <cell r="B997">
            <v>42237.75</v>
          </cell>
          <cell r="D997">
            <v>48.02</v>
          </cell>
        </row>
        <row r="998">
          <cell r="B998">
            <v>42237.770833333336</v>
          </cell>
          <cell r="D998">
            <v>42.19</v>
          </cell>
        </row>
        <row r="999">
          <cell r="B999">
            <v>42237.791666666664</v>
          </cell>
          <cell r="D999">
            <v>39.26</v>
          </cell>
        </row>
        <row r="1000">
          <cell r="B1000">
            <v>42237.8125</v>
          </cell>
          <cell r="D1000">
            <v>37.11</v>
          </cell>
        </row>
        <row r="1001">
          <cell r="B1001">
            <v>42237.833333333336</v>
          </cell>
          <cell r="D1001">
            <v>36.630000000000003</v>
          </cell>
        </row>
        <row r="1002">
          <cell r="B1002">
            <v>42237.854166666664</v>
          </cell>
          <cell r="D1002">
            <v>37.14</v>
          </cell>
        </row>
        <row r="1003">
          <cell r="B1003">
            <v>42237.875</v>
          </cell>
          <cell r="D1003">
            <v>37.33</v>
          </cell>
        </row>
        <row r="1004">
          <cell r="B1004">
            <v>42237.895833333336</v>
          </cell>
          <cell r="D1004">
            <v>36.049999999999997</v>
          </cell>
        </row>
        <row r="1005">
          <cell r="B1005">
            <v>42237.916666666664</v>
          </cell>
          <cell r="D1005">
            <v>36.06</v>
          </cell>
        </row>
        <row r="1006">
          <cell r="B1006">
            <v>42237.9375</v>
          </cell>
          <cell r="D1006">
            <v>43.01</v>
          </cell>
        </row>
        <row r="1007">
          <cell r="B1007">
            <v>42237.958333333336</v>
          </cell>
          <cell r="D1007">
            <v>45.58</v>
          </cell>
        </row>
        <row r="1008">
          <cell r="B1008">
            <v>42237.979166666664</v>
          </cell>
          <cell r="D1008">
            <v>40.520000000000003</v>
          </cell>
        </row>
        <row r="1009">
          <cell r="B1009">
            <v>42238</v>
          </cell>
          <cell r="D1009">
            <v>48.29</v>
          </cell>
        </row>
        <row r="1010">
          <cell r="B1010">
            <v>42238.020833333336</v>
          </cell>
          <cell r="D1010">
            <v>45.45</v>
          </cell>
        </row>
        <row r="1011">
          <cell r="B1011">
            <v>42238.041666666664</v>
          </cell>
          <cell r="D1011">
            <v>39.11</v>
          </cell>
        </row>
        <row r="1012">
          <cell r="B1012">
            <v>42238.0625</v>
          </cell>
          <cell r="D1012">
            <v>36.69</v>
          </cell>
        </row>
        <row r="1013">
          <cell r="B1013">
            <v>42238.083333333336</v>
          </cell>
          <cell r="D1013">
            <v>38.130000000000003</v>
          </cell>
        </row>
        <row r="1014">
          <cell r="B1014">
            <v>42238.104166666664</v>
          </cell>
          <cell r="D1014">
            <v>32.21</v>
          </cell>
        </row>
        <row r="1015">
          <cell r="B1015">
            <v>42238.125</v>
          </cell>
          <cell r="D1015">
            <v>31.95</v>
          </cell>
        </row>
        <row r="1016">
          <cell r="B1016">
            <v>42238.145833333336</v>
          </cell>
          <cell r="D1016">
            <v>32.53</v>
          </cell>
        </row>
        <row r="1017">
          <cell r="B1017">
            <v>42238.166666666664</v>
          </cell>
          <cell r="D1017">
            <v>30.21</v>
          </cell>
        </row>
        <row r="1018">
          <cell r="B1018">
            <v>42238.1875</v>
          </cell>
          <cell r="D1018">
            <v>29.89</v>
          </cell>
        </row>
        <row r="1019">
          <cell r="B1019">
            <v>42238.208333333336</v>
          </cell>
          <cell r="D1019">
            <v>30.08</v>
          </cell>
        </row>
        <row r="1020">
          <cell r="B1020">
            <v>42238.229166666664</v>
          </cell>
          <cell r="D1020">
            <v>31.73</v>
          </cell>
        </row>
        <row r="1021">
          <cell r="B1021">
            <v>42238.25</v>
          </cell>
          <cell r="D1021">
            <v>33.85</v>
          </cell>
        </row>
        <row r="1022">
          <cell r="B1022">
            <v>42238.270833333336</v>
          </cell>
          <cell r="D1022">
            <v>33.15</v>
          </cell>
        </row>
        <row r="1023">
          <cell r="B1023">
            <v>42238.291666666664</v>
          </cell>
          <cell r="D1023">
            <v>33.61</v>
          </cell>
        </row>
        <row r="1024">
          <cell r="B1024">
            <v>42238.3125</v>
          </cell>
          <cell r="D1024">
            <v>34.44</v>
          </cell>
        </row>
        <row r="1025">
          <cell r="B1025">
            <v>42238.333333333336</v>
          </cell>
          <cell r="D1025">
            <v>35.65</v>
          </cell>
        </row>
        <row r="1026">
          <cell r="B1026">
            <v>42238.354166666664</v>
          </cell>
          <cell r="D1026">
            <v>38.04</v>
          </cell>
        </row>
        <row r="1027">
          <cell r="B1027">
            <v>42238.375</v>
          </cell>
          <cell r="D1027">
            <v>36.43</v>
          </cell>
        </row>
        <row r="1028">
          <cell r="B1028">
            <v>42238.395833333336</v>
          </cell>
          <cell r="D1028">
            <v>36.630000000000003</v>
          </cell>
        </row>
        <row r="1029">
          <cell r="B1029">
            <v>42238.416666666664</v>
          </cell>
          <cell r="D1029">
            <v>35.4</v>
          </cell>
        </row>
        <row r="1030">
          <cell r="B1030">
            <v>42238.4375</v>
          </cell>
          <cell r="D1030">
            <v>35</v>
          </cell>
        </row>
        <row r="1031">
          <cell r="B1031">
            <v>42238.458333333336</v>
          </cell>
          <cell r="D1031">
            <v>32.72</v>
          </cell>
        </row>
        <row r="1032">
          <cell r="B1032">
            <v>42238.479166666664</v>
          </cell>
          <cell r="D1032">
            <v>31.8</v>
          </cell>
        </row>
        <row r="1033">
          <cell r="B1033">
            <v>42238.5</v>
          </cell>
          <cell r="D1033">
            <v>31.49</v>
          </cell>
        </row>
        <row r="1034">
          <cell r="B1034">
            <v>42238.520833333336</v>
          </cell>
          <cell r="D1034">
            <v>31.87</v>
          </cell>
        </row>
        <row r="1035">
          <cell r="B1035">
            <v>42238.541666666664</v>
          </cell>
          <cell r="D1035">
            <v>31.53</v>
          </cell>
        </row>
        <row r="1036">
          <cell r="B1036">
            <v>42238.5625</v>
          </cell>
          <cell r="D1036">
            <v>31.73</v>
          </cell>
        </row>
        <row r="1037">
          <cell r="B1037">
            <v>42238.583333333336</v>
          </cell>
          <cell r="D1037">
            <v>30.25</v>
          </cell>
        </row>
        <row r="1038">
          <cell r="B1038">
            <v>42238.604166666664</v>
          </cell>
          <cell r="D1038">
            <v>28.23</v>
          </cell>
        </row>
        <row r="1039">
          <cell r="B1039">
            <v>42238.625</v>
          </cell>
          <cell r="D1039">
            <v>26.72</v>
          </cell>
        </row>
        <row r="1040">
          <cell r="B1040">
            <v>42238.645833333336</v>
          </cell>
          <cell r="D1040">
            <v>30.58</v>
          </cell>
        </row>
        <row r="1041">
          <cell r="B1041">
            <v>42238.666666666664</v>
          </cell>
          <cell r="D1041">
            <v>32.21</v>
          </cell>
        </row>
        <row r="1042">
          <cell r="B1042">
            <v>42238.6875</v>
          </cell>
          <cell r="D1042">
            <v>33.57</v>
          </cell>
        </row>
        <row r="1043">
          <cell r="B1043">
            <v>42238.708333333336</v>
          </cell>
          <cell r="D1043">
            <v>35.29</v>
          </cell>
        </row>
        <row r="1044">
          <cell r="B1044">
            <v>42238.729166666664</v>
          </cell>
          <cell r="D1044">
            <v>35.56</v>
          </cell>
        </row>
        <row r="1045">
          <cell r="B1045">
            <v>42238.75</v>
          </cell>
          <cell r="D1045">
            <v>37.799999999999997</v>
          </cell>
        </row>
        <row r="1046">
          <cell r="B1046">
            <v>42238.770833333336</v>
          </cell>
          <cell r="D1046">
            <v>43.93</v>
          </cell>
        </row>
        <row r="1047">
          <cell r="B1047">
            <v>42238.791666666664</v>
          </cell>
          <cell r="D1047">
            <v>41.77</v>
          </cell>
        </row>
        <row r="1048">
          <cell r="B1048">
            <v>42238.8125</v>
          </cell>
          <cell r="D1048">
            <v>34.770000000000003</v>
          </cell>
        </row>
        <row r="1049">
          <cell r="B1049">
            <v>42238.833333333336</v>
          </cell>
          <cell r="D1049">
            <v>34.479999999999997</v>
          </cell>
        </row>
        <row r="1050">
          <cell r="B1050">
            <v>42238.854166666664</v>
          </cell>
          <cell r="D1050">
            <v>35.08</v>
          </cell>
        </row>
        <row r="1051">
          <cell r="B1051">
            <v>42238.875</v>
          </cell>
          <cell r="D1051">
            <v>35.28</v>
          </cell>
        </row>
        <row r="1052">
          <cell r="B1052">
            <v>42238.895833333336</v>
          </cell>
          <cell r="D1052">
            <v>36.049999999999997</v>
          </cell>
        </row>
        <row r="1053">
          <cell r="B1053">
            <v>42238.916666666664</v>
          </cell>
          <cell r="D1053">
            <v>35.49</v>
          </cell>
        </row>
        <row r="1054">
          <cell r="B1054">
            <v>42238.9375</v>
          </cell>
          <cell r="D1054">
            <v>35.96</v>
          </cell>
        </row>
        <row r="1055">
          <cell r="B1055">
            <v>42238.958333333336</v>
          </cell>
          <cell r="D1055">
            <v>34.96</v>
          </cell>
        </row>
        <row r="1056">
          <cell r="B1056">
            <v>42238.979166666664</v>
          </cell>
          <cell r="D1056">
            <v>35.299999999999997</v>
          </cell>
        </row>
        <row r="1057">
          <cell r="B1057">
            <v>42239</v>
          </cell>
          <cell r="D1057">
            <v>34.94</v>
          </cell>
        </row>
        <row r="1058">
          <cell r="B1058">
            <v>42239.020833333336</v>
          </cell>
          <cell r="D1058">
            <v>35.130000000000003</v>
          </cell>
        </row>
        <row r="1059">
          <cell r="B1059">
            <v>42239.041666666664</v>
          </cell>
          <cell r="D1059">
            <v>32.869999999999997</v>
          </cell>
        </row>
        <row r="1060">
          <cell r="B1060">
            <v>42239.0625</v>
          </cell>
          <cell r="D1060">
            <v>31.9</v>
          </cell>
        </row>
        <row r="1061">
          <cell r="B1061">
            <v>42239.083333333336</v>
          </cell>
          <cell r="D1061">
            <v>31.11</v>
          </cell>
        </row>
        <row r="1062">
          <cell r="B1062">
            <v>42239.104166666664</v>
          </cell>
          <cell r="D1062">
            <v>28.19</v>
          </cell>
        </row>
        <row r="1063">
          <cell r="B1063">
            <v>42239.125</v>
          </cell>
          <cell r="D1063">
            <v>25.23</v>
          </cell>
        </row>
        <row r="1064">
          <cell r="B1064">
            <v>42239.145833333336</v>
          </cell>
          <cell r="D1064">
            <v>25.63</v>
          </cell>
        </row>
        <row r="1065">
          <cell r="B1065">
            <v>42239.166666666664</v>
          </cell>
          <cell r="D1065">
            <v>24.95</v>
          </cell>
        </row>
        <row r="1066">
          <cell r="B1066">
            <v>42239.1875</v>
          </cell>
          <cell r="D1066">
            <v>20.51</v>
          </cell>
        </row>
        <row r="1067">
          <cell r="B1067">
            <v>42239.208333333336</v>
          </cell>
          <cell r="D1067">
            <v>21.28</v>
          </cell>
        </row>
        <row r="1068">
          <cell r="B1068">
            <v>42239.229166666664</v>
          </cell>
          <cell r="D1068">
            <v>24.37</v>
          </cell>
        </row>
        <row r="1069">
          <cell r="B1069">
            <v>42239.25</v>
          </cell>
          <cell r="D1069">
            <v>24.78</v>
          </cell>
        </row>
        <row r="1070">
          <cell r="B1070">
            <v>42239.270833333336</v>
          </cell>
          <cell r="D1070">
            <v>26.98</v>
          </cell>
        </row>
        <row r="1071">
          <cell r="B1071">
            <v>42239.291666666664</v>
          </cell>
          <cell r="D1071">
            <v>24.57</v>
          </cell>
        </row>
        <row r="1072">
          <cell r="B1072">
            <v>42239.3125</v>
          </cell>
          <cell r="D1072">
            <v>26.14</v>
          </cell>
        </row>
        <row r="1073">
          <cell r="B1073">
            <v>42239.333333333336</v>
          </cell>
          <cell r="D1073">
            <v>30.5</v>
          </cell>
        </row>
        <row r="1074">
          <cell r="B1074">
            <v>42239.354166666664</v>
          </cell>
          <cell r="D1074">
            <v>33.5</v>
          </cell>
        </row>
        <row r="1075">
          <cell r="B1075">
            <v>42239.375</v>
          </cell>
          <cell r="D1075">
            <v>34.909999999999997</v>
          </cell>
        </row>
        <row r="1076">
          <cell r="B1076">
            <v>42239.395833333336</v>
          </cell>
          <cell r="D1076">
            <v>35.35</v>
          </cell>
        </row>
        <row r="1077">
          <cell r="B1077">
            <v>42239.416666666664</v>
          </cell>
          <cell r="D1077">
            <v>35.86</v>
          </cell>
        </row>
        <row r="1078">
          <cell r="B1078">
            <v>42239.4375</v>
          </cell>
          <cell r="D1078">
            <v>36.479999999999997</v>
          </cell>
        </row>
        <row r="1079">
          <cell r="B1079">
            <v>42239.458333333336</v>
          </cell>
          <cell r="D1079">
            <v>36.01</v>
          </cell>
        </row>
        <row r="1080">
          <cell r="B1080">
            <v>42239.479166666664</v>
          </cell>
          <cell r="D1080">
            <v>36.049999999999997</v>
          </cell>
        </row>
        <row r="1081">
          <cell r="B1081">
            <v>42239.5</v>
          </cell>
          <cell r="D1081">
            <v>35.28</v>
          </cell>
        </row>
        <row r="1082">
          <cell r="B1082">
            <v>42239.520833333336</v>
          </cell>
          <cell r="D1082">
            <v>34.950000000000003</v>
          </cell>
        </row>
        <row r="1083">
          <cell r="B1083">
            <v>42239.541666666664</v>
          </cell>
          <cell r="D1083">
            <v>34.950000000000003</v>
          </cell>
        </row>
        <row r="1084">
          <cell r="B1084">
            <v>42239.5625</v>
          </cell>
          <cell r="D1084">
            <v>34.17</v>
          </cell>
        </row>
        <row r="1085">
          <cell r="B1085">
            <v>42239.583333333336</v>
          </cell>
          <cell r="D1085">
            <v>34.909999999999997</v>
          </cell>
        </row>
        <row r="1086">
          <cell r="B1086">
            <v>42239.604166666664</v>
          </cell>
          <cell r="D1086">
            <v>32.97</v>
          </cell>
        </row>
        <row r="1087">
          <cell r="B1087">
            <v>42239.625</v>
          </cell>
          <cell r="D1087">
            <v>34.21</v>
          </cell>
        </row>
        <row r="1088">
          <cell r="B1088">
            <v>42239.645833333336</v>
          </cell>
          <cell r="D1088">
            <v>33.15</v>
          </cell>
        </row>
        <row r="1089">
          <cell r="B1089">
            <v>42239.666666666664</v>
          </cell>
          <cell r="D1089">
            <v>32.14</v>
          </cell>
        </row>
        <row r="1090">
          <cell r="B1090">
            <v>42239.6875</v>
          </cell>
          <cell r="D1090">
            <v>33.130000000000003</v>
          </cell>
        </row>
        <row r="1091">
          <cell r="B1091">
            <v>42239.708333333336</v>
          </cell>
          <cell r="D1091">
            <v>36.729999999999997</v>
          </cell>
        </row>
        <row r="1092">
          <cell r="B1092">
            <v>42239.729166666664</v>
          </cell>
          <cell r="D1092">
            <v>35.590000000000003</v>
          </cell>
        </row>
        <row r="1093">
          <cell r="B1093">
            <v>42239.75</v>
          </cell>
          <cell r="D1093">
            <v>36.17</v>
          </cell>
        </row>
        <row r="1094">
          <cell r="B1094">
            <v>42239.770833333336</v>
          </cell>
          <cell r="D1094">
            <v>40.43</v>
          </cell>
        </row>
        <row r="1095">
          <cell r="B1095">
            <v>42239.791666666664</v>
          </cell>
          <cell r="D1095">
            <v>38.32</v>
          </cell>
        </row>
        <row r="1096">
          <cell r="B1096">
            <v>42239.8125</v>
          </cell>
          <cell r="D1096">
            <v>34.770000000000003</v>
          </cell>
        </row>
        <row r="1097">
          <cell r="B1097">
            <v>42239.833333333336</v>
          </cell>
          <cell r="D1097">
            <v>35.270000000000003</v>
          </cell>
        </row>
        <row r="1098">
          <cell r="B1098">
            <v>42239.854166666664</v>
          </cell>
          <cell r="D1098">
            <v>35.97</v>
          </cell>
        </row>
        <row r="1099">
          <cell r="B1099">
            <v>42239.875</v>
          </cell>
          <cell r="D1099">
            <v>36.03</v>
          </cell>
        </row>
        <row r="1100">
          <cell r="B1100">
            <v>42239.895833333336</v>
          </cell>
          <cell r="D1100">
            <v>35.17</v>
          </cell>
        </row>
        <row r="1101">
          <cell r="B1101">
            <v>42239.916666666664</v>
          </cell>
          <cell r="D1101">
            <v>32.99</v>
          </cell>
        </row>
        <row r="1102">
          <cell r="B1102">
            <v>42239.9375</v>
          </cell>
          <cell r="D1102">
            <v>32.97</v>
          </cell>
        </row>
        <row r="1103">
          <cell r="B1103">
            <v>42239.958333333336</v>
          </cell>
          <cell r="D1103">
            <v>30.6</v>
          </cell>
        </row>
        <row r="1104">
          <cell r="B1104">
            <v>42239.979166666664</v>
          </cell>
          <cell r="D1104">
            <v>31.58</v>
          </cell>
        </row>
        <row r="1105">
          <cell r="B1105">
            <v>42240</v>
          </cell>
          <cell r="D1105">
            <v>30.73</v>
          </cell>
        </row>
        <row r="1106">
          <cell r="B1106">
            <v>42240.020833333336</v>
          </cell>
          <cell r="D1106">
            <v>27.55</v>
          </cell>
        </row>
        <row r="1107">
          <cell r="B1107">
            <v>42240.041666666664</v>
          </cell>
          <cell r="D1107">
            <v>25.63</v>
          </cell>
        </row>
        <row r="1108">
          <cell r="B1108">
            <v>42240.0625</v>
          </cell>
          <cell r="D1108">
            <v>25.45</v>
          </cell>
        </row>
        <row r="1109">
          <cell r="B1109">
            <v>42240.083333333336</v>
          </cell>
          <cell r="D1109">
            <v>22.22</v>
          </cell>
        </row>
        <row r="1110">
          <cell r="B1110">
            <v>42240.104166666664</v>
          </cell>
          <cell r="D1110">
            <v>22.63</v>
          </cell>
        </row>
        <row r="1111">
          <cell r="B1111">
            <v>42240.125</v>
          </cell>
          <cell r="D1111">
            <v>20.49</v>
          </cell>
        </row>
        <row r="1112">
          <cell r="B1112">
            <v>42240.145833333336</v>
          </cell>
          <cell r="D1112">
            <v>18.899999999999999</v>
          </cell>
        </row>
        <row r="1113">
          <cell r="B1113">
            <v>42240.166666666664</v>
          </cell>
          <cell r="D1113">
            <v>20.58</v>
          </cell>
        </row>
        <row r="1114">
          <cell r="B1114">
            <v>42240.1875</v>
          </cell>
          <cell r="D1114">
            <v>22.24</v>
          </cell>
        </row>
        <row r="1115">
          <cell r="B1115">
            <v>42240.208333333336</v>
          </cell>
          <cell r="D1115">
            <v>25.65</v>
          </cell>
        </row>
        <row r="1116">
          <cell r="B1116">
            <v>42240.229166666664</v>
          </cell>
          <cell r="D1116">
            <v>24.59</v>
          </cell>
        </row>
        <row r="1117">
          <cell r="B1117">
            <v>42240.25</v>
          </cell>
          <cell r="D1117">
            <v>18.98</v>
          </cell>
        </row>
        <row r="1118">
          <cell r="B1118">
            <v>42240.270833333336</v>
          </cell>
          <cell r="D1118">
            <v>16.12</v>
          </cell>
        </row>
        <row r="1119">
          <cell r="B1119">
            <v>42240.291666666664</v>
          </cell>
          <cell r="D1119">
            <v>25.41</v>
          </cell>
        </row>
        <row r="1120">
          <cell r="B1120">
            <v>42240.3125</v>
          </cell>
          <cell r="D1120">
            <v>31.29</v>
          </cell>
        </row>
        <row r="1121">
          <cell r="B1121">
            <v>42240.333333333336</v>
          </cell>
          <cell r="D1121">
            <v>35.57</v>
          </cell>
        </row>
        <row r="1122">
          <cell r="B1122">
            <v>42240.354166666664</v>
          </cell>
          <cell r="D1122">
            <v>36.049999999999997</v>
          </cell>
        </row>
        <row r="1123">
          <cell r="B1123">
            <v>42240.375</v>
          </cell>
          <cell r="D1123">
            <v>36.01</v>
          </cell>
        </row>
        <row r="1124">
          <cell r="B1124">
            <v>42240.395833333336</v>
          </cell>
          <cell r="D1124">
            <v>36.06</v>
          </cell>
        </row>
        <row r="1125">
          <cell r="B1125">
            <v>42240.416666666664</v>
          </cell>
          <cell r="D1125">
            <v>34.090000000000003</v>
          </cell>
        </row>
        <row r="1126">
          <cell r="B1126">
            <v>42240.4375</v>
          </cell>
          <cell r="D1126">
            <v>34.15</v>
          </cell>
        </row>
        <row r="1127">
          <cell r="B1127">
            <v>42240.458333333336</v>
          </cell>
          <cell r="D1127">
            <v>34.99</v>
          </cell>
        </row>
        <row r="1128">
          <cell r="B1128">
            <v>42240.479166666664</v>
          </cell>
          <cell r="D1128">
            <v>34.869999999999997</v>
          </cell>
        </row>
        <row r="1129">
          <cell r="B1129">
            <v>42240.5</v>
          </cell>
          <cell r="D1129">
            <v>34.93</v>
          </cell>
        </row>
        <row r="1130">
          <cell r="B1130">
            <v>42240.520833333336</v>
          </cell>
          <cell r="D1130">
            <v>35.17</v>
          </cell>
        </row>
        <row r="1131">
          <cell r="B1131">
            <v>42240.541666666664</v>
          </cell>
          <cell r="D1131">
            <v>34.99</v>
          </cell>
        </row>
        <row r="1132">
          <cell r="B1132">
            <v>42240.5625</v>
          </cell>
          <cell r="D1132">
            <v>35.69</v>
          </cell>
        </row>
        <row r="1133">
          <cell r="B1133">
            <v>42240.583333333336</v>
          </cell>
          <cell r="D1133">
            <v>34.56</v>
          </cell>
        </row>
        <row r="1134">
          <cell r="B1134">
            <v>42240.604166666664</v>
          </cell>
          <cell r="D1134">
            <v>33.99</v>
          </cell>
        </row>
        <row r="1135">
          <cell r="B1135">
            <v>42240.625</v>
          </cell>
          <cell r="D1135">
            <v>32.15</v>
          </cell>
        </row>
        <row r="1136">
          <cell r="B1136">
            <v>42240.645833333336</v>
          </cell>
          <cell r="D1136">
            <v>31.72</v>
          </cell>
        </row>
        <row r="1137">
          <cell r="B1137">
            <v>42240.666666666664</v>
          </cell>
          <cell r="D1137">
            <v>32.14</v>
          </cell>
        </row>
        <row r="1138">
          <cell r="B1138">
            <v>42240.6875</v>
          </cell>
          <cell r="D1138">
            <v>35.01</v>
          </cell>
        </row>
        <row r="1139">
          <cell r="B1139">
            <v>42240.708333333336</v>
          </cell>
          <cell r="D1139">
            <v>36.03</v>
          </cell>
        </row>
        <row r="1140">
          <cell r="B1140">
            <v>42240.729166666664</v>
          </cell>
          <cell r="D1140">
            <v>36.93</v>
          </cell>
        </row>
        <row r="1141">
          <cell r="B1141">
            <v>42240.75</v>
          </cell>
          <cell r="D1141">
            <v>37.46</v>
          </cell>
        </row>
        <row r="1142">
          <cell r="B1142">
            <v>42240.770833333336</v>
          </cell>
          <cell r="D1142">
            <v>36.35</v>
          </cell>
        </row>
        <row r="1143">
          <cell r="B1143">
            <v>42240.791666666664</v>
          </cell>
          <cell r="D1143">
            <v>36.049999999999997</v>
          </cell>
        </row>
        <row r="1144">
          <cell r="B1144">
            <v>42240.8125</v>
          </cell>
          <cell r="D1144">
            <v>35.57</v>
          </cell>
        </row>
        <row r="1145">
          <cell r="B1145">
            <v>42240.833333333336</v>
          </cell>
          <cell r="D1145">
            <v>35.92</v>
          </cell>
        </row>
        <row r="1146">
          <cell r="B1146">
            <v>42240.854166666664</v>
          </cell>
          <cell r="D1146">
            <v>33.869999999999997</v>
          </cell>
        </row>
        <row r="1147">
          <cell r="B1147">
            <v>42240.875</v>
          </cell>
          <cell r="D1147">
            <v>31.68</v>
          </cell>
        </row>
        <row r="1148">
          <cell r="B1148">
            <v>42240.895833333336</v>
          </cell>
          <cell r="D1148">
            <v>31.08</v>
          </cell>
        </row>
        <row r="1149">
          <cell r="B1149">
            <v>42240.916666666664</v>
          </cell>
          <cell r="D1149">
            <v>30.61</v>
          </cell>
        </row>
        <row r="1150">
          <cell r="B1150">
            <v>42240.9375</v>
          </cell>
          <cell r="D1150">
            <v>32.83</v>
          </cell>
        </row>
        <row r="1151">
          <cell r="B1151">
            <v>42240.958333333336</v>
          </cell>
          <cell r="D1151">
            <v>32.1</v>
          </cell>
        </row>
        <row r="1152">
          <cell r="B1152">
            <v>42240.979166666664</v>
          </cell>
          <cell r="D1152">
            <v>32.36</v>
          </cell>
        </row>
        <row r="1153">
          <cell r="B1153">
            <v>42241</v>
          </cell>
          <cell r="D1153">
            <v>32.64</v>
          </cell>
        </row>
        <row r="1154">
          <cell r="B1154">
            <v>42241.020833333336</v>
          </cell>
          <cell r="D1154">
            <v>30.48</v>
          </cell>
        </row>
        <row r="1155">
          <cell r="B1155">
            <v>42241.041666666664</v>
          </cell>
          <cell r="D1155">
            <v>28.4</v>
          </cell>
        </row>
        <row r="1156">
          <cell r="B1156">
            <v>42241.0625</v>
          </cell>
          <cell r="D1156">
            <v>29.07</v>
          </cell>
        </row>
        <row r="1157">
          <cell r="B1157">
            <v>42241.083333333336</v>
          </cell>
          <cell r="D1157">
            <v>24.47</v>
          </cell>
        </row>
        <row r="1158">
          <cell r="B1158">
            <v>42241.104166666664</v>
          </cell>
          <cell r="D1158">
            <v>19.010000000000002</v>
          </cell>
        </row>
        <row r="1159">
          <cell r="B1159">
            <v>42241.125</v>
          </cell>
          <cell r="D1159">
            <v>18.989999999999998</v>
          </cell>
        </row>
        <row r="1160">
          <cell r="B1160">
            <v>42241.145833333336</v>
          </cell>
          <cell r="D1160">
            <v>18.829999999999998</v>
          </cell>
        </row>
        <row r="1161">
          <cell r="B1161">
            <v>42241.166666666664</v>
          </cell>
          <cell r="D1161">
            <v>16.87</v>
          </cell>
        </row>
        <row r="1162">
          <cell r="B1162">
            <v>42241.1875</v>
          </cell>
          <cell r="D1162">
            <v>18.39</v>
          </cell>
        </row>
        <row r="1163">
          <cell r="B1163">
            <v>42241.208333333336</v>
          </cell>
          <cell r="D1163">
            <v>18.399999999999999</v>
          </cell>
        </row>
        <row r="1164">
          <cell r="B1164">
            <v>42241.229166666664</v>
          </cell>
          <cell r="D1164">
            <v>18.89</v>
          </cell>
        </row>
        <row r="1165">
          <cell r="B1165">
            <v>42241.25</v>
          </cell>
          <cell r="D1165">
            <v>19.37</v>
          </cell>
        </row>
        <row r="1166">
          <cell r="B1166">
            <v>42241.270833333336</v>
          </cell>
          <cell r="D1166">
            <v>21.16</v>
          </cell>
        </row>
        <row r="1167">
          <cell r="B1167">
            <v>42241.291666666664</v>
          </cell>
          <cell r="D1167">
            <v>28.5</v>
          </cell>
        </row>
        <row r="1168">
          <cell r="B1168">
            <v>42241.3125</v>
          </cell>
          <cell r="D1168">
            <v>30.85</v>
          </cell>
        </row>
        <row r="1169">
          <cell r="B1169">
            <v>42241.333333333336</v>
          </cell>
          <cell r="D1169">
            <v>34.65</v>
          </cell>
        </row>
        <row r="1170">
          <cell r="B1170">
            <v>42241.354166666664</v>
          </cell>
          <cell r="D1170">
            <v>34.19</v>
          </cell>
        </row>
        <row r="1171">
          <cell r="B1171">
            <v>42241.375</v>
          </cell>
          <cell r="D1171">
            <v>34.67</v>
          </cell>
        </row>
        <row r="1172">
          <cell r="B1172">
            <v>42241.395833333336</v>
          </cell>
          <cell r="D1172">
            <v>35.090000000000003</v>
          </cell>
        </row>
        <row r="1173">
          <cell r="B1173">
            <v>42241.416666666664</v>
          </cell>
          <cell r="D1173">
            <v>33.630000000000003</v>
          </cell>
        </row>
        <row r="1174">
          <cell r="B1174">
            <v>42241.4375</v>
          </cell>
          <cell r="D1174">
            <v>34</v>
          </cell>
        </row>
        <row r="1175">
          <cell r="B1175">
            <v>42241.458333333336</v>
          </cell>
          <cell r="D1175">
            <v>35.119999999999997</v>
          </cell>
        </row>
        <row r="1176">
          <cell r="B1176">
            <v>42241.479166666664</v>
          </cell>
          <cell r="D1176">
            <v>31.78</v>
          </cell>
        </row>
        <row r="1177">
          <cell r="B1177">
            <v>42241.5</v>
          </cell>
          <cell r="D1177">
            <v>31.97</v>
          </cell>
        </row>
        <row r="1178">
          <cell r="B1178">
            <v>42241.520833333336</v>
          </cell>
          <cell r="D1178">
            <v>31.97</v>
          </cell>
        </row>
        <row r="1179">
          <cell r="B1179">
            <v>42241.541666666664</v>
          </cell>
          <cell r="D1179">
            <v>32.22</v>
          </cell>
        </row>
        <row r="1180">
          <cell r="B1180">
            <v>42241.5625</v>
          </cell>
          <cell r="D1180">
            <v>31.95</v>
          </cell>
        </row>
        <row r="1181">
          <cell r="B1181">
            <v>42241.583333333336</v>
          </cell>
          <cell r="D1181">
            <v>32.03</v>
          </cell>
        </row>
        <row r="1182">
          <cell r="B1182">
            <v>42241.604166666664</v>
          </cell>
          <cell r="D1182">
            <v>32.33</v>
          </cell>
        </row>
        <row r="1183">
          <cell r="B1183">
            <v>42241.625</v>
          </cell>
          <cell r="D1183">
            <v>32.51</v>
          </cell>
        </row>
        <row r="1184">
          <cell r="B1184">
            <v>42241.645833333336</v>
          </cell>
          <cell r="D1184">
            <v>32.119999999999997</v>
          </cell>
        </row>
        <row r="1185">
          <cell r="B1185">
            <v>42241.666666666664</v>
          </cell>
          <cell r="D1185">
            <v>32.67</v>
          </cell>
        </row>
        <row r="1186">
          <cell r="B1186">
            <v>42241.6875</v>
          </cell>
          <cell r="D1186">
            <v>33.61</v>
          </cell>
        </row>
        <row r="1187">
          <cell r="B1187">
            <v>42241.708333333336</v>
          </cell>
          <cell r="D1187">
            <v>36.4</v>
          </cell>
        </row>
        <row r="1188">
          <cell r="B1188">
            <v>42241.729166666664</v>
          </cell>
          <cell r="D1188">
            <v>38.03</v>
          </cell>
        </row>
        <row r="1189">
          <cell r="B1189">
            <v>42241.75</v>
          </cell>
          <cell r="D1189">
            <v>45.21</v>
          </cell>
        </row>
        <row r="1190">
          <cell r="B1190">
            <v>42241.770833333336</v>
          </cell>
          <cell r="D1190">
            <v>44.68</v>
          </cell>
        </row>
        <row r="1191">
          <cell r="B1191">
            <v>42241.791666666664</v>
          </cell>
          <cell r="D1191">
            <v>41.3</v>
          </cell>
        </row>
        <row r="1192">
          <cell r="B1192">
            <v>42241.8125</v>
          </cell>
          <cell r="D1192">
            <v>37.090000000000003</v>
          </cell>
        </row>
        <row r="1193">
          <cell r="B1193">
            <v>42241.833333333336</v>
          </cell>
          <cell r="D1193">
            <v>37.520000000000003</v>
          </cell>
        </row>
        <row r="1194">
          <cell r="B1194">
            <v>42241.854166666664</v>
          </cell>
          <cell r="D1194">
            <v>37.520000000000003</v>
          </cell>
        </row>
        <row r="1195">
          <cell r="B1195">
            <v>42241.875</v>
          </cell>
          <cell r="D1195">
            <v>36.51</v>
          </cell>
        </row>
        <row r="1196">
          <cell r="B1196">
            <v>42241.895833333336</v>
          </cell>
          <cell r="D1196">
            <v>34.049999999999997</v>
          </cell>
        </row>
        <row r="1197">
          <cell r="B1197">
            <v>42241.916666666664</v>
          </cell>
          <cell r="D1197">
            <v>32.200000000000003</v>
          </cell>
        </row>
        <row r="1198">
          <cell r="B1198">
            <v>42241.9375</v>
          </cell>
          <cell r="D1198">
            <v>34.700000000000003</v>
          </cell>
        </row>
        <row r="1199">
          <cell r="B1199">
            <v>42241.958333333336</v>
          </cell>
          <cell r="D1199">
            <v>31.65</v>
          </cell>
        </row>
        <row r="1200">
          <cell r="B1200">
            <v>42241.979166666664</v>
          </cell>
          <cell r="D1200">
            <v>31.4</v>
          </cell>
        </row>
        <row r="1201">
          <cell r="B1201">
            <v>42242</v>
          </cell>
          <cell r="D1201">
            <v>32.04</v>
          </cell>
        </row>
        <row r="1202">
          <cell r="B1202">
            <v>42242.020833333336</v>
          </cell>
          <cell r="D1202">
            <v>32.22</v>
          </cell>
        </row>
        <row r="1203">
          <cell r="B1203">
            <v>42242.041666666664</v>
          </cell>
          <cell r="D1203">
            <v>33.42</v>
          </cell>
        </row>
        <row r="1204">
          <cell r="B1204">
            <v>42242.0625</v>
          </cell>
          <cell r="D1204">
            <v>30.79</v>
          </cell>
        </row>
        <row r="1205">
          <cell r="B1205">
            <v>42242.083333333336</v>
          </cell>
          <cell r="D1205">
            <v>32.03</v>
          </cell>
        </row>
        <row r="1206">
          <cell r="B1206">
            <v>42242.104166666664</v>
          </cell>
          <cell r="D1206">
            <v>32.54</v>
          </cell>
        </row>
        <row r="1207">
          <cell r="B1207">
            <v>42242.125</v>
          </cell>
          <cell r="D1207">
            <v>31.91</v>
          </cell>
        </row>
        <row r="1208">
          <cell r="B1208">
            <v>42242.145833333336</v>
          </cell>
          <cell r="D1208">
            <v>29.12</v>
          </cell>
        </row>
        <row r="1209">
          <cell r="B1209">
            <v>42242.166666666664</v>
          </cell>
          <cell r="D1209">
            <v>28.5</v>
          </cell>
        </row>
        <row r="1210">
          <cell r="B1210">
            <v>42242.1875</v>
          </cell>
          <cell r="D1210">
            <v>28.88</v>
          </cell>
        </row>
        <row r="1211">
          <cell r="B1211">
            <v>42242.208333333336</v>
          </cell>
          <cell r="D1211">
            <v>30.19</v>
          </cell>
        </row>
        <row r="1212">
          <cell r="B1212">
            <v>42242.229166666664</v>
          </cell>
          <cell r="D1212">
            <v>29.36</v>
          </cell>
        </row>
        <row r="1213">
          <cell r="B1213">
            <v>42242.25</v>
          </cell>
          <cell r="D1213">
            <v>22.54</v>
          </cell>
        </row>
        <row r="1214">
          <cell r="B1214">
            <v>42242.270833333336</v>
          </cell>
          <cell r="D1214">
            <v>27.12</v>
          </cell>
        </row>
        <row r="1215">
          <cell r="B1215">
            <v>42242.291666666664</v>
          </cell>
          <cell r="D1215">
            <v>35.56</v>
          </cell>
        </row>
        <row r="1216">
          <cell r="B1216">
            <v>42242.3125</v>
          </cell>
          <cell r="D1216">
            <v>36.68</v>
          </cell>
        </row>
        <row r="1217">
          <cell r="B1217">
            <v>42242.333333333336</v>
          </cell>
          <cell r="D1217">
            <v>37.659999999999997</v>
          </cell>
        </row>
        <row r="1218">
          <cell r="B1218">
            <v>42242.354166666664</v>
          </cell>
          <cell r="D1218">
            <v>37.42</v>
          </cell>
        </row>
        <row r="1219">
          <cell r="B1219">
            <v>42242.375</v>
          </cell>
          <cell r="D1219">
            <v>37.299999999999997</v>
          </cell>
        </row>
        <row r="1220">
          <cell r="B1220">
            <v>42242.395833333336</v>
          </cell>
          <cell r="D1220">
            <v>37.03</v>
          </cell>
        </row>
        <row r="1221">
          <cell r="B1221">
            <v>42242.416666666664</v>
          </cell>
          <cell r="D1221">
            <v>34.869999999999997</v>
          </cell>
        </row>
        <row r="1222">
          <cell r="B1222">
            <v>42242.4375</v>
          </cell>
          <cell r="D1222">
            <v>36.590000000000003</v>
          </cell>
        </row>
        <row r="1223">
          <cell r="B1223">
            <v>42242.458333333336</v>
          </cell>
          <cell r="D1223">
            <v>35.729999999999997</v>
          </cell>
        </row>
        <row r="1224">
          <cell r="B1224">
            <v>42242.479166666664</v>
          </cell>
          <cell r="D1224">
            <v>36.049999999999997</v>
          </cell>
        </row>
        <row r="1225">
          <cell r="B1225">
            <v>42242.5</v>
          </cell>
          <cell r="D1225">
            <v>35.770000000000003</v>
          </cell>
        </row>
        <row r="1226">
          <cell r="B1226">
            <v>42242.520833333336</v>
          </cell>
          <cell r="D1226">
            <v>35.78</v>
          </cell>
        </row>
        <row r="1227">
          <cell r="B1227">
            <v>42242.541666666664</v>
          </cell>
          <cell r="D1227">
            <v>35.799999999999997</v>
          </cell>
        </row>
        <row r="1228">
          <cell r="B1228">
            <v>42242.5625</v>
          </cell>
          <cell r="D1228">
            <v>36.11</v>
          </cell>
        </row>
        <row r="1229">
          <cell r="B1229">
            <v>42242.583333333336</v>
          </cell>
          <cell r="D1229">
            <v>37.65</v>
          </cell>
        </row>
        <row r="1230">
          <cell r="B1230">
            <v>42242.604166666664</v>
          </cell>
          <cell r="D1230">
            <v>36.090000000000003</v>
          </cell>
        </row>
        <row r="1231">
          <cell r="B1231">
            <v>42242.625</v>
          </cell>
          <cell r="D1231">
            <v>33.049999999999997</v>
          </cell>
        </row>
        <row r="1232">
          <cell r="B1232">
            <v>42242.645833333336</v>
          </cell>
          <cell r="D1232">
            <v>35.18</v>
          </cell>
        </row>
        <row r="1233">
          <cell r="B1233">
            <v>42242.666666666664</v>
          </cell>
          <cell r="D1233">
            <v>36.130000000000003</v>
          </cell>
        </row>
        <row r="1234">
          <cell r="B1234">
            <v>42242.6875</v>
          </cell>
          <cell r="D1234">
            <v>36.25</v>
          </cell>
        </row>
        <row r="1235">
          <cell r="B1235">
            <v>42242.708333333336</v>
          </cell>
          <cell r="D1235">
            <v>38.57</v>
          </cell>
        </row>
        <row r="1236">
          <cell r="B1236">
            <v>42242.729166666664</v>
          </cell>
          <cell r="D1236">
            <v>40.35</v>
          </cell>
        </row>
        <row r="1237">
          <cell r="B1237">
            <v>42242.75</v>
          </cell>
          <cell r="D1237">
            <v>44.18</v>
          </cell>
        </row>
        <row r="1238">
          <cell r="B1238">
            <v>42242.770833333336</v>
          </cell>
          <cell r="D1238">
            <v>59.64</v>
          </cell>
        </row>
        <row r="1239">
          <cell r="B1239">
            <v>42242.791666666664</v>
          </cell>
          <cell r="D1239">
            <v>49.56</v>
          </cell>
        </row>
        <row r="1240">
          <cell r="B1240">
            <v>42242.8125</v>
          </cell>
          <cell r="D1240">
            <v>40.03</v>
          </cell>
        </row>
        <row r="1241">
          <cell r="B1241">
            <v>42242.833333333336</v>
          </cell>
          <cell r="D1241">
            <v>41.79</v>
          </cell>
        </row>
        <row r="1242">
          <cell r="B1242">
            <v>42242.854166666664</v>
          </cell>
          <cell r="D1242">
            <v>40.64</v>
          </cell>
        </row>
        <row r="1243">
          <cell r="B1243">
            <v>42242.875</v>
          </cell>
          <cell r="D1243">
            <v>36.869999999999997</v>
          </cell>
        </row>
        <row r="1244">
          <cell r="B1244">
            <v>42242.895833333336</v>
          </cell>
          <cell r="D1244">
            <v>36.97</v>
          </cell>
        </row>
        <row r="1245">
          <cell r="B1245">
            <v>42242.916666666664</v>
          </cell>
          <cell r="D1245">
            <v>35.94</v>
          </cell>
        </row>
        <row r="1246">
          <cell r="B1246">
            <v>42242.9375</v>
          </cell>
          <cell r="D1246">
            <v>48.03</v>
          </cell>
        </row>
        <row r="1247">
          <cell r="B1247">
            <v>42242.958333333336</v>
          </cell>
          <cell r="D1247">
            <v>36.35</v>
          </cell>
        </row>
        <row r="1248">
          <cell r="B1248">
            <v>42242.979166666664</v>
          </cell>
          <cell r="D1248">
            <v>36.22</v>
          </cell>
        </row>
        <row r="1249">
          <cell r="B1249">
            <v>42243</v>
          </cell>
          <cell r="D1249">
            <v>36.72</v>
          </cell>
        </row>
        <row r="1250">
          <cell r="B1250">
            <v>42243.020833333336</v>
          </cell>
          <cell r="D1250">
            <v>38.97</v>
          </cell>
        </row>
        <row r="1251">
          <cell r="B1251">
            <v>42243.041666666664</v>
          </cell>
          <cell r="D1251">
            <v>38.39</v>
          </cell>
        </row>
        <row r="1252">
          <cell r="B1252">
            <v>42243.0625</v>
          </cell>
          <cell r="D1252">
            <v>37.58</v>
          </cell>
        </row>
        <row r="1253">
          <cell r="B1253">
            <v>42243.083333333336</v>
          </cell>
          <cell r="D1253">
            <v>36.65</v>
          </cell>
        </row>
        <row r="1254">
          <cell r="B1254">
            <v>42243.104166666664</v>
          </cell>
          <cell r="D1254">
            <v>36.19</v>
          </cell>
        </row>
        <row r="1255">
          <cell r="B1255">
            <v>42243.125</v>
          </cell>
          <cell r="D1255">
            <v>32.69</v>
          </cell>
        </row>
        <row r="1256">
          <cell r="B1256">
            <v>42243.145833333336</v>
          </cell>
          <cell r="D1256">
            <v>31.87</v>
          </cell>
        </row>
        <row r="1257">
          <cell r="B1257">
            <v>42243.166666666664</v>
          </cell>
          <cell r="D1257">
            <v>31.65</v>
          </cell>
        </row>
        <row r="1258">
          <cell r="B1258">
            <v>42243.1875</v>
          </cell>
          <cell r="D1258">
            <v>31.96</v>
          </cell>
        </row>
        <row r="1259">
          <cell r="B1259">
            <v>42243.208333333336</v>
          </cell>
          <cell r="D1259">
            <v>32.04</v>
          </cell>
        </row>
        <row r="1260">
          <cell r="B1260">
            <v>42243.229166666664</v>
          </cell>
          <cell r="D1260">
            <v>34.58</v>
          </cell>
        </row>
        <row r="1261">
          <cell r="B1261">
            <v>42243.25</v>
          </cell>
          <cell r="D1261">
            <v>31.33</v>
          </cell>
        </row>
        <row r="1262">
          <cell r="B1262">
            <v>42243.270833333336</v>
          </cell>
          <cell r="D1262">
            <v>38.03</v>
          </cell>
        </row>
        <row r="1263">
          <cell r="B1263">
            <v>42243.291666666664</v>
          </cell>
          <cell r="D1263">
            <v>38.659999999999997</v>
          </cell>
        </row>
        <row r="1264">
          <cell r="B1264">
            <v>42243.3125</v>
          </cell>
          <cell r="D1264">
            <v>39.68</v>
          </cell>
        </row>
        <row r="1265">
          <cell r="B1265">
            <v>42243.333333333336</v>
          </cell>
          <cell r="D1265">
            <v>40.43</v>
          </cell>
        </row>
        <row r="1266">
          <cell r="B1266">
            <v>42243.354166666664</v>
          </cell>
          <cell r="D1266">
            <v>43.1</v>
          </cell>
        </row>
        <row r="1267">
          <cell r="B1267">
            <v>42243.375</v>
          </cell>
          <cell r="D1267">
            <v>40.04</v>
          </cell>
        </row>
        <row r="1268">
          <cell r="B1268">
            <v>42243.395833333336</v>
          </cell>
          <cell r="D1268">
            <v>40.64</v>
          </cell>
        </row>
        <row r="1269">
          <cell r="B1269">
            <v>42243.416666666664</v>
          </cell>
          <cell r="D1269">
            <v>39.229999999999997</v>
          </cell>
        </row>
        <row r="1270">
          <cell r="B1270">
            <v>42243.4375</v>
          </cell>
          <cell r="D1270">
            <v>39.299999999999997</v>
          </cell>
        </row>
        <row r="1271">
          <cell r="B1271">
            <v>42243.458333333336</v>
          </cell>
          <cell r="D1271">
            <v>40.43</v>
          </cell>
        </row>
        <row r="1272">
          <cell r="B1272">
            <v>42243.479166666664</v>
          </cell>
          <cell r="D1272">
            <v>39.119999999999997</v>
          </cell>
        </row>
        <row r="1273">
          <cell r="B1273">
            <v>42243.5</v>
          </cell>
          <cell r="D1273">
            <v>41.05</v>
          </cell>
        </row>
        <row r="1274">
          <cell r="B1274">
            <v>42243.520833333336</v>
          </cell>
          <cell r="D1274">
            <v>38.53</v>
          </cell>
        </row>
        <row r="1275">
          <cell r="B1275">
            <v>42243.541666666664</v>
          </cell>
          <cell r="D1275">
            <v>37.549999999999997</v>
          </cell>
        </row>
        <row r="1276">
          <cell r="B1276">
            <v>42243.5625</v>
          </cell>
          <cell r="D1276">
            <v>37.5</v>
          </cell>
        </row>
        <row r="1277">
          <cell r="B1277">
            <v>42243.583333333336</v>
          </cell>
          <cell r="D1277">
            <v>40.92</v>
          </cell>
        </row>
        <row r="1278">
          <cell r="B1278">
            <v>42243.604166666664</v>
          </cell>
          <cell r="D1278">
            <v>39.04</v>
          </cell>
        </row>
        <row r="1279">
          <cell r="B1279">
            <v>42243.625</v>
          </cell>
          <cell r="D1279">
            <v>37.119999999999997</v>
          </cell>
        </row>
        <row r="1280">
          <cell r="B1280">
            <v>42243.645833333336</v>
          </cell>
          <cell r="D1280">
            <v>36.96</v>
          </cell>
        </row>
        <row r="1281">
          <cell r="B1281">
            <v>42243.666666666664</v>
          </cell>
          <cell r="D1281">
            <v>38.659999999999997</v>
          </cell>
        </row>
        <row r="1282">
          <cell r="B1282">
            <v>42243.6875</v>
          </cell>
          <cell r="D1282">
            <v>38.17</v>
          </cell>
        </row>
        <row r="1283">
          <cell r="B1283">
            <v>42243.708333333336</v>
          </cell>
          <cell r="D1283">
            <v>38.229999999999997</v>
          </cell>
        </row>
        <row r="1284">
          <cell r="B1284">
            <v>42243.729166666664</v>
          </cell>
          <cell r="D1284">
            <v>40.799999999999997</v>
          </cell>
        </row>
        <row r="1285">
          <cell r="B1285">
            <v>42243.75</v>
          </cell>
          <cell r="D1285">
            <v>50.07</v>
          </cell>
        </row>
        <row r="1286">
          <cell r="B1286">
            <v>42243.770833333336</v>
          </cell>
          <cell r="D1286">
            <v>55.62</v>
          </cell>
        </row>
        <row r="1287">
          <cell r="B1287">
            <v>42243.791666666664</v>
          </cell>
          <cell r="D1287">
            <v>52.32</v>
          </cell>
        </row>
        <row r="1288">
          <cell r="B1288">
            <v>42243.8125</v>
          </cell>
          <cell r="D1288">
            <v>43.21</v>
          </cell>
        </row>
        <row r="1289">
          <cell r="B1289">
            <v>42243.833333333336</v>
          </cell>
          <cell r="D1289">
            <v>41.78</v>
          </cell>
        </row>
        <row r="1290">
          <cell r="B1290">
            <v>42243.854166666664</v>
          </cell>
          <cell r="D1290">
            <v>39.1</v>
          </cell>
        </row>
        <row r="1291">
          <cell r="B1291">
            <v>42243.875</v>
          </cell>
          <cell r="D1291">
            <v>41.89</v>
          </cell>
        </row>
        <row r="1292">
          <cell r="B1292">
            <v>42243.895833333336</v>
          </cell>
          <cell r="D1292">
            <v>37.61</v>
          </cell>
        </row>
        <row r="1293">
          <cell r="B1293">
            <v>42243.916666666664</v>
          </cell>
          <cell r="D1293">
            <v>35.99</v>
          </cell>
        </row>
        <row r="1294">
          <cell r="B1294">
            <v>42243.9375</v>
          </cell>
          <cell r="D1294">
            <v>38.64</v>
          </cell>
        </row>
        <row r="1295">
          <cell r="B1295">
            <v>42243.958333333336</v>
          </cell>
          <cell r="D1295">
            <v>37.15</v>
          </cell>
        </row>
        <row r="1296">
          <cell r="B1296">
            <v>42243.979166666664</v>
          </cell>
          <cell r="D1296">
            <v>35.700000000000003</v>
          </cell>
        </row>
        <row r="1297">
          <cell r="B1297">
            <v>42244</v>
          </cell>
          <cell r="D1297">
            <v>36.340000000000003</v>
          </cell>
        </row>
        <row r="1298">
          <cell r="B1298">
            <v>42244.020833333336</v>
          </cell>
          <cell r="D1298">
            <v>36.6</v>
          </cell>
        </row>
        <row r="1299">
          <cell r="B1299">
            <v>42244.041666666664</v>
          </cell>
          <cell r="D1299">
            <v>37.9</v>
          </cell>
        </row>
        <row r="1300">
          <cell r="B1300">
            <v>42244.0625</v>
          </cell>
          <cell r="D1300">
            <v>35.14</v>
          </cell>
        </row>
        <row r="1301">
          <cell r="B1301">
            <v>42244.083333333336</v>
          </cell>
          <cell r="D1301">
            <v>33.78</v>
          </cell>
        </row>
        <row r="1302">
          <cell r="B1302">
            <v>42244.104166666664</v>
          </cell>
          <cell r="D1302">
            <v>33.07</v>
          </cell>
        </row>
        <row r="1303">
          <cell r="B1303">
            <v>42244.125</v>
          </cell>
          <cell r="D1303">
            <v>31.65</v>
          </cell>
        </row>
        <row r="1304">
          <cell r="B1304">
            <v>42244.145833333336</v>
          </cell>
          <cell r="D1304">
            <v>31.45</v>
          </cell>
        </row>
        <row r="1305">
          <cell r="B1305">
            <v>42244.166666666664</v>
          </cell>
          <cell r="D1305">
            <v>28.78</v>
          </cell>
        </row>
        <row r="1306">
          <cell r="B1306">
            <v>42244.1875</v>
          </cell>
          <cell r="D1306">
            <v>26.52</v>
          </cell>
        </row>
        <row r="1307">
          <cell r="B1307">
            <v>42244.208333333336</v>
          </cell>
          <cell r="D1307">
            <v>30.06</v>
          </cell>
        </row>
        <row r="1308">
          <cell r="B1308">
            <v>42244.229166666664</v>
          </cell>
          <cell r="D1308">
            <v>32.14</v>
          </cell>
        </row>
        <row r="1309">
          <cell r="B1309">
            <v>42244.25</v>
          </cell>
          <cell r="D1309">
            <v>30.25</v>
          </cell>
        </row>
        <row r="1310">
          <cell r="B1310">
            <v>42244.270833333336</v>
          </cell>
          <cell r="D1310">
            <v>35.36</v>
          </cell>
        </row>
        <row r="1311">
          <cell r="B1311">
            <v>42244.291666666664</v>
          </cell>
          <cell r="D1311">
            <v>38.75</v>
          </cell>
        </row>
        <row r="1312">
          <cell r="B1312">
            <v>42244.3125</v>
          </cell>
          <cell r="D1312">
            <v>42.07</v>
          </cell>
        </row>
        <row r="1313">
          <cell r="B1313">
            <v>42244.333333333336</v>
          </cell>
          <cell r="D1313">
            <v>43.71</v>
          </cell>
        </row>
        <row r="1314">
          <cell r="B1314">
            <v>42244.354166666664</v>
          </cell>
          <cell r="D1314">
            <v>44.45</v>
          </cell>
        </row>
        <row r="1315">
          <cell r="B1315">
            <v>42244.375</v>
          </cell>
          <cell r="D1315">
            <v>42.81</v>
          </cell>
        </row>
        <row r="1316">
          <cell r="B1316">
            <v>42244.395833333336</v>
          </cell>
          <cell r="D1316">
            <v>39.26</v>
          </cell>
        </row>
        <row r="1317">
          <cell r="B1317">
            <v>42244.416666666664</v>
          </cell>
          <cell r="D1317">
            <v>39.93</v>
          </cell>
        </row>
        <row r="1318">
          <cell r="B1318">
            <v>42244.4375</v>
          </cell>
          <cell r="D1318">
            <v>38.590000000000003</v>
          </cell>
        </row>
        <row r="1319">
          <cell r="B1319">
            <v>42244.458333333336</v>
          </cell>
          <cell r="D1319">
            <v>36.200000000000003</v>
          </cell>
        </row>
        <row r="1320">
          <cell r="B1320">
            <v>42244.479166666664</v>
          </cell>
          <cell r="D1320">
            <v>37.369999999999997</v>
          </cell>
        </row>
        <row r="1321">
          <cell r="B1321">
            <v>42244.5</v>
          </cell>
          <cell r="D1321">
            <v>37.450000000000003</v>
          </cell>
        </row>
        <row r="1322">
          <cell r="B1322">
            <v>42244.520833333336</v>
          </cell>
          <cell r="D1322">
            <v>35.770000000000003</v>
          </cell>
        </row>
        <row r="1323">
          <cell r="B1323">
            <v>42244.541666666664</v>
          </cell>
          <cell r="D1323">
            <v>37.5</v>
          </cell>
        </row>
        <row r="1324">
          <cell r="B1324">
            <v>42244.5625</v>
          </cell>
          <cell r="D1324">
            <v>37.520000000000003</v>
          </cell>
        </row>
        <row r="1325">
          <cell r="B1325">
            <v>42244.583333333336</v>
          </cell>
          <cell r="D1325">
            <v>37.51</v>
          </cell>
        </row>
        <row r="1326">
          <cell r="B1326">
            <v>42244.604166666664</v>
          </cell>
          <cell r="D1326">
            <v>37.47</v>
          </cell>
        </row>
        <row r="1327">
          <cell r="B1327">
            <v>42244.625</v>
          </cell>
          <cell r="D1327">
            <v>37.43</v>
          </cell>
        </row>
        <row r="1328">
          <cell r="B1328">
            <v>42244.645833333336</v>
          </cell>
          <cell r="D1328">
            <v>37.369999999999997</v>
          </cell>
        </row>
        <row r="1329">
          <cell r="B1329">
            <v>42244.666666666664</v>
          </cell>
          <cell r="D1329">
            <v>37.46</v>
          </cell>
        </row>
        <row r="1330">
          <cell r="B1330">
            <v>42244.6875</v>
          </cell>
          <cell r="D1330">
            <v>37.39</v>
          </cell>
        </row>
        <row r="1331">
          <cell r="B1331">
            <v>42244.708333333336</v>
          </cell>
          <cell r="D1331">
            <v>40.299999999999997</v>
          </cell>
        </row>
        <row r="1332">
          <cell r="B1332">
            <v>42244.729166666664</v>
          </cell>
          <cell r="D1332">
            <v>39.42</v>
          </cell>
        </row>
        <row r="1333">
          <cell r="B1333">
            <v>42244.75</v>
          </cell>
          <cell r="D1333">
            <v>41.31</v>
          </cell>
        </row>
        <row r="1334">
          <cell r="B1334">
            <v>42244.770833333336</v>
          </cell>
          <cell r="D1334">
            <v>44.56</v>
          </cell>
        </row>
        <row r="1335">
          <cell r="B1335">
            <v>42244.791666666664</v>
          </cell>
          <cell r="D1335">
            <v>43.17</v>
          </cell>
        </row>
        <row r="1336">
          <cell r="B1336">
            <v>42244.8125</v>
          </cell>
          <cell r="D1336">
            <v>41.33</v>
          </cell>
        </row>
        <row r="1337">
          <cell r="B1337">
            <v>42244.833333333336</v>
          </cell>
          <cell r="D1337">
            <v>43.06</v>
          </cell>
        </row>
        <row r="1338">
          <cell r="B1338">
            <v>42244.854166666664</v>
          </cell>
          <cell r="D1338">
            <v>43.47</v>
          </cell>
        </row>
        <row r="1339">
          <cell r="B1339">
            <v>42244.875</v>
          </cell>
          <cell r="D1339">
            <v>40.409999999999997</v>
          </cell>
        </row>
        <row r="1340">
          <cell r="B1340">
            <v>42244.895833333336</v>
          </cell>
          <cell r="D1340">
            <v>40.29</v>
          </cell>
        </row>
        <row r="1341">
          <cell r="B1341">
            <v>42244.916666666664</v>
          </cell>
          <cell r="D1341">
            <v>38.17</v>
          </cell>
        </row>
        <row r="1342">
          <cell r="B1342">
            <v>42244.9375</v>
          </cell>
          <cell r="D1342">
            <v>42.98</v>
          </cell>
        </row>
        <row r="1343">
          <cell r="B1343">
            <v>42244.958333333336</v>
          </cell>
          <cell r="D1343">
            <v>39.01</v>
          </cell>
        </row>
        <row r="1344">
          <cell r="B1344">
            <v>42244.979166666664</v>
          </cell>
          <cell r="D1344">
            <v>38.58</v>
          </cell>
        </row>
        <row r="1345">
          <cell r="B1345">
            <v>42245</v>
          </cell>
          <cell r="D1345">
            <v>39.1</v>
          </cell>
        </row>
        <row r="1346">
          <cell r="B1346">
            <v>42245.020833333336</v>
          </cell>
          <cell r="D1346">
            <v>41.17</v>
          </cell>
        </row>
        <row r="1347">
          <cell r="B1347">
            <v>42245.041666666664</v>
          </cell>
          <cell r="D1347">
            <v>39.22</v>
          </cell>
        </row>
        <row r="1348">
          <cell r="B1348">
            <v>42245.0625</v>
          </cell>
          <cell r="D1348">
            <v>37.450000000000003</v>
          </cell>
        </row>
        <row r="1349">
          <cell r="B1349">
            <v>42245.083333333336</v>
          </cell>
          <cell r="D1349">
            <v>35.92</v>
          </cell>
        </row>
        <row r="1350">
          <cell r="B1350">
            <v>42245.104166666664</v>
          </cell>
          <cell r="D1350">
            <v>33.5</v>
          </cell>
        </row>
        <row r="1351">
          <cell r="B1351">
            <v>42245.125</v>
          </cell>
          <cell r="D1351">
            <v>34.1</v>
          </cell>
        </row>
        <row r="1352">
          <cell r="B1352">
            <v>42245.145833333336</v>
          </cell>
          <cell r="D1352">
            <v>33.01</v>
          </cell>
        </row>
        <row r="1353">
          <cell r="B1353">
            <v>42245.166666666664</v>
          </cell>
          <cell r="D1353">
            <v>30.2</v>
          </cell>
        </row>
        <row r="1354">
          <cell r="B1354">
            <v>42245.1875</v>
          </cell>
          <cell r="D1354">
            <v>32.64</v>
          </cell>
        </row>
        <row r="1355">
          <cell r="B1355">
            <v>42245.208333333336</v>
          </cell>
          <cell r="D1355">
            <v>33.119999999999997</v>
          </cell>
        </row>
        <row r="1356">
          <cell r="B1356">
            <v>42245.229166666664</v>
          </cell>
          <cell r="D1356">
            <v>32.97</v>
          </cell>
        </row>
        <row r="1357">
          <cell r="B1357">
            <v>42245.25</v>
          </cell>
          <cell r="D1357">
            <v>28.96</v>
          </cell>
        </row>
        <row r="1358">
          <cell r="B1358">
            <v>42245.270833333336</v>
          </cell>
          <cell r="D1358">
            <v>25.03</v>
          </cell>
        </row>
        <row r="1359">
          <cell r="B1359">
            <v>42245.291666666664</v>
          </cell>
          <cell r="D1359">
            <v>27.52</v>
          </cell>
        </row>
        <row r="1360">
          <cell r="B1360">
            <v>42245.3125</v>
          </cell>
          <cell r="D1360">
            <v>34.659999999999997</v>
          </cell>
        </row>
        <row r="1361">
          <cell r="B1361">
            <v>42245.333333333336</v>
          </cell>
          <cell r="D1361">
            <v>36.770000000000003</v>
          </cell>
        </row>
        <row r="1362">
          <cell r="B1362">
            <v>42245.354166666664</v>
          </cell>
          <cell r="D1362">
            <v>42.41</v>
          </cell>
        </row>
        <row r="1363">
          <cell r="B1363">
            <v>42245.375</v>
          </cell>
          <cell r="D1363">
            <v>42.38</v>
          </cell>
        </row>
        <row r="1364">
          <cell r="B1364">
            <v>42245.395833333336</v>
          </cell>
          <cell r="D1364">
            <v>41.2</v>
          </cell>
        </row>
        <row r="1365">
          <cell r="B1365">
            <v>42245.416666666664</v>
          </cell>
          <cell r="D1365">
            <v>40.98</v>
          </cell>
        </row>
        <row r="1366">
          <cell r="B1366">
            <v>42245.4375</v>
          </cell>
          <cell r="D1366">
            <v>36.04</v>
          </cell>
        </row>
        <row r="1367">
          <cell r="B1367">
            <v>42245.458333333336</v>
          </cell>
          <cell r="D1367">
            <v>36.03</v>
          </cell>
        </row>
        <row r="1368">
          <cell r="B1368">
            <v>42245.479166666664</v>
          </cell>
          <cell r="D1368">
            <v>35.96</v>
          </cell>
        </row>
        <row r="1369">
          <cell r="B1369">
            <v>42245.5</v>
          </cell>
          <cell r="D1369">
            <v>35.799999999999997</v>
          </cell>
        </row>
        <row r="1370">
          <cell r="B1370">
            <v>42245.520833333336</v>
          </cell>
          <cell r="D1370">
            <v>35.82</v>
          </cell>
        </row>
        <row r="1371">
          <cell r="B1371">
            <v>42245.541666666664</v>
          </cell>
          <cell r="D1371">
            <v>33.53</v>
          </cell>
        </row>
        <row r="1372">
          <cell r="B1372">
            <v>42245.5625</v>
          </cell>
          <cell r="D1372">
            <v>33.479999999999997</v>
          </cell>
        </row>
        <row r="1373">
          <cell r="B1373">
            <v>42245.583333333336</v>
          </cell>
          <cell r="D1373">
            <v>34.42</v>
          </cell>
        </row>
        <row r="1374">
          <cell r="B1374">
            <v>42245.604166666664</v>
          </cell>
          <cell r="D1374">
            <v>34.86</v>
          </cell>
        </row>
        <row r="1375">
          <cell r="B1375">
            <v>42245.625</v>
          </cell>
          <cell r="D1375">
            <v>34.07</v>
          </cell>
        </row>
        <row r="1376">
          <cell r="B1376">
            <v>42245.645833333336</v>
          </cell>
          <cell r="D1376">
            <v>33.75</v>
          </cell>
        </row>
        <row r="1377">
          <cell r="B1377">
            <v>42245.666666666664</v>
          </cell>
          <cell r="D1377">
            <v>35.69</v>
          </cell>
        </row>
        <row r="1378">
          <cell r="B1378">
            <v>42245.6875</v>
          </cell>
          <cell r="D1378">
            <v>36.68</v>
          </cell>
        </row>
        <row r="1379">
          <cell r="B1379">
            <v>42245.708333333336</v>
          </cell>
          <cell r="D1379">
            <v>37.119999999999997</v>
          </cell>
        </row>
        <row r="1380">
          <cell r="B1380">
            <v>42245.729166666664</v>
          </cell>
          <cell r="D1380">
            <v>36.78</v>
          </cell>
        </row>
        <row r="1381">
          <cell r="B1381">
            <v>42245.75</v>
          </cell>
          <cell r="D1381">
            <v>45.44</v>
          </cell>
        </row>
        <row r="1382">
          <cell r="B1382">
            <v>42245.770833333336</v>
          </cell>
          <cell r="D1382">
            <v>46.93</v>
          </cell>
        </row>
        <row r="1383">
          <cell r="B1383">
            <v>42245.791666666664</v>
          </cell>
          <cell r="D1383">
            <v>43.14</v>
          </cell>
        </row>
        <row r="1384">
          <cell r="B1384">
            <v>42245.8125</v>
          </cell>
          <cell r="D1384">
            <v>38.72</v>
          </cell>
        </row>
        <row r="1385">
          <cell r="B1385">
            <v>42245.833333333336</v>
          </cell>
          <cell r="D1385">
            <v>37.57</v>
          </cell>
        </row>
        <row r="1386">
          <cell r="B1386">
            <v>42245.854166666664</v>
          </cell>
          <cell r="D1386">
            <v>39.22</v>
          </cell>
        </row>
        <row r="1387">
          <cell r="B1387">
            <v>42245.875</v>
          </cell>
          <cell r="D1387">
            <v>42.37</v>
          </cell>
        </row>
        <row r="1388">
          <cell r="B1388">
            <v>42245.895833333336</v>
          </cell>
          <cell r="D1388">
            <v>38.57</v>
          </cell>
        </row>
        <row r="1389">
          <cell r="B1389">
            <v>42245.916666666664</v>
          </cell>
          <cell r="D1389">
            <v>37.42</v>
          </cell>
        </row>
        <row r="1390">
          <cell r="B1390">
            <v>42245.9375</v>
          </cell>
          <cell r="D1390">
            <v>37.86</v>
          </cell>
        </row>
        <row r="1391">
          <cell r="B1391">
            <v>42245.958333333336</v>
          </cell>
          <cell r="D1391">
            <v>37.86</v>
          </cell>
        </row>
        <row r="1392">
          <cell r="B1392">
            <v>42245.979166666664</v>
          </cell>
          <cell r="D1392">
            <v>37.97</v>
          </cell>
        </row>
        <row r="1393">
          <cell r="B1393">
            <v>42246</v>
          </cell>
          <cell r="D1393">
            <v>38.24</v>
          </cell>
        </row>
        <row r="1394">
          <cell r="B1394">
            <v>42246.020833333336</v>
          </cell>
          <cell r="D1394">
            <v>41.62</v>
          </cell>
        </row>
        <row r="1395">
          <cell r="B1395">
            <v>42246.041666666664</v>
          </cell>
          <cell r="D1395">
            <v>37.4</v>
          </cell>
        </row>
        <row r="1396">
          <cell r="B1396">
            <v>42246.0625</v>
          </cell>
          <cell r="D1396">
            <v>36.880000000000003</v>
          </cell>
        </row>
        <row r="1397">
          <cell r="B1397">
            <v>42246.083333333336</v>
          </cell>
          <cell r="D1397">
            <v>35.46</v>
          </cell>
        </row>
        <row r="1398">
          <cell r="B1398">
            <v>42246.104166666664</v>
          </cell>
          <cell r="D1398">
            <v>32.43</v>
          </cell>
        </row>
        <row r="1399">
          <cell r="B1399">
            <v>42246.125</v>
          </cell>
          <cell r="D1399">
            <v>32.22</v>
          </cell>
        </row>
        <row r="1400">
          <cell r="B1400">
            <v>42246.145833333336</v>
          </cell>
          <cell r="D1400">
            <v>32.29</v>
          </cell>
        </row>
        <row r="1401">
          <cell r="B1401">
            <v>42246.166666666664</v>
          </cell>
          <cell r="D1401">
            <v>31.82</v>
          </cell>
        </row>
        <row r="1402">
          <cell r="B1402">
            <v>42246.1875</v>
          </cell>
          <cell r="D1402">
            <v>29.89</v>
          </cell>
        </row>
        <row r="1403">
          <cell r="B1403">
            <v>42246.208333333336</v>
          </cell>
          <cell r="D1403">
            <v>31.2</v>
          </cell>
        </row>
        <row r="1404">
          <cell r="B1404">
            <v>42246.229166666664</v>
          </cell>
          <cell r="D1404">
            <v>33.4</v>
          </cell>
        </row>
        <row r="1405">
          <cell r="B1405">
            <v>42246.25</v>
          </cell>
          <cell r="D1405">
            <v>31.23</v>
          </cell>
        </row>
        <row r="1406">
          <cell r="B1406">
            <v>42246.270833333336</v>
          </cell>
          <cell r="D1406">
            <v>25.78</v>
          </cell>
        </row>
        <row r="1407">
          <cell r="B1407">
            <v>42246.291666666664</v>
          </cell>
          <cell r="D1407">
            <v>26.76</v>
          </cell>
        </row>
        <row r="1408">
          <cell r="B1408">
            <v>42246.3125</v>
          </cell>
          <cell r="D1408">
            <v>31.44</v>
          </cell>
        </row>
        <row r="1409">
          <cell r="B1409">
            <v>42246.333333333336</v>
          </cell>
          <cell r="D1409">
            <v>36.840000000000003</v>
          </cell>
        </row>
        <row r="1410">
          <cell r="B1410">
            <v>42246.354166666664</v>
          </cell>
          <cell r="D1410">
            <v>37.380000000000003</v>
          </cell>
        </row>
        <row r="1411">
          <cell r="B1411">
            <v>42246.375</v>
          </cell>
          <cell r="D1411">
            <v>37.520000000000003</v>
          </cell>
        </row>
        <row r="1412">
          <cell r="B1412">
            <v>42246.395833333336</v>
          </cell>
          <cell r="D1412">
            <v>37.369999999999997</v>
          </cell>
        </row>
        <row r="1413">
          <cell r="B1413">
            <v>42246.416666666664</v>
          </cell>
          <cell r="D1413">
            <v>37.49</v>
          </cell>
        </row>
        <row r="1414">
          <cell r="B1414">
            <v>42246.4375</v>
          </cell>
          <cell r="D1414">
            <v>37.229999999999997</v>
          </cell>
        </row>
        <row r="1415">
          <cell r="B1415">
            <v>42246.458333333336</v>
          </cell>
          <cell r="D1415">
            <v>36.36</v>
          </cell>
        </row>
        <row r="1416">
          <cell r="B1416">
            <v>42246.479166666664</v>
          </cell>
          <cell r="D1416">
            <v>34.92</v>
          </cell>
        </row>
        <row r="1417">
          <cell r="B1417">
            <v>42246.5</v>
          </cell>
          <cell r="D1417">
            <v>32.57</v>
          </cell>
        </row>
        <row r="1418">
          <cell r="B1418">
            <v>42246.520833333336</v>
          </cell>
          <cell r="D1418">
            <v>32.08</v>
          </cell>
        </row>
        <row r="1419">
          <cell r="B1419">
            <v>42246.541666666664</v>
          </cell>
          <cell r="D1419">
            <v>31.9</v>
          </cell>
        </row>
        <row r="1420">
          <cell r="B1420">
            <v>42246.5625</v>
          </cell>
          <cell r="D1420">
            <v>31.69</v>
          </cell>
        </row>
        <row r="1421">
          <cell r="B1421">
            <v>42246.583333333336</v>
          </cell>
          <cell r="D1421">
            <v>31.95</v>
          </cell>
        </row>
        <row r="1422">
          <cell r="B1422">
            <v>42246.604166666664</v>
          </cell>
          <cell r="D1422">
            <v>35.18</v>
          </cell>
        </row>
        <row r="1423">
          <cell r="B1423">
            <v>42246.625</v>
          </cell>
          <cell r="D1423">
            <v>36.700000000000003</v>
          </cell>
        </row>
        <row r="1424">
          <cell r="B1424">
            <v>42246.645833333336</v>
          </cell>
          <cell r="D1424">
            <v>37.409999999999997</v>
          </cell>
        </row>
        <row r="1425">
          <cell r="B1425">
            <v>42246.666666666664</v>
          </cell>
          <cell r="D1425">
            <v>36.4</v>
          </cell>
        </row>
        <row r="1426">
          <cell r="B1426">
            <v>42246.6875</v>
          </cell>
          <cell r="D1426">
            <v>37.26</v>
          </cell>
        </row>
        <row r="1427">
          <cell r="B1427">
            <v>42246.708333333336</v>
          </cell>
          <cell r="D1427">
            <v>38.229999999999997</v>
          </cell>
        </row>
        <row r="1428">
          <cell r="B1428">
            <v>42246.729166666664</v>
          </cell>
          <cell r="D1428">
            <v>39.79</v>
          </cell>
        </row>
        <row r="1429">
          <cell r="B1429">
            <v>42246.75</v>
          </cell>
          <cell r="D1429">
            <v>49.74</v>
          </cell>
        </row>
        <row r="1430">
          <cell r="B1430">
            <v>42246.770833333336</v>
          </cell>
          <cell r="D1430">
            <v>144.22</v>
          </cell>
        </row>
        <row r="1431">
          <cell r="B1431">
            <v>42246.791666666664</v>
          </cell>
          <cell r="D1431">
            <v>99.68</v>
          </cell>
        </row>
        <row r="1432">
          <cell r="B1432">
            <v>42246.8125</v>
          </cell>
          <cell r="D1432">
            <v>43.15</v>
          </cell>
        </row>
        <row r="1433">
          <cell r="B1433">
            <v>42246.833333333336</v>
          </cell>
          <cell r="D1433">
            <v>41.36</v>
          </cell>
        </row>
        <row r="1434">
          <cell r="B1434">
            <v>42246.854166666664</v>
          </cell>
          <cell r="D1434">
            <v>40.880000000000003</v>
          </cell>
        </row>
        <row r="1435">
          <cell r="B1435">
            <v>42246.875</v>
          </cell>
          <cell r="D1435">
            <v>38.18</v>
          </cell>
        </row>
        <row r="1436">
          <cell r="B1436">
            <v>42246.895833333336</v>
          </cell>
          <cell r="D1436">
            <v>37.51</v>
          </cell>
        </row>
        <row r="1437">
          <cell r="B1437">
            <v>42246.916666666664</v>
          </cell>
          <cell r="D1437">
            <v>37.25</v>
          </cell>
        </row>
        <row r="1438">
          <cell r="B1438">
            <v>42246.9375</v>
          </cell>
          <cell r="D1438">
            <v>40.31</v>
          </cell>
        </row>
        <row r="1439">
          <cell r="B1439">
            <v>42246.958333333336</v>
          </cell>
          <cell r="D1439">
            <v>37.01</v>
          </cell>
        </row>
        <row r="1440">
          <cell r="B1440">
            <v>42246.979166666664</v>
          </cell>
          <cell r="D1440">
            <v>37.49</v>
          </cell>
        </row>
        <row r="1441">
          <cell r="B1441">
            <v>42247</v>
          </cell>
          <cell r="D1441">
            <v>39.200000000000003</v>
          </cell>
        </row>
        <row r="1442">
          <cell r="B1442">
            <v>42247.020833333336</v>
          </cell>
          <cell r="D1442">
            <v>38.25</v>
          </cell>
        </row>
        <row r="1443">
          <cell r="B1443">
            <v>42247.041666666664</v>
          </cell>
          <cell r="D1443">
            <v>37.51</v>
          </cell>
        </row>
        <row r="1444">
          <cell r="B1444">
            <v>42247.0625</v>
          </cell>
          <cell r="D1444">
            <v>34.299999999999997</v>
          </cell>
        </row>
        <row r="1445">
          <cell r="B1445">
            <v>42247.083333333336</v>
          </cell>
          <cell r="D1445">
            <v>35.17</v>
          </cell>
        </row>
        <row r="1446">
          <cell r="B1446">
            <v>42247.104166666664</v>
          </cell>
          <cell r="D1446">
            <v>37.35</v>
          </cell>
        </row>
        <row r="1447">
          <cell r="B1447">
            <v>42247.125</v>
          </cell>
          <cell r="D1447">
            <v>38.39</v>
          </cell>
        </row>
        <row r="1448">
          <cell r="B1448">
            <v>42247.145833333336</v>
          </cell>
          <cell r="D1448">
            <v>31.45</v>
          </cell>
        </row>
        <row r="1449">
          <cell r="B1449">
            <v>42247.166666666664</v>
          </cell>
          <cell r="D1449">
            <v>34.92</v>
          </cell>
        </row>
        <row r="1450">
          <cell r="B1450">
            <v>42247.1875</v>
          </cell>
          <cell r="D1450">
            <v>30.17</v>
          </cell>
        </row>
        <row r="1451">
          <cell r="B1451">
            <v>42247.208333333336</v>
          </cell>
          <cell r="D1451">
            <v>35.270000000000003</v>
          </cell>
        </row>
        <row r="1452">
          <cell r="B1452">
            <v>42247.229166666664</v>
          </cell>
          <cell r="D1452">
            <v>37.840000000000003</v>
          </cell>
        </row>
        <row r="1453">
          <cell r="B1453">
            <v>42247.25</v>
          </cell>
          <cell r="D1453">
            <v>38.880000000000003</v>
          </cell>
        </row>
        <row r="1454">
          <cell r="B1454">
            <v>42247.270833333336</v>
          </cell>
          <cell r="D1454">
            <v>35.619999999999997</v>
          </cell>
        </row>
        <row r="1455">
          <cell r="B1455">
            <v>42247.291666666664</v>
          </cell>
          <cell r="D1455">
            <v>46.94</v>
          </cell>
        </row>
        <row r="1456">
          <cell r="B1456">
            <v>42247.3125</v>
          </cell>
          <cell r="D1456">
            <v>59.64</v>
          </cell>
        </row>
        <row r="1457">
          <cell r="B1457">
            <v>42247.333333333336</v>
          </cell>
          <cell r="D1457">
            <v>78.989999999999995</v>
          </cell>
        </row>
        <row r="1458">
          <cell r="B1458">
            <v>42247.354166666664</v>
          </cell>
          <cell r="D1458">
            <v>46.98</v>
          </cell>
        </row>
        <row r="1459">
          <cell r="B1459">
            <v>42247.375</v>
          </cell>
          <cell r="D1459">
            <v>40.39</v>
          </cell>
        </row>
        <row r="1460">
          <cell r="B1460">
            <v>42247.395833333336</v>
          </cell>
          <cell r="D1460">
            <v>37.51</v>
          </cell>
        </row>
        <row r="1461">
          <cell r="B1461">
            <v>42247.416666666664</v>
          </cell>
          <cell r="D1461">
            <v>37.5</v>
          </cell>
        </row>
        <row r="1462">
          <cell r="B1462">
            <v>42247.4375</v>
          </cell>
          <cell r="D1462">
            <v>38.25</v>
          </cell>
        </row>
        <row r="1463">
          <cell r="B1463">
            <v>42247.458333333336</v>
          </cell>
          <cell r="D1463">
            <v>38.450000000000003</v>
          </cell>
        </row>
        <row r="1464">
          <cell r="B1464">
            <v>42247.479166666664</v>
          </cell>
          <cell r="D1464">
            <v>37.520000000000003</v>
          </cell>
        </row>
        <row r="1465">
          <cell r="B1465">
            <v>42247.5</v>
          </cell>
          <cell r="D1465">
            <v>37.520000000000003</v>
          </cell>
        </row>
        <row r="1466">
          <cell r="B1466">
            <v>42247.520833333336</v>
          </cell>
          <cell r="D1466">
            <v>37.520000000000003</v>
          </cell>
        </row>
        <row r="1467">
          <cell r="B1467">
            <v>42247.541666666664</v>
          </cell>
          <cell r="D1467">
            <v>37.51</v>
          </cell>
        </row>
        <row r="1468">
          <cell r="B1468">
            <v>42247.5625</v>
          </cell>
          <cell r="D1468">
            <v>37.26</v>
          </cell>
        </row>
        <row r="1469">
          <cell r="B1469">
            <v>42247.583333333336</v>
          </cell>
          <cell r="D1469">
            <v>37.520000000000003</v>
          </cell>
        </row>
        <row r="1470">
          <cell r="B1470">
            <v>42247.604166666664</v>
          </cell>
          <cell r="D1470">
            <v>37.68</v>
          </cell>
        </row>
        <row r="1471">
          <cell r="B1471">
            <v>42247.625</v>
          </cell>
          <cell r="D1471">
            <v>37.520000000000003</v>
          </cell>
        </row>
        <row r="1472">
          <cell r="B1472">
            <v>42247.645833333336</v>
          </cell>
          <cell r="D1472">
            <v>37.71</v>
          </cell>
        </row>
        <row r="1473">
          <cell r="B1473">
            <v>42247.666666666664</v>
          </cell>
          <cell r="D1473">
            <v>37.93</v>
          </cell>
        </row>
        <row r="1474">
          <cell r="B1474">
            <v>42247.6875</v>
          </cell>
          <cell r="D1474">
            <v>37.24</v>
          </cell>
        </row>
        <row r="1475">
          <cell r="B1475">
            <v>42247.708333333336</v>
          </cell>
          <cell r="D1475">
            <v>37.799999999999997</v>
          </cell>
        </row>
        <row r="1476">
          <cell r="B1476">
            <v>42247.729166666664</v>
          </cell>
          <cell r="D1476">
            <v>36</v>
          </cell>
        </row>
        <row r="1477">
          <cell r="B1477">
            <v>42247.75</v>
          </cell>
          <cell r="D1477">
            <v>42.44</v>
          </cell>
        </row>
        <row r="1478">
          <cell r="B1478">
            <v>42247.770833333336</v>
          </cell>
          <cell r="D1478">
            <v>130.29</v>
          </cell>
        </row>
        <row r="1479">
          <cell r="B1479">
            <v>42247.791666666664</v>
          </cell>
          <cell r="D1479">
            <v>64.760000000000005</v>
          </cell>
        </row>
        <row r="1480">
          <cell r="B1480">
            <v>42247.8125</v>
          </cell>
          <cell r="D1480">
            <v>42.3</v>
          </cell>
        </row>
        <row r="1481">
          <cell r="B1481">
            <v>42247.833333333336</v>
          </cell>
          <cell r="D1481">
            <v>46.65</v>
          </cell>
        </row>
        <row r="1482">
          <cell r="B1482">
            <v>42247.854166666664</v>
          </cell>
          <cell r="D1482">
            <v>44.06</v>
          </cell>
        </row>
        <row r="1483">
          <cell r="B1483">
            <v>42247.875</v>
          </cell>
          <cell r="D1483">
            <v>38.69</v>
          </cell>
        </row>
        <row r="1484">
          <cell r="B1484">
            <v>42247.895833333336</v>
          </cell>
          <cell r="D1484">
            <v>37.659999999999997</v>
          </cell>
        </row>
        <row r="1485">
          <cell r="B1485">
            <v>42247.916666666664</v>
          </cell>
          <cell r="D1485">
            <v>37.49</v>
          </cell>
        </row>
        <row r="1486">
          <cell r="B1486">
            <v>42247.9375</v>
          </cell>
          <cell r="D1486">
            <v>37.520000000000003</v>
          </cell>
        </row>
        <row r="1487">
          <cell r="B1487">
            <v>42247.958333333336</v>
          </cell>
          <cell r="D1487">
            <v>37.44</v>
          </cell>
        </row>
        <row r="1488">
          <cell r="B1488">
            <v>42247.979166666664</v>
          </cell>
          <cell r="D1488">
            <v>37.57</v>
          </cell>
        </row>
        <row r="1489">
          <cell r="B1489">
            <v>42248</v>
          </cell>
          <cell r="D1489">
            <v>36.9</v>
          </cell>
        </row>
      </sheetData>
      <sheetData sheetId="3" refreshError="1"/>
      <sheetData sheetId="4">
        <row r="14">
          <cell r="F14">
            <v>0.98280000000000001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AD_INT_READ_THROUGHPUT20151006"/>
      <sheetName val="DATA"/>
      <sheetName val="AEMOData"/>
      <sheetName val="SUMMARY"/>
      <sheetName val="MLF"/>
      <sheetName val="DLF"/>
      <sheetName val="Journal"/>
      <sheetName val="Sheet2"/>
      <sheetName val="Sheet1"/>
      <sheetName val="Analysis data"/>
    </sheetNames>
    <sheetDataSet>
      <sheetData sheetId="0" refreshError="1"/>
      <sheetData sheetId="1" refreshError="1"/>
      <sheetData sheetId="2">
        <row r="1">
          <cell r="B1" t="str">
            <v>SETTLEMENTDATE</v>
          </cell>
          <cell r="D1" t="str">
            <v>RRP</v>
          </cell>
        </row>
        <row r="2">
          <cell r="B2">
            <v>42248.020833333336</v>
          </cell>
          <cell r="D2">
            <v>37.51</v>
          </cell>
        </row>
        <row r="3">
          <cell r="B3">
            <v>42248.041666666664</v>
          </cell>
          <cell r="D3">
            <v>37.520000000000003</v>
          </cell>
        </row>
        <row r="4">
          <cell r="B4">
            <v>42248.0625</v>
          </cell>
          <cell r="D4">
            <v>39.36</v>
          </cell>
        </row>
        <row r="5">
          <cell r="B5">
            <v>42248.083333333336</v>
          </cell>
          <cell r="D5">
            <v>37.520000000000003</v>
          </cell>
        </row>
        <row r="6">
          <cell r="B6">
            <v>42248.104166666664</v>
          </cell>
          <cell r="D6">
            <v>37.25</v>
          </cell>
        </row>
        <row r="7">
          <cell r="B7">
            <v>42248.125</v>
          </cell>
          <cell r="D7">
            <v>37.01</v>
          </cell>
        </row>
        <row r="8">
          <cell r="B8">
            <v>42248.145833333336</v>
          </cell>
          <cell r="D8">
            <v>34.369999999999997</v>
          </cell>
        </row>
        <row r="9">
          <cell r="B9">
            <v>42248.166666666664</v>
          </cell>
          <cell r="D9">
            <v>32.65</v>
          </cell>
        </row>
        <row r="10">
          <cell r="B10">
            <v>42248.1875</v>
          </cell>
          <cell r="D10">
            <v>36.049999999999997</v>
          </cell>
        </row>
        <row r="11">
          <cell r="B11">
            <v>42248.208333333336</v>
          </cell>
          <cell r="D11">
            <v>38.020000000000003</v>
          </cell>
        </row>
        <row r="12">
          <cell r="B12">
            <v>42248.229166666664</v>
          </cell>
          <cell r="D12">
            <v>40.94</v>
          </cell>
        </row>
        <row r="13">
          <cell r="B13">
            <v>42248.25</v>
          </cell>
          <cell r="D13">
            <v>40.51</v>
          </cell>
        </row>
        <row r="14">
          <cell r="B14">
            <v>42248.270833333336</v>
          </cell>
          <cell r="D14">
            <v>42.48</v>
          </cell>
        </row>
        <row r="15">
          <cell r="B15">
            <v>42248.291666666664</v>
          </cell>
          <cell r="D15">
            <v>56</v>
          </cell>
        </row>
        <row r="16">
          <cell r="B16">
            <v>42248.3125</v>
          </cell>
          <cell r="D16">
            <v>45.4</v>
          </cell>
        </row>
        <row r="17">
          <cell r="B17">
            <v>42248.333333333336</v>
          </cell>
          <cell r="D17">
            <v>49.27</v>
          </cell>
        </row>
        <row r="18">
          <cell r="B18">
            <v>42248.354166666664</v>
          </cell>
          <cell r="D18">
            <v>38.049999999999997</v>
          </cell>
        </row>
        <row r="19">
          <cell r="B19">
            <v>42248.375</v>
          </cell>
          <cell r="D19">
            <v>41.44</v>
          </cell>
        </row>
        <row r="20">
          <cell r="B20">
            <v>42248.395833333336</v>
          </cell>
          <cell r="D20">
            <v>39.25</v>
          </cell>
        </row>
        <row r="21">
          <cell r="B21">
            <v>42248.416666666664</v>
          </cell>
          <cell r="D21">
            <v>42.23</v>
          </cell>
        </row>
        <row r="22">
          <cell r="B22">
            <v>42248.4375</v>
          </cell>
          <cell r="D22">
            <v>42.44</v>
          </cell>
        </row>
        <row r="23">
          <cell r="B23">
            <v>42248.458333333336</v>
          </cell>
          <cell r="D23">
            <v>40.28</v>
          </cell>
        </row>
        <row r="24">
          <cell r="B24">
            <v>42248.479166666664</v>
          </cell>
          <cell r="D24">
            <v>40.479999999999997</v>
          </cell>
        </row>
        <row r="25">
          <cell r="B25">
            <v>42248.5</v>
          </cell>
          <cell r="D25">
            <v>40.159999999999997</v>
          </cell>
        </row>
        <row r="26">
          <cell r="B26">
            <v>42248.520833333336</v>
          </cell>
          <cell r="D26">
            <v>38.369999999999997</v>
          </cell>
        </row>
        <row r="27">
          <cell r="B27">
            <v>42248.541666666664</v>
          </cell>
          <cell r="D27">
            <v>39.21</v>
          </cell>
        </row>
        <row r="28">
          <cell r="B28">
            <v>42248.5625</v>
          </cell>
          <cell r="D28">
            <v>36.06</v>
          </cell>
        </row>
        <row r="29">
          <cell r="B29">
            <v>42248.583333333336</v>
          </cell>
          <cell r="D29">
            <v>38.51</v>
          </cell>
        </row>
        <row r="30">
          <cell r="B30">
            <v>42248.604166666664</v>
          </cell>
          <cell r="D30">
            <v>37.51</v>
          </cell>
        </row>
        <row r="31">
          <cell r="B31">
            <v>42248.625</v>
          </cell>
          <cell r="D31">
            <v>36.35</v>
          </cell>
        </row>
        <row r="32">
          <cell r="B32">
            <v>42248.645833333336</v>
          </cell>
          <cell r="D32">
            <v>36.67</v>
          </cell>
        </row>
        <row r="33">
          <cell r="B33">
            <v>42248.666666666664</v>
          </cell>
          <cell r="D33">
            <v>41.4</v>
          </cell>
        </row>
        <row r="34">
          <cell r="B34">
            <v>42248.6875</v>
          </cell>
          <cell r="D34">
            <v>37.01</v>
          </cell>
        </row>
        <row r="35">
          <cell r="B35">
            <v>42248.708333333336</v>
          </cell>
          <cell r="D35">
            <v>37.950000000000003</v>
          </cell>
        </row>
        <row r="36">
          <cell r="B36">
            <v>42248.729166666664</v>
          </cell>
          <cell r="D36">
            <v>37.57</v>
          </cell>
        </row>
        <row r="37">
          <cell r="B37">
            <v>42248.75</v>
          </cell>
          <cell r="D37">
            <v>46.88</v>
          </cell>
        </row>
        <row r="38">
          <cell r="B38">
            <v>42248.770833333336</v>
          </cell>
          <cell r="D38">
            <v>128.52000000000001</v>
          </cell>
        </row>
        <row r="39">
          <cell r="B39">
            <v>42248.791666666664</v>
          </cell>
          <cell r="D39">
            <v>76.7</v>
          </cell>
        </row>
        <row r="40">
          <cell r="B40">
            <v>42248.8125</v>
          </cell>
          <cell r="D40">
            <v>45.81</v>
          </cell>
        </row>
        <row r="41">
          <cell r="B41">
            <v>42248.833333333336</v>
          </cell>
          <cell r="D41">
            <v>67.55</v>
          </cell>
        </row>
        <row r="42">
          <cell r="B42">
            <v>42248.854166666664</v>
          </cell>
          <cell r="D42">
            <v>55.35</v>
          </cell>
        </row>
        <row r="43">
          <cell r="B43">
            <v>42248.875</v>
          </cell>
          <cell r="D43">
            <v>47.21</v>
          </cell>
        </row>
        <row r="44">
          <cell r="B44">
            <v>42248.895833333336</v>
          </cell>
          <cell r="D44">
            <v>41.05</v>
          </cell>
        </row>
        <row r="45">
          <cell r="B45">
            <v>42248.916666666664</v>
          </cell>
          <cell r="D45">
            <v>36.61</v>
          </cell>
        </row>
        <row r="46">
          <cell r="B46">
            <v>42248.9375</v>
          </cell>
          <cell r="D46">
            <v>42.63</v>
          </cell>
        </row>
        <row r="47">
          <cell r="B47">
            <v>42248.958333333336</v>
          </cell>
          <cell r="D47">
            <v>42.72</v>
          </cell>
        </row>
        <row r="48">
          <cell r="B48">
            <v>42248.979166666664</v>
          </cell>
          <cell r="D48">
            <v>48.21</v>
          </cell>
        </row>
        <row r="49">
          <cell r="B49">
            <v>42249</v>
          </cell>
          <cell r="D49">
            <v>45.89</v>
          </cell>
        </row>
        <row r="50">
          <cell r="B50">
            <v>42249.020833333336</v>
          </cell>
          <cell r="D50">
            <v>42.14</v>
          </cell>
        </row>
        <row r="51">
          <cell r="B51">
            <v>42249.041666666664</v>
          </cell>
          <cell r="D51">
            <v>41.48</v>
          </cell>
        </row>
        <row r="52">
          <cell r="B52">
            <v>42249.0625</v>
          </cell>
          <cell r="D52">
            <v>41.07</v>
          </cell>
        </row>
        <row r="53">
          <cell r="B53">
            <v>42249.083333333336</v>
          </cell>
          <cell r="D53">
            <v>39.979999999999997</v>
          </cell>
        </row>
        <row r="54">
          <cell r="B54">
            <v>42249.104166666664</v>
          </cell>
          <cell r="D54">
            <v>36.81</v>
          </cell>
        </row>
        <row r="55">
          <cell r="B55">
            <v>42249.125</v>
          </cell>
          <cell r="D55">
            <v>37.65</v>
          </cell>
        </row>
        <row r="56">
          <cell r="B56">
            <v>42249.145833333336</v>
          </cell>
          <cell r="D56">
            <v>36.47</v>
          </cell>
        </row>
        <row r="57">
          <cell r="B57">
            <v>42249.166666666664</v>
          </cell>
          <cell r="D57">
            <v>36.78</v>
          </cell>
        </row>
        <row r="58">
          <cell r="B58">
            <v>42249.1875</v>
          </cell>
          <cell r="D58">
            <v>37.51</v>
          </cell>
        </row>
        <row r="59">
          <cell r="B59">
            <v>42249.208333333336</v>
          </cell>
          <cell r="D59">
            <v>37.97</v>
          </cell>
        </row>
        <row r="60">
          <cell r="B60">
            <v>42249.229166666664</v>
          </cell>
          <cell r="D60">
            <v>44.7</v>
          </cell>
        </row>
        <row r="61">
          <cell r="B61">
            <v>42249.25</v>
          </cell>
          <cell r="D61">
            <v>39.1</v>
          </cell>
        </row>
        <row r="62">
          <cell r="B62">
            <v>42249.270833333336</v>
          </cell>
          <cell r="D62">
            <v>42.13</v>
          </cell>
        </row>
        <row r="63">
          <cell r="B63">
            <v>42249.291666666664</v>
          </cell>
          <cell r="D63">
            <v>51.42</v>
          </cell>
        </row>
        <row r="64">
          <cell r="B64">
            <v>42249.3125</v>
          </cell>
          <cell r="D64">
            <v>104.8</v>
          </cell>
        </row>
        <row r="65">
          <cell r="B65">
            <v>42249.333333333336</v>
          </cell>
          <cell r="D65">
            <v>65.5</v>
          </cell>
        </row>
        <row r="66">
          <cell r="B66">
            <v>42249.354166666664</v>
          </cell>
          <cell r="D66">
            <v>46.62</v>
          </cell>
        </row>
        <row r="67">
          <cell r="B67">
            <v>42249.375</v>
          </cell>
          <cell r="D67">
            <v>43.73</v>
          </cell>
        </row>
        <row r="68">
          <cell r="B68">
            <v>42249.395833333336</v>
          </cell>
          <cell r="D68">
            <v>43.88</v>
          </cell>
        </row>
        <row r="69">
          <cell r="B69">
            <v>42249.416666666664</v>
          </cell>
          <cell r="D69">
            <v>41.95</v>
          </cell>
        </row>
        <row r="70">
          <cell r="B70">
            <v>42249.4375</v>
          </cell>
          <cell r="D70">
            <v>42.98</v>
          </cell>
        </row>
        <row r="71">
          <cell r="B71">
            <v>42249.458333333336</v>
          </cell>
          <cell r="D71">
            <v>40.76</v>
          </cell>
        </row>
        <row r="72">
          <cell r="B72">
            <v>42249.479166666664</v>
          </cell>
          <cell r="D72">
            <v>39.08</v>
          </cell>
        </row>
        <row r="73">
          <cell r="B73">
            <v>42249.5</v>
          </cell>
          <cell r="D73">
            <v>38.32</v>
          </cell>
        </row>
        <row r="74">
          <cell r="B74">
            <v>42249.520833333336</v>
          </cell>
          <cell r="D74">
            <v>38.01</v>
          </cell>
        </row>
        <row r="75">
          <cell r="B75">
            <v>42249.541666666664</v>
          </cell>
          <cell r="D75">
            <v>36.65</v>
          </cell>
        </row>
        <row r="76">
          <cell r="B76">
            <v>42249.5625</v>
          </cell>
          <cell r="D76">
            <v>37.950000000000003</v>
          </cell>
        </row>
        <row r="77">
          <cell r="B77">
            <v>42249.583333333336</v>
          </cell>
          <cell r="D77">
            <v>37.54</v>
          </cell>
        </row>
        <row r="78">
          <cell r="B78">
            <v>42249.604166666664</v>
          </cell>
          <cell r="D78">
            <v>40.42</v>
          </cell>
        </row>
        <row r="79">
          <cell r="B79">
            <v>42249.625</v>
          </cell>
          <cell r="D79">
            <v>38.700000000000003</v>
          </cell>
        </row>
        <row r="80">
          <cell r="B80">
            <v>42249.645833333336</v>
          </cell>
          <cell r="D80">
            <v>41.58</v>
          </cell>
        </row>
        <row r="81">
          <cell r="B81">
            <v>42249.666666666664</v>
          </cell>
          <cell r="D81">
            <v>42.24</v>
          </cell>
        </row>
        <row r="82">
          <cell r="B82">
            <v>42249.6875</v>
          </cell>
          <cell r="D82">
            <v>42.34</v>
          </cell>
        </row>
        <row r="83">
          <cell r="B83">
            <v>42249.708333333336</v>
          </cell>
          <cell r="D83">
            <v>48.46</v>
          </cell>
        </row>
        <row r="84">
          <cell r="B84">
            <v>42249.729166666664</v>
          </cell>
          <cell r="D84">
            <v>46.78</v>
          </cell>
        </row>
        <row r="85">
          <cell r="B85">
            <v>42249.75</v>
          </cell>
          <cell r="D85">
            <v>65.09</v>
          </cell>
        </row>
        <row r="86">
          <cell r="B86">
            <v>42249.770833333336</v>
          </cell>
          <cell r="D86">
            <v>148.16</v>
          </cell>
        </row>
        <row r="87">
          <cell r="B87">
            <v>42249.791666666664</v>
          </cell>
          <cell r="D87">
            <v>54.93</v>
          </cell>
        </row>
        <row r="88">
          <cell r="B88">
            <v>42249.8125</v>
          </cell>
          <cell r="D88">
            <v>48.86</v>
          </cell>
        </row>
        <row r="89">
          <cell r="B89">
            <v>42249.833333333336</v>
          </cell>
          <cell r="D89">
            <v>49.18</v>
          </cell>
        </row>
        <row r="90">
          <cell r="B90">
            <v>42249.854166666664</v>
          </cell>
          <cell r="D90">
            <v>45.07</v>
          </cell>
        </row>
        <row r="91">
          <cell r="B91">
            <v>42249.875</v>
          </cell>
          <cell r="D91">
            <v>40.950000000000003</v>
          </cell>
        </row>
        <row r="92">
          <cell r="B92">
            <v>42249.895833333336</v>
          </cell>
          <cell r="D92">
            <v>41.12</v>
          </cell>
        </row>
        <row r="93">
          <cell r="B93">
            <v>42249.916666666664</v>
          </cell>
          <cell r="D93">
            <v>36.770000000000003</v>
          </cell>
        </row>
        <row r="94">
          <cell r="B94">
            <v>42249.9375</v>
          </cell>
          <cell r="D94">
            <v>44.46</v>
          </cell>
        </row>
        <row r="95">
          <cell r="B95">
            <v>42249.958333333336</v>
          </cell>
          <cell r="D95">
            <v>39.24</v>
          </cell>
        </row>
        <row r="96">
          <cell r="B96">
            <v>42249.979166666664</v>
          </cell>
          <cell r="D96">
            <v>44.6</v>
          </cell>
        </row>
        <row r="97">
          <cell r="B97">
            <v>42250</v>
          </cell>
          <cell r="D97">
            <v>37.29</v>
          </cell>
        </row>
        <row r="98">
          <cell r="B98">
            <v>42250.020833333336</v>
          </cell>
          <cell r="D98">
            <v>39.4</v>
          </cell>
        </row>
        <row r="99">
          <cell r="B99">
            <v>42250.041666666664</v>
          </cell>
          <cell r="D99">
            <v>38.06</v>
          </cell>
        </row>
        <row r="100">
          <cell r="B100">
            <v>42250.0625</v>
          </cell>
          <cell r="D100">
            <v>37.729999999999997</v>
          </cell>
        </row>
        <row r="101">
          <cell r="B101">
            <v>42250.083333333336</v>
          </cell>
          <cell r="D101">
            <v>37.22</v>
          </cell>
        </row>
        <row r="102">
          <cell r="B102">
            <v>42250.104166666664</v>
          </cell>
          <cell r="D102">
            <v>37.31</v>
          </cell>
        </row>
        <row r="103">
          <cell r="B103">
            <v>42250.125</v>
          </cell>
          <cell r="D103">
            <v>35.880000000000003</v>
          </cell>
        </row>
        <row r="104">
          <cell r="B104">
            <v>42250.145833333336</v>
          </cell>
          <cell r="D104">
            <v>33.57</v>
          </cell>
        </row>
        <row r="105">
          <cell r="B105">
            <v>42250.166666666664</v>
          </cell>
          <cell r="D105">
            <v>33.36</v>
          </cell>
        </row>
        <row r="106">
          <cell r="B106">
            <v>42250.1875</v>
          </cell>
          <cell r="D106">
            <v>34.51</v>
          </cell>
        </row>
        <row r="107">
          <cell r="B107">
            <v>42250.208333333336</v>
          </cell>
          <cell r="D107">
            <v>31.82</v>
          </cell>
        </row>
        <row r="108">
          <cell r="B108">
            <v>42250.229166666664</v>
          </cell>
          <cell r="D108">
            <v>33.950000000000003</v>
          </cell>
        </row>
        <row r="109">
          <cell r="B109">
            <v>42250.25</v>
          </cell>
          <cell r="D109">
            <v>33.909999999999997</v>
          </cell>
        </row>
        <row r="110">
          <cell r="B110">
            <v>42250.270833333336</v>
          </cell>
          <cell r="D110">
            <v>35.270000000000003</v>
          </cell>
        </row>
        <row r="111">
          <cell r="B111">
            <v>42250.291666666664</v>
          </cell>
          <cell r="D111">
            <v>43.44</v>
          </cell>
        </row>
        <row r="112">
          <cell r="B112">
            <v>42250.3125</v>
          </cell>
          <cell r="D112">
            <v>41.43</v>
          </cell>
        </row>
        <row r="113">
          <cell r="B113">
            <v>42250.333333333336</v>
          </cell>
          <cell r="D113">
            <v>45.15</v>
          </cell>
        </row>
        <row r="114">
          <cell r="B114">
            <v>42250.354166666664</v>
          </cell>
          <cell r="D114">
            <v>43.61</v>
          </cell>
        </row>
        <row r="115">
          <cell r="B115">
            <v>42250.375</v>
          </cell>
          <cell r="D115">
            <v>39.020000000000003</v>
          </cell>
        </row>
        <row r="116">
          <cell r="B116">
            <v>42250.395833333336</v>
          </cell>
          <cell r="D116">
            <v>37.49</v>
          </cell>
        </row>
        <row r="117">
          <cell r="B117">
            <v>42250.416666666664</v>
          </cell>
          <cell r="D117">
            <v>38.39</v>
          </cell>
        </row>
        <row r="118">
          <cell r="B118">
            <v>42250.4375</v>
          </cell>
          <cell r="D118">
            <v>42.71</v>
          </cell>
        </row>
        <row r="119">
          <cell r="B119">
            <v>42250.458333333336</v>
          </cell>
          <cell r="D119">
            <v>40.47</v>
          </cell>
        </row>
        <row r="120">
          <cell r="B120">
            <v>42250.479166666664</v>
          </cell>
          <cell r="D120">
            <v>36.24</v>
          </cell>
        </row>
        <row r="121">
          <cell r="B121">
            <v>42250.5</v>
          </cell>
          <cell r="D121">
            <v>36.049999999999997</v>
          </cell>
        </row>
        <row r="122">
          <cell r="B122">
            <v>42250.520833333336</v>
          </cell>
          <cell r="D122">
            <v>32.729999999999997</v>
          </cell>
        </row>
        <row r="123">
          <cell r="B123">
            <v>42250.541666666664</v>
          </cell>
          <cell r="D123">
            <v>35.96</v>
          </cell>
        </row>
        <row r="124">
          <cell r="B124">
            <v>42250.5625</v>
          </cell>
          <cell r="D124">
            <v>34.22</v>
          </cell>
        </row>
        <row r="125">
          <cell r="B125">
            <v>42250.583333333336</v>
          </cell>
          <cell r="D125">
            <v>34.72</v>
          </cell>
        </row>
        <row r="126">
          <cell r="B126">
            <v>42250.604166666664</v>
          </cell>
          <cell r="D126">
            <v>34.700000000000003</v>
          </cell>
        </row>
        <row r="127">
          <cell r="B127">
            <v>42250.625</v>
          </cell>
          <cell r="D127">
            <v>35.43</v>
          </cell>
        </row>
        <row r="128">
          <cell r="B128">
            <v>42250.645833333336</v>
          </cell>
          <cell r="D128">
            <v>35.86</v>
          </cell>
        </row>
        <row r="129">
          <cell r="B129">
            <v>42250.666666666664</v>
          </cell>
          <cell r="D129">
            <v>39.61</v>
          </cell>
        </row>
        <row r="130">
          <cell r="B130">
            <v>42250.6875</v>
          </cell>
          <cell r="D130">
            <v>37.729999999999997</v>
          </cell>
        </row>
        <row r="131">
          <cell r="B131">
            <v>42250.708333333336</v>
          </cell>
          <cell r="D131">
            <v>40.26</v>
          </cell>
        </row>
        <row r="132">
          <cell r="B132">
            <v>42250.729166666664</v>
          </cell>
          <cell r="D132">
            <v>41.33</v>
          </cell>
        </row>
        <row r="133">
          <cell r="B133">
            <v>42250.75</v>
          </cell>
          <cell r="D133">
            <v>57.64</v>
          </cell>
        </row>
        <row r="134">
          <cell r="B134">
            <v>42250.770833333336</v>
          </cell>
          <cell r="D134">
            <v>63.64</v>
          </cell>
        </row>
        <row r="135">
          <cell r="B135">
            <v>42250.791666666664</v>
          </cell>
          <cell r="D135">
            <v>61.7</v>
          </cell>
        </row>
        <row r="136">
          <cell r="B136">
            <v>42250.8125</v>
          </cell>
          <cell r="D136">
            <v>44.88</v>
          </cell>
        </row>
        <row r="137">
          <cell r="B137">
            <v>42250.833333333336</v>
          </cell>
          <cell r="D137">
            <v>46.36</v>
          </cell>
        </row>
        <row r="138">
          <cell r="B138">
            <v>42250.854166666664</v>
          </cell>
          <cell r="D138">
            <v>47.26</v>
          </cell>
        </row>
        <row r="139">
          <cell r="B139">
            <v>42250.875</v>
          </cell>
          <cell r="D139">
            <v>38.49</v>
          </cell>
        </row>
        <row r="140">
          <cell r="B140">
            <v>42250.895833333336</v>
          </cell>
          <cell r="D140">
            <v>37.1</v>
          </cell>
        </row>
        <row r="141">
          <cell r="B141">
            <v>42250.916666666664</v>
          </cell>
          <cell r="D141">
            <v>36.869999999999997</v>
          </cell>
        </row>
        <row r="142">
          <cell r="B142">
            <v>42250.9375</v>
          </cell>
          <cell r="D142">
            <v>44.31</v>
          </cell>
        </row>
        <row r="143">
          <cell r="B143">
            <v>42250.958333333336</v>
          </cell>
          <cell r="D143">
            <v>39.08</v>
          </cell>
        </row>
        <row r="144">
          <cell r="B144">
            <v>42250.979166666664</v>
          </cell>
          <cell r="D144">
            <v>37.770000000000003</v>
          </cell>
        </row>
        <row r="145">
          <cell r="B145">
            <v>42251</v>
          </cell>
          <cell r="D145">
            <v>37.630000000000003</v>
          </cell>
        </row>
        <row r="146">
          <cell r="B146">
            <v>42251.020833333336</v>
          </cell>
          <cell r="D146">
            <v>37.520000000000003</v>
          </cell>
        </row>
        <row r="147">
          <cell r="B147">
            <v>42251.041666666664</v>
          </cell>
          <cell r="D147">
            <v>38.26</v>
          </cell>
        </row>
        <row r="148">
          <cell r="B148">
            <v>42251.0625</v>
          </cell>
          <cell r="D148">
            <v>37.520000000000003</v>
          </cell>
        </row>
        <row r="149">
          <cell r="B149">
            <v>42251.083333333336</v>
          </cell>
          <cell r="D149">
            <v>37.64</v>
          </cell>
        </row>
        <row r="150">
          <cell r="B150">
            <v>42251.104166666664</v>
          </cell>
          <cell r="D150">
            <v>39.53</v>
          </cell>
        </row>
        <row r="151">
          <cell r="B151">
            <v>42251.125</v>
          </cell>
          <cell r="D151">
            <v>39.22</v>
          </cell>
        </row>
        <row r="152">
          <cell r="B152">
            <v>42251.145833333336</v>
          </cell>
          <cell r="D152">
            <v>37.35</v>
          </cell>
        </row>
        <row r="153">
          <cell r="B153">
            <v>42251.166666666664</v>
          </cell>
          <cell r="D153">
            <v>34.729999999999997</v>
          </cell>
        </row>
        <row r="154">
          <cell r="B154">
            <v>42251.1875</v>
          </cell>
          <cell r="D154">
            <v>35.270000000000003</v>
          </cell>
        </row>
        <row r="155">
          <cell r="B155">
            <v>42251.208333333336</v>
          </cell>
          <cell r="D155">
            <v>38.28</v>
          </cell>
        </row>
        <row r="156">
          <cell r="B156">
            <v>42251.229166666664</v>
          </cell>
          <cell r="D156">
            <v>41.43</v>
          </cell>
        </row>
        <row r="157">
          <cell r="B157">
            <v>42251.25</v>
          </cell>
          <cell r="D157">
            <v>44.95</v>
          </cell>
        </row>
        <row r="158">
          <cell r="B158">
            <v>42251.270833333336</v>
          </cell>
          <cell r="D158">
            <v>38.6</v>
          </cell>
        </row>
        <row r="159">
          <cell r="B159">
            <v>42251.291666666664</v>
          </cell>
          <cell r="D159">
            <v>52.35</v>
          </cell>
        </row>
        <row r="160">
          <cell r="B160">
            <v>42251.3125</v>
          </cell>
          <cell r="D160">
            <v>47.12</v>
          </cell>
        </row>
        <row r="161">
          <cell r="B161">
            <v>42251.333333333336</v>
          </cell>
          <cell r="D161">
            <v>54.2</v>
          </cell>
        </row>
        <row r="162">
          <cell r="B162">
            <v>42251.354166666664</v>
          </cell>
          <cell r="D162">
            <v>42.46</v>
          </cell>
        </row>
        <row r="163">
          <cell r="B163">
            <v>42251.375</v>
          </cell>
          <cell r="D163">
            <v>41.18</v>
          </cell>
        </row>
        <row r="164">
          <cell r="B164">
            <v>42251.395833333336</v>
          </cell>
          <cell r="D164">
            <v>40.03</v>
          </cell>
        </row>
        <row r="165">
          <cell r="B165">
            <v>42251.416666666664</v>
          </cell>
          <cell r="D165">
            <v>37.700000000000003</v>
          </cell>
        </row>
        <row r="166">
          <cell r="B166">
            <v>42251.4375</v>
          </cell>
          <cell r="D166">
            <v>40.79</v>
          </cell>
        </row>
        <row r="167">
          <cell r="B167">
            <v>42251.458333333336</v>
          </cell>
          <cell r="D167">
            <v>42.42</v>
          </cell>
        </row>
        <row r="168">
          <cell r="B168">
            <v>42251.479166666664</v>
          </cell>
          <cell r="D168">
            <v>41.99</v>
          </cell>
        </row>
        <row r="169">
          <cell r="B169">
            <v>42251.5</v>
          </cell>
          <cell r="D169">
            <v>41.97</v>
          </cell>
        </row>
        <row r="170">
          <cell r="B170">
            <v>42251.520833333336</v>
          </cell>
          <cell r="D170">
            <v>41.65</v>
          </cell>
        </row>
        <row r="171">
          <cell r="B171">
            <v>42251.541666666664</v>
          </cell>
          <cell r="D171">
            <v>41.23</v>
          </cell>
        </row>
        <row r="172">
          <cell r="B172">
            <v>42251.5625</v>
          </cell>
          <cell r="D172">
            <v>40.11</v>
          </cell>
        </row>
        <row r="173">
          <cell r="B173">
            <v>42251.583333333336</v>
          </cell>
          <cell r="D173">
            <v>37.590000000000003</v>
          </cell>
        </row>
        <row r="174">
          <cell r="B174">
            <v>42251.604166666664</v>
          </cell>
          <cell r="D174">
            <v>39.75</v>
          </cell>
        </row>
        <row r="175">
          <cell r="B175">
            <v>42251.625</v>
          </cell>
          <cell r="D175">
            <v>41.21</v>
          </cell>
        </row>
        <row r="176">
          <cell r="B176">
            <v>42251.645833333336</v>
          </cell>
          <cell r="D176">
            <v>39.74</v>
          </cell>
        </row>
        <row r="177">
          <cell r="B177">
            <v>42251.666666666664</v>
          </cell>
          <cell r="D177">
            <v>40.53</v>
          </cell>
        </row>
        <row r="178">
          <cell r="B178">
            <v>42251.6875</v>
          </cell>
          <cell r="D178">
            <v>40.33</v>
          </cell>
        </row>
        <row r="179">
          <cell r="B179">
            <v>42251.708333333336</v>
          </cell>
          <cell r="D179">
            <v>37.479999999999997</v>
          </cell>
        </row>
        <row r="180">
          <cell r="B180">
            <v>42251.729166666664</v>
          </cell>
          <cell r="D180">
            <v>42.14</v>
          </cell>
        </row>
        <row r="181">
          <cell r="B181">
            <v>42251.75</v>
          </cell>
          <cell r="D181">
            <v>73.48</v>
          </cell>
        </row>
        <row r="182">
          <cell r="B182">
            <v>42251.770833333336</v>
          </cell>
          <cell r="D182">
            <v>116.63</v>
          </cell>
        </row>
        <row r="183">
          <cell r="B183">
            <v>42251.791666666664</v>
          </cell>
          <cell r="D183">
            <v>129.47999999999999</v>
          </cell>
        </row>
        <row r="184">
          <cell r="B184">
            <v>42251.8125</v>
          </cell>
          <cell r="D184">
            <v>53.55</v>
          </cell>
        </row>
        <row r="185">
          <cell r="B185">
            <v>42251.833333333336</v>
          </cell>
          <cell r="D185">
            <v>45.86</v>
          </cell>
        </row>
        <row r="186">
          <cell r="B186">
            <v>42251.854166666664</v>
          </cell>
          <cell r="D186">
            <v>48.9</v>
          </cell>
        </row>
        <row r="187">
          <cell r="B187">
            <v>42251.875</v>
          </cell>
          <cell r="D187">
            <v>51.15</v>
          </cell>
        </row>
        <row r="188">
          <cell r="B188">
            <v>42251.895833333336</v>
          </cell>
          <cell r="D188">
            <v>51.77</v>
          </cell>
        </row>
        <row r="189">
          <cell r="B189">
            <v>42251.916666666664</v>
          </cell>
          <cell r="D189">
            <v>41.05</v>
          </cell>
        </row>
        <row r="190">
          <cell r="B190">
            <v>42251.9375</v>
          </cell>
          <cell r="D190">
            <v>58.67</v>
          </cell>
        </row>
        <row r="191">
          <cell r="B191">
            <v>42251.958333333336</v>
          </cell>
          <cell r="D191">
            <v>46.14</v>
          </cell>
        </row>
        <row r="192">
          <cell r="B192">
            <v>42251.979166666664</v>
          </cell>
          <cell r="D192">
            <v>39.68</v>
          </cell>
        </row>
        <row r="193">
          <cell r="B193">
            <v>42252</v>
          </cell>
          <cell r="D193">
            <v>38.01</v>
          </cell>
        </row>
        <row r="194">
          <cell r="B194">
            <v>42252.020833333336</v>
          </cell>
          <cell r="D194">
            <v>37.6</v>
          </cell>
        </row>
        <row r="195">
          <cell r="B195">
            <v>42252.041666666664</v>
          </cell>
          <cell r="D195">
            <v>38.200000000000003</v>
          </cell>
        </row>
        <row r="196">
          <cell r="B196">
            <v>42252.0625</v>
          </cell>
          <cell r="D196">
            <v>40.729999999999997</v>
          </cell>
        </row>
        <row r="197">
          <cell r="B197">
            <v>42252.083333333336</v>
          </cell>
          <cell r="D197">
            <v>40.78</v>
          </cell>
        </row>
        <row r="198">
          <cell r="B198">
            <v>42252.104166666664</v>
          </cell>
          <cell r="D198">
            <v>38.92</v>
          </cell>
        </row>
        <row r="199">
          <cell r="B199">
            <v>42252.125</v>
          </cell>
          <cell r="D199">
            <v>37.39</v>
          </cell>
        </row>
        <row r="200">
          <cell r="B200">
            <v>42252.145833333336</v>
          </cell>
          <cell r="D200">
            <v>38.79</v>
          </cell>
        </row>
        <row r="201">
          <cell r="B201">
            <v>42252.166666666664</v>
          </cell>
          <cell r="D201">
            <v>37.49</v>
          </cell>
        </row>
        <row r="202">
          <cell r="B202">
            <v>42252.1875</v>
          </cell>
          <cell r="D202">
            <v>36.520000000000003</v>
          </cell>
        </row>
        <row r="203">
          <cell r="B203">
            <v>42252.208333333336</v>
          </cell>
          <cell r="D203">
            <v>37.03</v>
          </cell>
        </row>
        <row r="204">
          <cell r="B204">
            <v>42252.229166666664</v>
          </cell>
          <cell r="D204">
            <v>41.22</v>
          </cell>
        </row>
        <row r="205">
          <cell r="B205">
            <v>42252.25</v>
          </cell>
          <cell r="D205">
            <v>37.799999999999997</v>
          </cell>
        </row>
        <row r="206">
          <cell r="B206">
            <v>42252.270833333336</v>
          </cell>
          <cell r="D206">
            <v>36.119999999999997</v>
          </cell>
        </row>
        <row r="207">
          <cell r="B207">
            <v>42252.291666666664</v>
          </cell>
          <cell r="D207">
            <v>37.81</v>
          </cell>
        </row>
        <row r="208">
          <cell r="B208">
            <v>42252.3125</v>
          </cell>
          <cell r="D208">
            <v>40.5</v>
          </cell>
        </row>
        <row r="209">
          <cell r="B209">
            <v>42252.333333333336</v>
          </cell>
          <cell r="D209">
            <v>41.42</v>
          </cell>
        </row>
        <row r="210">
          <cell r="B210">
            <v>42252.354166666664</v>
          </cell>
          <cell r="D210">
            <v>42.11</v>
          </cell>
        </row>
        <row r="211">
          <cell r="B211">
            <v>42252.375</v>
          </cell>
          <cell r="D211">
            <v>41.4</v>
          </cell>
        </row>
        <row r="212">
          <cell r="B212">
            <v>42252.395833333336</v>
          </cell>
          <cell r="D212">
            <v>42.67</v>
          </cell>
        </row>
        <row r="213">
          <cell r="B213">
            <v>42252.416666666664</v>
          </cell>
          <cell r="D213">
            <v>41.87</v>
          </cell>
        </row>
        <row r="214">
          <cell r="B214">
            <v>42252.4375</v>
          </cell>
          <cell r="D214">
            <v>41.09</v>
          </cell>
        </row>
        <row r="215">
          <cell r="B215">
            <v>42252.458333333336</v>
          </cell>
          <cell r="D215">
            <v>38.450000000000003</v>
          </cell>
        </row>
        <row r="216">
          <cell r="B216">
            <v>42252.479166666664</v>
          </cell>
          <cell r="D216">
            <v>37.72</v>
          </cell>
        </row>
        <row r="217">
          <cell r="B217">
            <v>42252.5</v>
          </cell>
          <cell r="D217">
            <v>37.74</v>
          </cell>
        </row>
        <row r="218">
          <cell r="B218">
            <v>42252.520833333336</v>
          </cell>
          <cell r="D218">
            <v>40.909999999999997</v>
          </cell>
        </row>
        <row r="219">
          <cell r="B219">
            <v>42252.541666666664</v>
          </cell>
          <cell r="D219">
            <v>41.91</v>
          </cell>
        </row>
        <row r="220">
          <cell r="B220">
            <v>42252.5625</v>
          </cell>
          <cell r="D220">
            <v>42.18</v>
          </cell>
        </row>
        <row r="221">
          <cell r="B221">
            <v>42252.583333333336</v>
          </cell>
          <cell r="D221">
            <v>41.93</v>
          </cell>
        </row>
        <row r="222">
          <cell r="B222">
            <v>42252.604166666664</v>
          </cell>
          <cell r="D222">
            <v>41.03</v>
          </cell>
        </row>
        <row r="223">
          <cell r="B223">
            <v>42252.625</v>
          </cell>
          <cell r="D223">
            <v>38.119999999999997</v>
          </cell>
        </row>
        <row r="224">
          <cell r="B224">
            <v>42252.645833333336</v>
          </cell>
          <cell r="D224">
            <v>40.700000000000003</v>
          </cell>
        </row>
        <row r="225">
          <cell r="B225">
            <v>42252.666666666664</v>
          </cell>
          <cell r="D225">
            <v>43.3</v>
          </cell>
        </row>
        <row r="226">
          <cell r="B226">
            <v>42252.6875</v>
          </cell>
          <cell r="D226">
            <v>41.77</v>
          </cell>
        </row>
        <row r="227">
          <cell r="B227">
            <v>42252.708333333336</v>
          </cell>
          <cell r="D227">
            <v>43.54</v>
          </cell>
        </row>
        <row r="228">
          <cell r="B228">
            <v>42252.729166666664</v>
          </cell>
          <cell r="D228">
            <v>42.31</v>
          </cell>
        </row>
        <row r="229">
          <cell r="B229">
            <v>42252.75</v>
          </cell>
          <cell r="D229">
            <v>82.85</v>
          </cell>
        </row>
        <row r="230">
          <cell r="B230">
            <v>42252.770833333336</v>
          </cell>
          <cell r="D230">
            <v>192.46</v>
          </cell>
        </row>
        <row r="231">
          <cell r="B231">
            <v>42252.791666666664</v>
          </cell>
          <cell r="D231">
            <v>58.72</v>
          </cell>
        </row>
        <row r="232">
          <cell r="B232">
            <v>42252.8125</v>
          </cell>
          <cell r="D232">
            <v>48.44</v>
          </cell>
        </row>
        <row r="233">
          <cell r="B233">
            <v>42252.833333333336</v>
          </cell>
          <cell r="D233">
            <v>58.96</v>
          </cell>
        </row>
        <row r="234">
          <cell r="B234">
            <v>42252.854166666664</v>
          </cell>
          <cell r="D234">
            <v>42</v>
          </cell>
        </row>
        <row r="235">
          <cell r="B235">
            <v>42252.875</v>
          </cell>
          <cell r="D235">
            <v>42.86</v>
          </cell>
        </row>
        <row r="236">
          <cell r="B236">
            <v>42252.895833333336</v>
          </cell>
          <cell r="D236">
            <v>43.11</v>
          </cell>
        </row>
        <row r="237">
          <cell r="B237">
            <v>42252.916666666664</v>
          </cell>
          <cell r="D237">
            <v>41.09</v>
          </cell>
        </row>
        <row r="238">
          <cell r="B238">
            <v>42252.9375</v>
          </cell>
          <cell r="D238">
            <v>50.98</v>
          </cell>
        </row>
        <row r="239">
          <cell r="B239">
            <v>42252.958333333336</v>
          </cell>
          <cell r="D239">
            <v>45.57</v>
          </cell>
        </row>
        <row r="240">
          <cell r="B240">
            <v>42252.979166666664</v>
          </cell>
          <cell r="D240">
            <v>43.62</v>
          </cell>
        </row>
        <row r="241">
          <cell r="B241">
            <v>42253</v>
          </cell>
          <cell r="D241">
            <v>40.69</v>
          </cell>
        </row>
        <row r="242">
          <cell r="B242">
            <v>42253.020833333336</v>
          </cell>
          <cell r="D242">
            <v>42.34</v>
          </cell>
        </row>
        <row r="243">
          <cell r="B243">
            <v>42253.041666666664</v>
          </cell>
          <cell r="D243">
            <v>41.98</v>
          </cell>
        </row>
        <row r="244">
          <cell r="B244">
            <v>42253.0625</v>
          </cell>
          <cell r="D244">
            <v>42.18</v>
          </cell>
        </row>
        <row r="245">
          <cell r="B245">
            <v>42253.083333333336</v>
          </cell>
          <cell r="D245">
            <v>40.98</v>
          </cell>
        </row>
        <row r="246">
          <cell r="B246">
            <v>42253.104166666664</v>
          </cell>
          <cell r="D246">
            <v>41.01</v>
          </cell>
        </row>
        <row r="247">
          <cell r="B247">
            <v>42253.125</v>
          </cell>
          <cell r="D247">
            <v>40.880000000000003</v>
          </cell>
        </row>
        <row r="248">
          <cell r="B248">
            <v>42253.145833333336</v>
          </cell>
          <cell r="D248">
            <v>37.47</v>
          </cell>
        </row>
        <row r="249">
          <cell r="B249">
            <v>42253.166666666664</v>
          </cell>
          <cell r="D249">
            <v>36.799999999999997</v>
          </cell>
        </row>
        <row r="250">
          <cell r="B250">
            <v>42253.1875</v>
          </cell>
          <cell r="D250">
            <v>36.36</v>
          </cell>
        </row>
        <row r="251">
          <cell r="B251">
            <v>42253.208333333336</v>
          </cell>
          <cell r="D251">
            <v>35.44</v>
          </cell>
        </row>
        <row r="252">
          <cell r="B252">
            <v>42253.229166666664</v>
          </cell>
          <cell r="D252">
            <v>35.909999999999997</v>
          </cell>
        </row>
        <row r="253">
          <cell r="B253">
            <v>42253.25</v>
          </cell>
          <cell r="D253">
            <v>33.58</v>
          </cell>
        </row>
        <row r="254">
          <cell r="B254">
            <v>42253.270833333336</v>
          </cell>
          <cell r="D254">
            <v>27.89</v>
          </cell>
        </row>
        <row r="255">
          <cell r="B255">
            <v>42253.291666666664</v>
          </cell>
          <cell r="D255">
            <v>31.07</v>
          </cell>
        </row>
        <row r="256">
          <cell r="B256">
            <v>42253.3125</v>
          </cell>
          <cell r="D256">
            <v>33.25</v>
          </cell>
        </row>
        <row r="257">
          <cell r="B257">
            <v>42253.333333333336</v>
          </cell>
          <cell r="D257">
            <v>39.159999999999997</v>
          </cell>
        </row>
        <row r="258">
          <cell r="B258">
            <v>42253.354166666664</v>
          </cell>
          <cell r="D258">
            <v>41.53</v>
          </cell>
        </row>
        <row r="259">
          <cell r="B259">
            <v>42253.375</v>
          </cell>
          <cell r="D259">
            <v>43.51</v>
          </cell>
        </row>
        <row r="260">
          <cell r="B260">
            <v>42253.395833333336</v>
          </cell>
          <cell r="D260">
            <v>45.81</v>
          </cell>
        </row>
        <row r="261">
          <cell r="B261">
            <v>42253.416666666664</v>
          </cell>
          <cell r="D261">
            <v>45.26</v>
          </cell>
        </row>
        <row r="262">
          <cell r="B262">
            <v>42253.4375</v>
          </cell>
          <cell r="D262">
            <v>44.63</v>
          </cell>
        </row>
        <row r="263">
          <cell r="B263">
            <v>42253.458333333336</v>
          </cell>
          <cell r="D263">
            <v>41.53</v>
          </cell>
        </row>
        <row r="264">
          <cell r="B264">
            <v>42253.479166666664</v>
          </cell>
          <cell r="D264">
            <v>40.83</v>
          </cell>
        </row>
        <row r="265">
          <cell r="B265">
            <v>42253.5</v>
          </cell>
          <cell r="D265">
            <v>37.83</v>
          </cell>
        </row>
        <row r="266">
          <cell r="B266">
            <v>42253.520833333336</v>
          </cell>
          <cell r="D266">
            <v>36.47</v>
          </cell>
        </row>
        <row r="267">
          <cell r="B267">
            <v>42253.541666666664</v>
          </cell>
          <cell r="D267">
            <v>35.68</v>
          </cell>
        </row>
        <row r="268">
          <cell r="B268">
            <v>42253.5625</v>
          </cell>
          <cell r="D268">
            <v>34.64</v>
          </cell>
        </row>
        <row r="269">
          <cell r="B269">
            <v>42253.583333333336</v>
          </cell>
          <cell r="D269">
            <v>33.159999999999997</v>
          </cell>
        </row>
        <row r="270">
          <cell r="B270">
            <v>42253.604166666664</v>
          </cell>
          <cell r="D270">
            <v>34.130000000000003</v>
          </cell>
        </row>
        <row r="271">
          <cell r="B271">
            <v>42253.625</v>
          </cell>
          <cell r="D271">
            <v>36.42</v>
          </cell>
        </row>
        <row r="272">
          <cell r="B272">
            <v>42253.645833333336</v>
          </cell>
          <cell r="D272">
            <v>37.880000000000003</v>
          </cell>
        </row>
        <row r="273">
          <cell r="B273">
            <v>42253.666666666664</v>
          </cell>
          <cell r="D273">
            <v>39.24</v>
          </cell>
        </row>
        <row r="274">
          <cell r="B274">
            <v>42253.6875</v>
          </cell>
          <cell r="D274">
            <v>39.11</v>
          </cell>
        </row>
        <row r="275">
          <cell r="B275">
            <v>42253.708333333336</v>
          </cell>
          <cell r="D275">
            <v>39.6</v>
          </cell>
        </row>
        <row r="276">
          <cell r="B276">
            <v>42253.729166666664</v>
          </cell>
          <cell r="D276">
            <v>41.59</v>
          </cell>
        </row>
        <row r="277">
          <cell r="B277">
            <v>42253.75</v>
          </cell>
          <cell r="D277">
            <v>47.73</v>
          </cell>
        </row>
        <row r="278">
          <cell r="B278">
            <v>42253.770833333336</v>
          </cell>
          <cell r="D278">
            <v>74.75</v>
          </cell>
        </row>
        <row r="279">
          <cell r="B279">
            <v>42253.791666666664</v>
          </cell>
          <cell r="D279">
            <v>53.61</v>
          </cell>
        </row>
        <row r="280">
          <cell r="B280">
            <v>42253.8125</v>
          </cell>
          <cell r="D280">
            <v>39.93</v>
          </cell>
        </row>
        <row r="281">
          <cell r="B281">
            <v>42253.833333333336</v>
          </cell>
          <cell r="D281">
            <v>37.5</v>
          </cell>
        </row>
        <row r="282">
          <cell r="B282">
            <v>42253.854166666664</v>
          </cell>
          <cell r="D282">
            <v>37.96</v>
          </cell>
        </row>
        <row r="283">
          <cell r="B283">
            <v>42253.875</v>
          </cell>
          <cell r="D283">
            <v>39.14</v>
          </cell>
        </row>
        <row r="284">
          <cell r="B284">
            <v>42253.895833333336</v>
          </cell>
          <cell r="D284">
            <v>37.08</v>
          </cell>
        </row>
        <row r="285">
          <cell r="B285">
            <v>42253.916666666664</v>
          </cell>
          <cell r="D285">
            <v>35.6</v>
          </cell>
        </row>
        <row r="286">
          <cell r="B286">
            <v>42253.9375</v>
          </cell>
          <cell r="D286">
            <v>38.51</v>
          </cell>
        </row>
        <row r="287">
          <cell r="B287">
            <v>42253.958333333336</v>
          </cell>
          <cell r="D287">
            <v>34.840000000000003</v>
          </cell>
        </row>
        <row r="288">
          <cell r="B288">
            <v>42253.979166666664</v>
          </cell>
          <cell r="D288">
            <v>35.4</v>
          </cell>
        </row>
        <row r="289">
          <cell r="B289">
            <v>42254</v>
          </cell>
          <cell r="D289">
            <v>35.36</v>
          </cell>
        </row>
        <row r="290">
          <cell r="B290">
            <v>42254.020833333336</v>
          </cell>
          <cell r="D290">
            <v>36.049999999999997</v>
          </cell>
        </row>
        <row r="291">
          <cell r="B291">
            <v>42254.041666666664</v>
          </cell>
          <cell r="D291">
            <v>36.200000000000003</v>
          </cell>
        </row>
        <row r="292">
          <cell r="B292">
            <v>42254.0625</v>
          </cell>
          <cell r="D292">
            <v>32.94</v>
          </cell>
        </row>
        <row r="293">
          <cell r="B293">
            <v>42254.083333333336</v>
          </cell>
          <cell r="D293">
            <v>30.5</v>
          </cell>
        </row>
        <row r="294">
          <cell r="B294">
            <v>42254.104166666664</v>
          </cell>
          <cell r="D294">
            <v>24.51</v>
          </cell>
        </row>
        <row r="295">
          <cell r="B295">
            <v>42254.125</v>
          </cell>
          <cell r="D295">
            <v>26.34</v>
          </cell>
        </row>
        <row r="296">
          <cell r="B296">
            <v>42254.145833333336</v>
          </cell>
          <cell r="D296">
            <v>25.45</v>
          </cell>
        </row>
        <row r="297">
          <cell r="B297">
            <v>42254.166666666664</v>
          </cell>
          <cell r="D297">
            <v>25.39</v>
          </cell>
        </row>
        <row r="298">
          <cell r="B298">
            <v>42254.1875</v>
          </cell>
          <cell r="D298">
            <v>25.34</v>
          </cell>
        </row>
        <row r="299">
          <cell r="B299">
            <v>42254.208333333336</v>
          </cell>
          <cell r="D299">
            <v>26.37</v>
          </cell>
        </row>
        <row r="300">
          <cell r="B300">
            <v>42254.229166666664</v>
          </cell>
          <cell r="D300">
            <v>32.119999999999997</v>
          </cell>
        </row>
        <row r="301">
          <cell r="B301">
            <v>42254.25</v>
          </cell>
          <cell r="D301">
            <v>33.340000000000003</v>
          </cell>
        </row>
        <row r="302">
          <cell r="B302">
            <v>42254.270833333336</v>
          </cell>
          <cell r="D302">
            <v>34.68</v>
          </cell>
        </row>
        <row r="303">
          <cell r="B303">
            <v>42254.291666666664</v>
          </cell>
          <cell r="D303">
            <v>39.46</v>
          </cell>
        </row>
        <row r="304">
          <cell r="B304">
            <v>42254.3125</v>
          </cell>
          <cell r="D304">
            <v>41.32</v>
          </cell>
        </row>
        <row r="305">
          <cell r="B305">
            <v>42254.333333333336</v>
          </cell>
          <cell r="D305">
            <v>40.86</v>
          </cell>
        </row>
        <row r="306">
          <cell r="B306">
            <v>42254.354166666664</v>
          </cell>
          <cell r="D306">
            <v>38.44</v>
          </cell>
        </row>
        <row r="307">
          <cell r="B307">
            <v>42254.375</v>
          </cell>
          <cell r="D307">
            <v>35.200000000000003</v>
          </cell>
        </row>
        <row r="308">
          <cell r="B308">
            <v>42254.395833333336</v>
          </cell>
          <cell r="D308">
            <v>34.54</v>
          </cell>
        </row>
        <row r="309">
          <cell r="B309">
            <v>42254.416666666664</v>
          </cell>
          <cell r="D309">
            <v>32.549999999999997</v>
          </cell>
        </row>
        <row r="310">
          <cell r="B310">
            <v>42254.4375</v>
          </cell>
          <cell r="D310">
            <v>34.49</v>
          </cell>
        </row>
        <row r="311">
          <cell r="B311">
            <v>42254.458333333336</v>
          </cell>
          <cell r="D311">
            <v>35.83</v>
          </cell>
        </row>
        <row r="312">
          <cell r="B312">
            <v>42254.479166666664</v>
          </cell>
          <cell r="D312">
            <v>36.51</v>
          </cell>
        </row>
        <row r="313">
          <cell r="B313">
            <v>42254.5</v>
          </cell>
          <cell r="D313">
            <v>37.380000000000003</v>
          </cell>
        </row>
        <row r="314">
          <cell r="B314">
            <v>42254.520833333336</v>
          </cell>
          <cell r="D314">
            <v>38.03</v>
          </cell>
        </row>
        <row r="315">
          <cell r="B315">
            <v>42254.541666666664</v>
          </cell>
          <cell r="D315">
            <v>37.39</v>
          </cell>
        </row>
        <row r="316">
          <cell r="B316">
            <v>42254.5625</v>
          </cell>
          <cell r="D316">
            <v>37.869999999999997</v>
          </cell>
        </row>
        <row r="317">
          <cell r="B317">
            <v>42254.583333333336</v>
          </cell>
          <cell r="D317">
            <v>37.89</v>
          </cell>
        </row>
        <row r="318">
          <cell r="B318">
            <v>42254.604166666664</v>
          </cell>
          <cell r="D318">
            <v>38.770000000000003</v>
          </cell>
        </row>
        <row r="319">
          <cell r="B319">
            <v>42254.625</v>
          </cell>
          <cell r="D319">
            <v>38.53</v>
          </cell>
        </row>
        <row r="320">
          <cell r="B320">
            <v>42254.645833333336</v>
          </cell>
          <cell r="D320">
            <v>36.51</v>
          </cell>
        </row>
        <row r="321">
          <cell r="B321">
            <v>42254.666666666664</v>
          </cell>
          <cell r="D321">
            <v>38.97</v>
          </cell>
        </row>
        <row r="322">
          <cell r="B322">
            <v>42254.6875</v>
          </cell>
          <cell r="D322">
            <v>36.82</v>
          </cell>
        </row>
        <row r="323">
          <cell r="B323">
            <v>42254.708333333336</v>
          </cell>
          <cell r="D323">
            <v>37.020000000000003</v>
          </cell>
        </row>
        <row r="324">
          <cell r="B324">
            <v>42254.729166666664</v>
          </cell>
          <cell r="D324">
            <v>37.75</v>
          </cell>
        </row>
        <row r="325">
          <cell r="B325">
            <v>42254.75</v>
          </cell>
          <cell r="D325">
            <v>41.77</v>
          </cell>
        </row>
        <row r="326">
          <cell r="B326">
            <v>42254.770833333336</v>
          </cell>
          <cell r="D326">
            <v>85.83</v>
          </cell>
        </row>
        <row r="327">
          <cell r="B327">
            <v>42254.791666666664</v>
          </cell>
          <cell r="D327">
            <v>103.81</v>
          </cell>
        </row>
        <row r="328">
          <cell r="B328">
            <v>42254.8125</v>
          </cell>
          <cell r="D328">
            <v>47.39</v>
          </cell>
        </row>
        <row r="329">
          <cell r="B329">
            <v>42254.833333333336</v>
          </cell>
          <cell r="D329">
            <v>45.04</v>
          </cell>
        </row>
        <row r="330">
          <cell r="B330">
            <v>42254.854166666664</v>
          </cell>
          <cell r="D330">
            <v>41.12</v>
          </cell>
        </row>
        <row r="331">
          <cell r="B331">
            <v>42254.875</v>
          </cell>
          <cell r="D331">
            <v>40.32</v>
          </cell>
        </row>
        <row r="332">
          <cell r="B332">
            <v>42254.895833333336</v>
          </cell>
          <cell r="D332">
            <v>37.42</v>
          </cell>
        </row>
        <row r="333">
          <cell r="B333">
            <v>42254.916666666664</v>
          </cell>
          <cell r="D333">
            <v>33.97</v>
          </cell>
        </row>
        <row r="334">
          <cell r="B334">
            <v>42254.9375</v>
          </cell>
          <cell r="D334">
            <v>40.630000000000003</v>
          </cell>
        </row>
        <row r="335">
          <cell r="B335">
            <v>42254.958333333336</v>
          </cell>
          <cell r="D335">
            <v>35.28</v>
          </cell>
        </row>
        <row r="336">
          <cell r="B336">
            <v>42254.979166666664</v>
          </cell>
          <cell r="D336">
            <v>34.28</v>
          </cell>
        </row>
        <row r="337">
          <cell r="B337">
            <v>42255</v>
          </cell>
          <cell r="D337">
            <v>34.450000000000003</v>
          </cell>
        </row>
        <row r="338">
          <cell r="B338">
            <v>42255.020833333336</v>
          </cell>
          <cell r="D338">
            <v>33.49</v>
          </cell>
        </row>
        <row r="339">
          <cell r="B339">
            <v>42255.041666666664</v>
          </cell>
          <cell r="D339">
            <v>29.87</v>
          </cell>
        </row>
        <row r="340">
          <cell r="B340">
            <v>42255.0625</v>
          </cell>
          <cell r="D340">
            <v>29.46</v>
          </cell>
        </row>
        <row r="341">
          <cell r="B341">
            <v>42255.083333333336</v>
          </cell>
          <cell r="D341">
            <v>31.37</v>
          </cell>
        </row>
        <row r="342">
          <cell r="B342">
            <v>42255.104166666664</v>
          </cell>
          <cell r="D342">
            <v>33.619999999999997</v>
          </cell>
        </row>
        <row r="343">
          <cell r="B343">
            <v>42255.125</v>
          </cell>
          <cell r="D343">
            <v>32.08</v>
          </cell>
        </row>
        <row r="344">
          <cell r="B344">
            <v>42255.145833333336</v>
          </cell>
          <cell r="D344">
            <v>33.89</v>
          </cell>
        </row>
        <row r="345">
          <cell r="B345">
            <v>42255.166666666664</v>
          </cell>
          <cell r="D345">
            <v>33.01</v>
          </cell>
        </row>
        <row r="346">
          <cell r="B346">
            <v>42255.1875</v>
          </cell>
          <cell r="D346">
            <v>31.6</v>
          </cell>
        </row>
        <row r="347">
          <cell r="B347">
            <v>42255.208333333336</v>
          </cell>
          <cell r="D347">
            <v>33.22</v>
          </cell>
        </row>
        <row r="348">
          <cell r="B348">
            <v>42255.229166666664</v>
          </cell>
          <cell r="D348">
            <v>37.46</v>
          </cell>
        </row>
        <row r="349">
          <cell r="B349">
            <v>42255.25</v>
          </cell>
          <cell r="D349">
            <v>39.58</v>
          </cell>
        </row>
        <row r="350">
          <cell r="B350">
            <v>42255.270833333336</v>
          </cell>
          <cell r="D350">
            <v>41.03</v>
          </cell>
        </row>
        <row r="351">
          <cell r="B351">
            <v>42255.291666666664</v>
          </cell>
          <cell r="D351">
            <v>49.55</v>
          </cell>
        </row>
        <row r="352">
          <cell r="B352">
            <v>42255.3125</v>
          </cell>
          <cell r="D352">
            <v>46.45</v>
          </cell>
        </row>
        <row r="353">
          <cell r="B353">
            <v>42255.333333333336</v>
          </cell>
          <cell r="D353">
            <v>52.35</v>
          </cell>
        </row>
        <row r="354">
          <cell r="B354">
            <v>42255.354166666664</v>
          </cell>
          <cell r="D354">
            <v>46.18</v>
          </cell>
        </row>
        <row r="355">
          <cell r="B355">
            <v>42255.375</v>
          </cell>
          <cell r="D355">
            <v>41.01</v>
          </cell>
        </row>
        <row r="356">
          <cell r="B356">
            <v>42255.395833333336</v>
          </cell>
          <cell r="D356">
            <v>39.369999999999997</v>
          </cell>
        </row>
        <row r="357">
          <cell r="B357">
            <v>42255.416666666664</v>
          </cell>
          <cell r="D357">
            <v>37.090000000000003</v>
          </cell>
        </row>
        <row r="358">
          <cell r="B358">
            <v>42255.4375</v>
          </cell>
          <cell r="D358">
            <v>36.97</v>
          </cell>
        </row>
        <row r="359">
          <cell r="B359">
            <v>42255.458333333336</v>
          </cell>
          <cell r="D359">
            <v>36.75</v>
          </cell>
        </row>
        <row r="360">
          <cell r="B360">
            <v>42255.479166666664</v>
          </cell>
          <cell r="D360">
            <v>37.770000000000003</v>
          </cell>
        </row>
        <row r="361">
          <cell r="B361">
            <v>42255.5</v>
          </cell>
          <cell r="D361">
            <v>37.729999999999997</v>
          </cell>
        </row>
        <row r="362">
          <cell r="B362">
            <v>42255.520833333336</v>
          </cell>
          <cell r="D362">
            <v>37.840000000000003</v>
          </cell>
        </row>
        <row r="363">
          <cell r="B363">
            <v>42255.541666666664</v>
          </cell>
          <cell r="D363">
            <v>39.380000000000003</v>
          </cell>
        </row>
        <row r="364">
          <cell r="B364">
            <v>42255.5625</v>
          </cell>
          <cell r="D364">
            <v>37.51</v>
          </cell>
        </row>
        <row r="365">
          <cell r="B365">
            <v>42255.583333333336</v>
          </cell>
          <cell r="D365">
            <v>37.119999999999997</v>
          </cell>
        </row>
        <row r="366">
          <cell r="B366">
            <v>42255.604166666664</v>
          </cell>
          <cell r="D366">
            <v>38.82</v>
          </cell>
        </row>
        <row r="367">
          <cell r="B367">
            <v>42255.625</v>
          </cell>
          <cell r="D367">
            <v>37.979999999999997</v>
          </cell>
        </row>
        <row r="368">
          <cell r="B368">
            <v>42255.645833333336</v>
          </cell>
          <cell r="D368">
            <v>37.450000000000003</v>
          </cell>
        </row>
        <row r="369">
          <cell r="B369">
            <v>42255.666666666664</v>
          </cell>
          <cell r="D369">
            <v>37.85</v>
          </cell>
        </row>
        <row r="370">
          <cell r="B370">
            <v>42255.6875</v>
          </cell>
          <cell r="D370">
            <v>38.6</v>
          </cell>
        </row>
        <row r="371">
          <cell r="B371">
            <v>42255.708333333336</v>
          </cell>
          <cell r="D371">
            <v>41.14</v>
          </cell>
        </row>
        <row r="372">
          <cell r="B372">
            <v>42255.729166666664</v>
          </cell>
          <cell r="D372">
            <v>40.25</v>
          </cell>
        </row>
        <row r="373">
          <cell r="B373">
            <v>42255.75</v>
          </cell>
          <cell r="D373">
            <v>47.76</v>
          </cell>
        </row>
        <row r="374">
          <cell r="B374">
            <v>42255.770833333336</v>
          </cell>
          <cell r="D374">
            <v>65.87</v>
          </cell>
        </row>
        <row r="375">
          <cell r="B375">
            <v>42255.791666666664</v>
          </cell>
          <cell r="D375">
            <v>75.150000000000006</v>
          </cell>
        </row>
        <row r="376">
          <cell r="B376">
            <v>42255.8125</v>
          </cell>
          <cell r="D376">
            <v>48.6</v>
          </cell>
        </row>
        <row r="377">
          <cell r="B377">
            <v>42255.833333333336</v>
          </cell>
          <cell r="D377">
            <v>51.42</v>
          </cell>
        </row>
        <row r="378">
          <cell r="B378">
            <v>42255.854166666664</v>
          </cell>
          <cell r="D378">
            <v>47.49</v>
          </cell>
        </row>
        <row r="379">
          <cell r="B379">
            <v>42255.875</v>
          </cell>
          <cell r="D379">
            <v>43.2</v>
          </cell>
        </row>
        <row r="380">
          <cell r="B380">
            <v>42255.895833333336</v>
          </cell>
          <cell r="D380">
            <v>40.82</v>
          </cell>
        </row>
        <row r="381">
          <cell r="B381">
            <v>42255.916666666664</v>
          </cell>
          <cell r="D381">
            <v>37.200000000000003</v>
          </cell>
        </row>
        <row r="382">
          <cell r="B382">
            <v>42255.9375</v>
          </cell>
          <cell r="D382">
            <v>40.93</v>
          </cell>
        </row>
        <row r="383">
          <cell r="B383">
            <v>42255.958333333336</v>
          </cell>
          <cell r="D383">
            <v>37.630000000000003</v>
          </cell>
        </row>
        <row r="384">
          <cell r="B384">
            <v>42255.979166666664</v>
          </cell>
          <cell r="D384">
            <v>36.43</v>
          </cell>
        </row>
        <row r="385">
          <cell r="B385">
            <v>42256</v>
          </cell>
          <cell r="D385">
            <v>37.159999999999997</v>
          </cell>
        </row>
        <row r="386">
          <cell r="B386">
            <v>42256.020833333336</v>
          </cell>
          <cell r="D386">
            <v>38.79</v>
          </cell>
        </row>
        <row r="387">
          <cell r="B387">
            <v>42256.041666666664</v>
          </cell>
          <cell r="D387">
            <v>38.32</v>
          </cell>
        </row>
        <row r="388">
          <cell r="B388">
            <v>42256.0625</v>
          </cell>
          <cell r="D388">
            <v>37.380000000000003</v>
          </cell>
        </row>
        <row r="389">
          <cell r="B389">
            <v>42256.083333333336</v>
          </cell>
          <cell r="D389">
            <v>37.44</v>
          </cell>
        </row>
        <row r="390">
          <cell r="B390">
            <v>42256.104166666664</v>
          </cell>
          <cell r="D390">
            <v>38</v>
          </cell>
        </row>
        <row r="391">
          <cell r="B391">
            <v>42256.125</v>
          </cell>
          <cell r="D391">
            <v>37.520000000000003</v>
          </cell>
        </row>
        <row r="392">
          <cell r="B392">
            <v>42256.145833333336</v>
          </cell>
          <cell r="D392">
            <v>37.81</v>
          </cell>
        </row>
        <row r="393">
          <cell r="B393">
            <v>42256.166666666664</v>
          </cell>
          <cell r="D393">
            <v>36.89</v>
          </cell>
        </row>
        <row r="394">
          <cell r="B394">
            <v>42256.1875</v>
          </cell>
          <cell r="D394">
            <v>38.549999999999997</v>
          </cell>
        </row>
        <row r="395">
          <cell r="B395">
            <v>42256.208333333336</v>
          </cell>
          <cell r="D395">
            <v>41.97</v>
          </cell>
        </row>
        <row r="396">
          <cell r="B396">
            <v>42256.229166666664</v>
          </cell>
          <cell r="D396">
            <v>46.98</v>
          </cell>
        </row>
        <row r="397">
          <cell r="B397">
            <v>42256.25</v>
          </cell>
          <cell r="D397">
            <v>37.49</v>
          </cell>
        </row>
        <row r="398">
          <cell r="B398">
            <v>42256.270833333336</v>
          </cell>
          <cell r="D398">
            <v>39.5</v>
          </cell>
        </row>
        <row r="399">
          <cell r="B399">
            <v>42256.291666666664</v>
          </cell>
          <cell r="D399">
            <v>45.04</v>
          </cell>
        </row>
        <row r="400">
          <cell r="B400">
            <v>42256.3125</v>
          </cell>
          <cell r="D400">
            <v>43.23</v>
          </cell>
        </row>
        <row r="401">
          <cell r="B401">
            <v>42256.333333333336</v>
          </cell>
          <cell r="D401">
            <v>46.18</v>
          </cell>
        </row>
        <row r="402">
          <cell r="B402">
            <v>42256.354166666664</v>
          </cell>
          <cell r="D402">
            <v>43.36</v>
          </cell>
        </row>
        <row r="403">
          <cell r="B403">
            <v>42256.375</v>
          </cell>
          <cell r="D403">
            <v>41.24</v>
          </cell>
        </row>
        <row r="404">
          <cell r="B404">
            <v>42256.395833333336</v>
          </cell>
          <cell r="D404">
            <v>42.25</v>
          </cell>
        </row>
        <row r="405">
          <cell r="B405">
            <v>42256.416666666664</v>
          </cell>
          <cell r="D405">
            <v>40.119999999999997</v>
          </cell>
        </row>
        <row r="406">
          <cell r="B406">
            <v>42256.4375</v>
          </cell>
          <cell r="D406">
            <v>41.17</v>
          </cell>
        </row>
        <row r="407">
          <cell r="B407">
            <v>42256.458333333336</v>
          </cell>
          <cell r="D407">
            <v>39.26</v>
          </cell>
        </row>
        <row r="408">
          <cell r="B408">
            <v>42256.479166666664</v>
          </cell>
          <cell r="D408">
            <v>36.1</v>
          </cell>
        </row>
        <row r="409">
          <cell r="B409">
            <v>42256.5</v>
          </cell>
          <cell r="D409">
            <v>35.92</v>
          </cell>
        </row>
        <row r="410">
          <cell r="B410">
            <v>42256.520833333336</v>
          </cell>
          <cell r="D410">
            <v>37.979999999999997</v>
          </cell>
        </row>
        <row r="411">
          <cell r="B411">
            <v>42256.541666666664</v>
          </cell>
          <cell r="D411">
            <v>37.74</v>
          </cell>
        </row>
        <row r="412">
          <cell r="B412">
            <v>42256.5625</v>
          </cell>
          <cell r="D412">
            <v>38.06</v>
          </cell>
        </row>
        <row r="413">
          <cell r="B413">
            <v>42256.583333333336</v>
          </cell>
          <cell r="D413">
            <v>37.840000000000003</v>
          </cell>
        </row>
        <row r="414">
          <cell r="B414">
            <v>42256.604166666664</v>
          </cell>
          <cell r="D414">
            <v>37.94</v>
          </cell>
        </row>
        <row r="415">
          <cell r="B415">
            <v>42256.625</v>
          </cell>
          <cell r="D415">
            <v>37.729999999999997</v>
          </cell>
        </row>
        <row r="416">
          <cell r="B416">
            <v>42256.645833333336</v>
          </cell>
          <cell r="D416">
            <v>36.53</v>
          </cell>
        </row>
        <row r="417">
          <cell r="B417">
            <v>42256.666666666664</v>
          </cell>
          <cell r="D417">
            <v>38.51</v>
          </cell>
        </row>
        <row r="418">
          <cell r="B418">
            <v>42256.6875</v>
          </cell>
          <cell r="D418">
            <v>36.340000000000003</v>
          </cell>
        </row>
        <row r="419">
          <cell r="B419">
            <v>42256.708333333336</v>
          </cell>
          <cell r="D419">
            <v>36.96</v>
          </cell>
        </row>
        <row r="420">
          <cell r="B420">
            <v>42256.729166666664</v>
          </cell>
          <cell r="D420">
            <v>38.72</v>
          </cell>
        </row>
        <row r="421">
          <cell r="B421">
            <v>42256.75</v>
          </cell>
          <cell r="D421">
            <v>39.380000000000003</v>
          </cell>
        </row>
        <row r="422">
          <cell r="B422">
            <v>42256.770833333336</v>
          </cell>
          <cell r="D422">
            <v>59.13</v>
          </cell>
        </row>
        <row r="423">
          <cell r="B423">
            <v>42256.791666666664</v>
          </cell>
          <cell r="D423">
            <v>55.78</v>
          </cell>
        </row>
        <row r="424">
          <cell r="B424">
            <v>42256.8125</v>
          </cell>
          <cell r="D424">
            <v>45.05</v>
          </cell>
        </row>
        <row r="425">
          <cell r="B425">
            <v>42256.833333333336</v>
          </cell>
          <cell r="D425">
            <v>45.26</v>
          </cell>
        </row>
        <row r="426">
          <cell r="B426">
            <v>42256.854166666664</v>
          </cell>
          <cell r="D426">
            <v>43.79</v>
          </cell>
        </row>
        <row r="427">
          <cell r="B427">
            <v>42256.875</v>
          </cell>
          <cell r="D427">
            <v>39.93</v>
          </cell>
        </row>
        <row r="428">
          <cell r="B428">
            <v>42256.895833333336</v>
          </cell>
          <cell r="D428">
            <v>39.61</v>
          </cell>
        </row>
        <row r="429">
          <cell r="B429">
            <v>42256.916666666664</v>
          </cell>
          <cell r="D429">
            <v>37.03</v>
          </cell>
        </row>
        <row r="430">
          <cell r="B430">
            <v>42256.9375</v>
          </cell>
          <cell r="D430">
            <v>44.45</v>
          </cell>
        </row>
        <row r="431">
          <cell r="B431">
            <v>42256.958333333336</v>
          </cell>
          <cell r="D431">
            <v>37.44</v>
          </cell>
        </row>
        <row r="432">
          <cell r="B432">
            <v>42256.979166666664</v>
          </cell>
          <cell r="D432">
            <v>37.479999999999997</v>
          </cell>
        </row>
        <row r="433">
          <cell r="B433">
            <v>42257</v>
          </cell>
          <cell r="D433">
            <v>39.04</v>
          </cell>
        </row>
        <row r="434">
          <cell r="B434">
            <v>42257.020833333336</v>
          </cell>
          <cell r="D434">
            <v>45.36</v>
          </cell>
        </row>
        <row r="435">
          <cell r="B435">
            <v>42257.041666666664</v>
          </cell>
          <cell r="D435">
            <v>44.13</v>
          </cell>
        </row>
        <row r="436">
          <cell r="B436">
            <v>42257.0625</v>
          </cell>
          <cell r="D436">
            <v>41.94</v>
          </cell>
        </row>
        <row r="437">
          <cell r="B437">
            <v>42257.083333333336</v>
          </cell>
          <cell r="D437">
            <v>42.1</v>
          </cell>
        </row>
        <row r="438">
          <cell r="B438">
            <v>42257.104166666664</v>
          </cell>
          <cell r="D438">
            <v>41.9</v>
          </cell>
        </row>
        <row r="439">
          <cell r="B439">
            <v>42257.125</v>
          </cell>
          <cell r="D439">
            <v>41.9</v>
          </cell>
        </row>
        <row r="440">
          <cell r="B440">
            <v>42257.145833333336</v>
          </cell>
          <cell r="D440">
            <v>41.9</v>
          </cell>
        </row>
        <row r="441">
          <cell r="B441">
            <v>42257.166666666664</v>
          </cell>
          <cell r="D441">
            <v>41.88</v>
          </cell>
        </row>
        <row r="442">
          <cell r="B442">
            <v>42257.1875</v>
          </cell>
          <cell r="D442">
            <v>40.22</v>
          </cell>
        </row>
        <row r="443">
          <cell r="B443">
            <v>42257.208333333336</v>
          </cell>
          <cell r="D443">
            <v>38.54</v>
          </cell>
        </row>
        <row r="444">
          <cell r="B444">
            <v>42257.229166666664</v>
          </cell>
          <cell r="D444">
            <v>42.07</v>
          </cell>
        </row>
        <row r="445">
          <cell r="B445">
            <v>42257.25</v>
          </cell>
          <cell r="D445">
            <v>42.67</v>
          </cell>
        </row>
        <row r="446">
          <cell r="B446">
            <v>42257.270833333336</v>
          </cell>
          <cell r="D446">
            <v>44.87</v>
          </cell>
        </row>
        <row r="447">
          <cell r="B447">
            <v>42257.291666666664</v>
          </cell>
          <cell r="D447">
            <v>64.31</v>
          </cell>
        </row>
        <row r="448">
          <cell r="B448">
            <v>42257.3125</v>
          </cell>
          <cell r="D448">
            <v>49.54</v>
          </cell>
        </row>
        <row r="449">
          <cell r="B449">
            <v>42257.333333333336</v>
          </cell>
          <cell r="D449">
            <v>58.36</v>
          </cell>
        </row>
        <row r="450">
          <cell r="B450">
            <v>42257.354166666664</v>
          </cell>
          <cell r="D450">
            <v>59.24</v>
          </cell>
        </row>
        <row r="451">
          <cell r="B451">
            <v>42257.375</v>
          </cell>
          <cell r="D451">
            <v>44.92</v>
          </cell>
        </row>
        <row r="452">
          <cell r="B452">
            <v>42257.395833333336</v>
          </cell>
          <cell r="D452">
            <v>43.79</v>
          </cell>
        </row>
        <row r="453">
          <cell r="B453">
            <v>42257.416666666664</v>
          </cell>
          <cell r="D453">
            <v>41.86</v>
          </cell>
        </row>
        <row r="454">
          <cell r="B454">
            <v>42257.4375</v>
          </cell>
          <cell r="D454">
            <v>41.23</v>
          </cell>
        </row>
        <row r="455">
          <cell r="B455">
            <v>42257.458333333336</v>
          </cell>
          <cell r="D455">
            <v>40.799999999999997</v>
          </cell>
        </row>
        <row r="456">
          <cell r="B456">
            <v>42257.479166666664</v>
          </cell>
          <cell r="D456">
            <v>39.409999999999997</v>
          </cell>
        </row>
        <row r="457">
          <cell r="B457">
            <v>42257.5</v>
          </cell>
          <cell r="D457">
            <v>37.590000000000003</v>
          </cell>
        </row>
        <row r="458">
          <cell r="B458">
            <v>42257.520833333336</v>
          </cell>
          <cell r="D458">
            <v>40.24</v>
          </cell>
        </row>
        <row r="459">
          <cell r="B459">
            <v>42257.541666666664</v>
          </cell>
          <cell r="D459">
            <v>41.95</v>
          </cell>
        </row>
        <row r="460">
          <cell r="B460">
            <v>42257.5625</v>
          </cell>
          <cell r="D460">
            <v>41.88</v>
          </cell>
        </row>
        <row r="461">
          <cell r="B461">
            <v>42257.583333333336</v>
          </cell>
          <cell r="D461">
            <v>41.78</v>
          </cell>
        </row>
        <row r="462">
          <cell r="B462">
            <v>42257.604166666664</v>
          </cell>
          <cell r="D462">
            <v>41.55</v>
          </cell>
        </row>
        <row r="463">
          <cell r="B463">
            <v>42257.625</v>
          </cell>
          <cell r="D463">
            <v>41.38</v>
          </cell>
        </row>
        <row r="464">
          <cell r="B464">
            <v>42257.645833333336</v>
          </cell>
          <cell r="D464">
            <v>40.549999999999997</v>
          </cell>
        </row>
        <row r="465">
          <cell r="B465">
            <v>42257.666666666664</v>
          </cell>
          <cell r="D465">
            <v>41.5</v>
          </cell>
        </row>
        <row r="466">
          <cell r="B466">
            <v>42257.6875</v>
          </cell>
          <cell r="D466">
            <v>40.770000000000003</v>
          </cell>
        </row>
        <row r="467">
          <cell r="B467">
            <v>42257.708333333336</v>
          </cell>
          <cell r="D467">
            <v>41.13</v>
          </cell>
        </row>
        <row r="468">
          <cell r="B468">
            <v>42257.729166666664</v>
          </cell>
          <cell r="D468">
            <v>40.53</v>
          </cell>
        </row>
        <row r="469">
          <cell r="B469">
            <v>42257.75</v>
          </cell>
          <cell r="D469">
            <v>45.78</v>
          </cell>
        </row>
        <row r="470">
          <cell r="B470">
            <v>42257.770833333336</v>
          </cell>
          <cell r="D470">
            <v>90</v>
          </cell>
        </row>
        <row r="471">
          <cell r="B471">
            <v>42257.791666666664</v>
          </cell>
          <cell r="D471">
            <v>144.19</v>
          </cell>
        </row>
        <row r="472">
          <cell r="B472">
            <v>42257.8125</v>
          </cell>
          <cell r="D472">
            <v>58.27</v>
          </cell>
        </row>
        <row r="473">
          <cell r="B473">
            <v>42257.833333333336</v>
          </cell>
          <cell r="D473">
            <v>50.76</v>
          </cell>
        </row>
        <row r="474">
          <cell r="B474">
            <v>42257.854166666664</v>
          </cell>
          <cell r="D474">
            <v>69.239999999999995</v>
          </cell>
        </row>
        <row r="475">
          <cell r="B475">
            <v>42257.875</v>
          </cell>
          <cell r="D475">
            <v>51.29</v>
          </cell>
        </row>
        <row r="476">
          <cell r="B476">
            <v>42257.895833333336</v>
          </cell>
          <cell r="D476">
            <v>43.34</v>
          </cell>
        </row>
        <row r="477">
          <cell r="B477">
            <v>42257.916666666664</v>
          </cell>
          <cell r="D477">
            <v>38.31</v>
          </cell>
        </row>
        <row r="478">
          <cell r="B478">
            <v>42257.9375</v>
          </cell>
          <cell r="D478">
            <v>41.55</v>
          </cell>
        </row>
        <row r="479">
          <cell r="B479">
            <v>42257.958333333336</v>
          </cell>
          <cell r="D479">
            <v>40.18</v>
          </cell>
        </row>
        <row r="480">
          <cell r="B480">
            <v>42257.979166666664</v>
          </cell>
          <cell r="D480">
            <v>43.42</v>
          </cell>
        </row>
        <row r="481">
          <cell r="B481">
            <v>42258</v>
          </cell>
          <cell r="D481">
            <v>41.88</v>
          </cell>
        </row>
        <row r="482">
          <cell r="B482">
            <v>42258.020833333336</v>
          </cell>
          <cell r="D482">
            <v>40.840000000000003</v>
          </cell>
        </row>
        <row r="483">
          <cell r="B483">
            <v>42258.041666666664</v>
          </cell>
          <cell r="D483">
            <v>40.51</v>
          </cell>
        </row>
        <row r="484">
          <cell r="B484">
            <v>42258.0625</v>
          </cell>
          <cell r="D484">
            <v>37.44</v>
          </cell>
        </row>
        <row r="485">
          <cell r="B485">
            <v>42258.083333333336</v>
          </cell>
          <cell r="D485">
            <v>39.119999999999997</v>
          </cell>
        </row>
        <row r="486">
          <cell r="B486">
            <v>42258.104166666664</v>
          </cell>
          <cell r="D486">
            <v>37.770000000000003</v>
          </cell>
        </row>
        <row r="487">
          <cell r="B487">
            <v>42258.125</v>
          </cell>
          <cell r="D487">
            <v>37.01</v>
          </cell>
        </row>
        <row r="488">
          <cell r="B488">
            <v>42258.145833333336</v>
          </cell>
          <cell r="D488">
            <v>37.53</v>
          </cell>
        </row>
        <row r="489">
          <cell r="B489">
            <v>42258.166666666664</v>
          </cell>
          <cell r="D489">
            <v>37.33</v>
          </cell>
        </row>
        <row r="490">
          <cell r="B490">
            <v>42258.1875</v>
          </cell>
          <cell r="D490">
            <v>36.54</v>
          </cell>
        </row>
        <row r="491">
          <cell r="B491">
            <v>42258.208333333336</v>
          </cell>
          <cell r="D491">
            <v>37.340000000000003</v>
          </cell>
        </row>
        <row r="492">
          <cell r="B492">
            <v>42258.229166666664</v>
          </cell>
          <cell r="D492">
            <v>40.28</v>
          </cell>
        </row>
        <row r="493">
          <cell r="B493">
            <v>42258.25</v>
          </cell>
          <cell r="D493">
            <v>39.97</v>
          </cell>
        </row>
        <row r="494">
          <cell r="B494">
            <v>42258.270833333336</v>
          </cell>
          <cell r="D494">
            <v>36.4</v>
          </cell>
        </row>
        <row r="495">
          <cell r="B495">
            <v>42258.291666666664</v>
          </cell>
          <cell r="D495">
            <v>43.75</v>
          </cell>
        </row>
        <row r="496">
          <cell r="B496">
            <v>42258.3125</v>
          </cell>
          <cell r="D496">
            <v>40.869999999999997</v>
          </cell>
        </row>
        <row r="497">
          <cell r="B497">
            <v>42258.333333333336</v>
          </cell>
          <cell r="D497">
            <v>43.62</v>
          </cell>
        </row>
        <row r="498">
          <cell r="B498">
            <v>42258.354166666664</v>
          </cell>
          <cell r="D498">
            <v>40.53</v>
          </cell>
        </row>
        <row r="499">
          <cell r="B499">
            <v>42258.375</v>
          </cell>
          <cell r="D499">
            <v>37.5</v>
          </cell>
        </row>
        <row r="500">
          <cell r="B500">
            <v>42258.395833333336</v>
          </cell>
          <cell r="D500">
            <v>37.67</v>
          </cell>
        </row>
        <row r="501">
          <cell r="B501">
            <v>42258.416666666664</v>
          </cell>
          <cell r="D501">
            <v>37.799999999999997</v>
          </cell>
        </row>
        <row r="502">
          <cell r="B502">
            <v>42258.4375</v>
          </cell>
          <cell r="D502">
            <v>37.520000000000003</v>
          </cell>
        </row>
        <row r="503">
          <cell r="B503">
            <v>42258.458333333336</v>
          </cell>
          <cell r="D503">
            <v>36.5</v>
          </cell>
        </row>
        <row r="504">
          <cell r="B504">
            <v>42258.479166666664</v>
          </cell>
          <cell r="D504">
            <v>34.83</v>
          </cell>
        </row>
        <row r="505">
          <cell r="B505">
            <v>42258.5</v>
          </cell>
          <cell r="D505">
            <v>35.33</v>
          </cell>
        </row>
        <row r="506">
          <cell r="B506">
            <v>42258.520833333336</v>
          </cell>
          <cell r="D506">
            <v>33.46</v>
          </cell>
        </row>
        <row r="507">
          <cell r="B507">
            <v>42258.541666666664</v>
          </cell>
          <cell r="D507">
            <v>31.48</v>
          </cell>
        </row>
        <row r="508">
          <cell r="B508">
            <v>42258.5625</v>
          </cell>
          <cell r="D508">
            <v>34.369999999999997</v>
          </cell>
        </row>
        <row r="509">
          <cell r="B509">
            <v>42258.583333333336</v>
          </cell>
          <cell r="D509">
            <v>30.27</v>
          </cell>
        </row>
        <row r="510">
          <cell r="B510">
            <v>42258.604166666664</v>
          </cell>
          <cell r="D510">
            <v>31.43</v>
          </cell>
        </row>
        <row r="511">
          <cell r="B511">
            <v>42258.625</v>
          </cell>
          <cell r="D511">
            <v>36.18</v>
          </cell>
        </row>
        <row r="512">
          <cell r="B512">
            <v>42258.645833333336</v>
          </cell>
          <cell r="D512">
            <v>36.89</v>
          </cell>
        </row>
        <row r="513">
          <cell r="B513">
            <v>42258.666666666664</v>
          </cell>
          <cell r="D513">
            <v>38.76</v>
          </cell>
        </row>
        <row r="514">
          <cell r="B514">
            <v>42258.6875</v>
          </cell>
          <cell r="D514">
            <v>41.72</v>
          </cell>
        </row>
        <row r="515">
          <cell r="B515">
            <v>42258.708333333336</v>
          </cell>
          <cell r="D515">
            <v>39.6</v>
          </cell>
        </row>
        <row r="516">
          <cell r="B516">
            <v>42258.729166666664</v>
          </cell>
          <cell r="D516">
            <v>38.81</v>
          </cell>
        </row>
        <row r="517">
          <cell r="B517">
            <v>42258.75</v>
          </cell>
          <cell r="D517">
            <v>45.63</v>
          </cell>
        </row>
        <row r="518">
          <cell r="B518">
            <v>42258.770833333336</v>
          </cell>
          <cell r="D518">
            <v>69.239999999999995</v>
          </cell>
        </row>
        <row r="519">
          <cell r="B519">
            <v>42258.791666666664</v>
          </cell>
          <cell r="D519">
            <v>60.15</v>
          </cell>
        </row>
        <row r="520">
          <cell r="B520">
            <v>42258.8125</v>
          </cell>
          <cell r="D520">
            <v>47.23</v>
          </cell>
        </row>
        <row r="521">
          <cell r="B521">
            <v>42258.833333333336</v>
          </cell>
          <cell r="D521">
            <v>44.13</v>
          </cell>
        </row>
        <row r="522">
          <cell r="B522">
            <v>42258.854166666664</v>
          </cell>
          <cell r="D522">
            <v>41.36</v>
          </cell>
        </row>
        <row r="523">
          <cell r="B523">
            <v>42258.875</v>
          </cell>
          <cell r="D523">
            <v>41.6</v>
          </cell>
        </row>
        <row r="524">
          <cell r="B524">
            <v>42258.895833333336</v>
          </cell>
          <cell r="D524">
            <v>36.72</v>
          </cell>
        </row>
        <row r="525">
          <cell r="B525">
            <v>42258.916666666664</v>
          </cell>
          <cell r="D525">
            <v>36.69</v>
          </cell>
        </row>
        <row r="526">
          <cell r="B526">
            <v>42258.9375</v>
          </cell>
          <cell r="D526">
            <v>42.77</v>
          </cell>
        </row>
        <row r="527">
          <cell r="B527">
            <v>42258.958333333336</v>
          </cell>
          <cell r="D527">
            <v>38.54</v>
          </cell>
        </row>
        <row r="528">
          <cell r="B528">
            <v>42258.979166666664</v>
          </cell>
          <cell r="D528">
            <v>40.36</v>
          </cell>
        </row>
        <row r="529">
          <cell r="B529">
            <v>42259</v>
          </cell>
          <cell r="D529">
            <v>42.16</v>
          </cell>
        </row>
        <row r="530">
          <cell r="B530">
            <v>42259.020833333336</v>
          </cell>
          <cell r="D530">
            <v>37.96</v>
          </cell>
        </row>
        <row r="531">
          <cell r="B531">
            <v>42259.041666666664</v>
          </cell>
          <cell r="D531">
            <v>39.770000000000003</v>
          </cell>
        </row>
        <row r="532">
          <cell r="B532">
            <v>42259.0625</v>
          </cell>
          <cell r="D532">
            <v>37.17</v>
          </cell>
        </row>
        <row r="533">
          <cell r="B533">
            <v>42259.083333333336</v>
          </cell>
          <cell r="D533">
            <v>37.64</v>
          </cell>
        </row>
        <row r="534">
          <cell r="B534">
            <v>42259.104166666664</v>
          </cell>
          <cell r="D534">
            <v>36.22</v>
          </cell>
        </row>
        <row r="535">
          <cell r="B535">
            <v>42259.125</v>
          </cell>
          <cell r="D535">
            <v>34.89</v>
          </cell>
        </row>
        <row r="536">
          <cell r="B536">
            <v>42259.145833333336</v>
          </cell>
          <cell r="D536">
            <v>36.94</v>
          </cell>
        </row>
        <row r="537">
          <cell r="B537">
            <v>42259.166666666664</v>
          </cell>
          <cell r="D537">
            <v>37.36</v>
          </cell>
        </row>
        <row r="538">
          <cell r="B538">
            <v>42259.1875</v>
          </cell>
          <cell r="D538">
            <v>38.15</v>
          </cell>
        </row>
        <row r="539">
          <cell r="B539">
            <v>42259.208333333336</v>
          </cell>
          <cell r="D539">
            <v>40.340000000000003</v>
          </cell>
        </row>
        <row r="540">
          <cell r="B540">
            <v>42259.229166666664</v>
          </cell>
          <cell r="D540">
            <v>41.81</v>
          </cell>
        </row>
        <row r="541">
          <cell r="B541">
            <v>42259.25</v>
          </cell>
          <cell r="D541">
            <v>41.71</v>
          </cell>
        </row>
        <row r="542">
          <cell r="B542">
            <v>42259.270833333336</v>
          </cell>
          <cell r="D542">
            <v>39.71</v>
          </cell>
        </row>
        <row r="543">
          <cell r="B543">
            <v>42259.291666666664</v>
          </cell>
          <cell r="D543">
            <v>41.97</v>
          </cell>
        </row>
        <row r="544">
          <cell r="B544">
            <v>42259.3125</v>
          </cell>
          <cell r="D544">
            <v>41.6</v>
          </cell>
        </row>
        <row r="545">
          <cell r="B545">
            <v>42259.333333333336</v>
          </cell>
          <cell r="D545">
            <v>40.92</v>
          </cell>
        </row>
        <row r="546">
          <cell r="B546">
            <v>42259.354166666664</v>
          </cell>
          <cell r="D546">
            <v>42.13</v>
          </cell>
        </row>
        <row r="547">
          <cell r="B547">
            <v>42259.375</v>
          </cell>
          <cell r="D547">
            <v>39.74</v>
          </cell>
        </row>
        <row r="548">
          <cell r="B548">
            <v>42259.395833333336</v>
          </cell>
          <cell r="D548">
            <v>41.8</v>
          </cell>
        </row>
        <row r="549">
          <cell r="B549">
            <v>42259.416666666664</v>
          </cell>
          <cell r="D549">
            <v>37.42</v>
          </cell>
        </row>
        <row r="550">
          <cell r="B550">
            <v>42259.4375</v>
          </cell>
          <cell r="D550">
            <v>37.950000000000003</v>
          </cell>
        </row>
        <row r="551">
          <cell r="B551">
            <v>42259.458333333336</v>
          </cell>
          <cell r="D551">
            <v>37.22</v>
          </cell>
        </row>
        <row r="552">
          <cell r="B552">
            <v>42259.479166666664</v>
          </cell>
          <cell r="D552">
            <v>37.54</v>
          </cell>
        </row>
        <row r="553">
          <cell r="B553">
            <v>42259.5</v>
          </cell>
          <cell r="D553">
            <v>38.32</v>
          </cell>
        </row>
        <row r="554">
          <cell r="B554">
            <v>42259.520833333336</v>
          </cell>
          <cell r="D554">
            <v>38.46</v>
          </cell>
        </row>
        <row r="555">
          <cell r="B555">
            <v>42259.541666666664</v>
          </cell>
          <cell r="D555">
            <v>36.33</v>
          </cell>
        </row>
        <row r="556">
          <cell r="B556">
            <v>42259.5625</v>
          </cell>
          <cell r="D556">
            <v>36.369999999999997</v>
          </cell>
        </row>
        <row r="557">
          <cell r="B557">
            <v>42259.583333333336</v>
          </cell>
          <cell r="D557">
            <v>36.700000000000003</v>
          </cell>
        </row>
        <row r="558">
          <cell r="B558">
            <v>42259.604166666664</v>
          </cell>
          <cell r="D558">
            <v>37.51</v>
          </cell>
        </row>
        <row r="559">
          <cell r="B559">
            <v>42259.625</v>
          </cell>
          <cell r="D559">
            <v>35.69</v>
          </cell>
        </row>
        <row r="560">
          <cell r="B560">
            <v>42259.645833333336</v>
          </cell>
          <cell r="D560">
            <v>34.9</v>
          </cell>
        </row>
        <row r="561">
          <cell r="B561">
            <v>42259.666666666664</v>
          </cell>
          <cell r="D561">
            <v>38.5</v>
          </cell>
        </row>
        <row r="562">
          <cell r="B562">
            <v>42259.6875</v>
          </cell>
          <cell r="D562">
            <v>40.32</v>
          </cell>
        </row>
        <row r="563">
          <cell r="B563">
            <v>42259.708333333336</v>
          </cell>
          <cell r="D563">
            <v>41.74</v>
          </cell>
        </row>
        <row r="564">
          <cell r="B564">
            <v>42259.729166666664</v>
          </cell>
          <cell r="D564">
            <v>39.76</v>
          </cell>
        </row>
        <row r="565">
          <cell r="B565">
            <v>42259.75</v>
          </cell>
          <cell r="D565">
            <v>54.03</v>
          </cell>
        </row>
        <row r="566">
          <cell r="B566">
            <v>42259.770833333336</v>
          </cell>
          <cell r="D566">
            <v>72.11</v>
          </cell>
        </row>
        <row r="567">
          <cell r="B567">
            <v>42259.791666666664</v>
          </cell>
          <cell r="D567">
            <v>54.12</v>
          </cell>
        </row>
        <row r="568">
          <cell r="B568">
            <v>42259.8125</v>
          </cell>
          <cell r="D568">
            <v>40.090000000000003</v>
          </cell>
        </row>
        <row r="569">
          <cell r="B569">
            <v>42259.833333333336</v>
          </cell>
          <cell r="D569">
            <v>44.92</v>
          </cell>
        </row>
        <row r="570">
          <cell r="B570">
            <v>42259.854166666664</v>
          </cell>
          <cell r="D570">
            <v>44.54</v>
          </cell>
        </row>
        <row r="571">
          <cell r="B571">
            <v>42259.875</v>
          </cell>
          <cell r="D571">
            <v>40.78</v>
          </cell>
        </row>
        <row r="572">
          <cell r="B572">
            <v>42259.895833333336</v>
          </cell>
          <cell r="D572">
            <v>37.33</v>
          </cell>
        </row>
        <row r="573">
          <cell r="B573">
            <v>42259.916666666664</v>
          </cell>
          <cell r="D573">
            <v>37.369999999999997</v>
          </cell>
        </row>
        <row r="574">
          <cell r="B574">
            <v>42259.9375</v>
          </cell>
          <cell r="D574">
            <v>42.14</v>
          </cell>
        </row>
        <row r="575">
          <cell r="B575">
            <v>42259.958333333336</v>
          </cell>
          <cell r="D575">
            <v>38.840000000000003</v>
          </cell>
        </row>
        <row r="576">
          <cell r="B576">
            <v>42259.979166666664</v>
          </cell>
          <cell r="D576">
            <v>38.96</v>
          </cell>
        </row>
        <row r="577">
          <cell r="B577">
            <v>42260</v>
          </cell>
          <cell r="D577">
            <v>37.770000000000003</v>
          </cell>
        </row>
        <row r="578">
          <cell r="B578">
            <v>42260.020833333336</v>
          </cell>
          <cell r="D578">
            <v>38.36</v>
          </cell>
        </row>
        <row r="579">
          <cell r="B579">
            <v>42260.041666666664</v>
          </cell>
          <cell r="D579">
            <v>37.81</v>
          </cell>
        </row>
        <row r="580">
          <cell r="B580">
            <v>42260.0625</v>
          </cell>
          <cell r="D580">
            <v>37.33</v>
          </cell>
        </row>
        <row r="581">
          <cell r="B581">
            <v>42260.083333333336</v>
          </cell>
          <cell r="D581">
            <v>37.119999999999997</v>
          </cell>
        </row>
        <row r="582">
          <cell r="B582">
            <v>42260.104166666664</v>
          </cell>
          <cell r="D582">
            <v>36.450000000000003</v>
          </cell>
        </row>
        <row r="583">
          <cell r="B583">
            <v>42260.125</v>
          </cell>
          <cell r="D583">
            <v>35.22</v>
          </cell>
        </row>
        <row r="584">
          <cell r="B584">
            <v>42260.145833333336</v>
          </cell>
          <cell r="D584">
            <v>33.86</v>
          </cell>
        </row>
        <row r="585">
          <cell r="B585">
            <v>42260.166666666664</v>
          </cell>
          <cell r="D585">
            <v>34.03</v>
          </cell>
        </row>
        <row r="586">
          <cell r="B586">
            <v>42260.1875</v>
          </cell>
          <cell r="D586">
            <v>34.92</v>
          </cell>
        </row>
        <row r="587">
          <cell r="B587">
            <v>42260.208333333336</v>
          </cell>
          <cell r="D587">
            <v>34.270000000000003</v>
          </cell>
        </row>
        <row r="588">
          <cell r="B588">
            <v>42260.229166666664</v>
          </cell>
          <cell r="D588">
            <v>32.76</v>
          </cell>
        </row>
        <row r="589">
          <cell r="B589">
            <v>42260.25</v>
          </cell>
          <cell r="D589">
            <v>31.77</v>
          </cell>
        </row>
        <row r="590">
          <cell r="B590">
            <v>42260.270833333336</v>
          </cell>
          <cell r="D590">
            <v>27.01</v>
          </cell>
        </row>
        <row r="591">
          <cell r="B591">
            <v>42260.291666666664</v>
          </cell>
          <cell r="D591">
            <v>30.71</v>
          </cell>
        </row>
        <row r="592">
          <cell r="B592">
            <v>42260.3125</v>
          </cell>
          <cell r="D592">
            <v>31.41</v>
          </cell>
        </row>
        <row r="593">
          <cell r="B593">
            <v>42260.333333333336</v>
          </cell>
          <cell r="D593">
            <v>31.44</v>
          </cell>
        </row>
        <row r="594">
          <cell r="B594">
            <v>42260.354166666664</v>
          </cell>
          <cell r="D594">
            <v>33.58</v>
          </cell>
        </row>
        <row r="595">
          <cell r="B595">
            <v>42260.375</v>
          </cell>
          <cell r="D595">
            <v>34.18</v>
          </cell>
        </row>
        <row r="596">
          <cell r="B596">
            <v>42260.395833333336</v>
          </cell>
          <cell r="D596">
            <v>35.979999999999997</v>
          </cell>
        </row>
        <row r="597">
          <cell r="B597">
            <v>42260.416666666664</v>
          </cell>
          <cell r="D597">
            <v>37.21</v>
          </cell>
        </row>
        <row r="598">
          <cell r="B598">
            <v>42260.4375</v>
          </cell>
          <cell r="D598">
            <v>36.29</v>
          </cell>
        </row>
        <row r="599">
          <cell r="B599">
            <v>42260.458333333336</v>
          </cell>
          <cell r="D599">
            <v>35.25</v>
          </cell>
        </row>
        <row r="600">
          <cell r="B600">
            <v>42260.479166666664</v>
          </cell>
          <cell r="D600">
            <v>34.33</v>
          </cell>
        </row>
        <row r="601">
          <cell r="B601">
            <v>42260.5</v>
          </cell>
          <cell r="D601">
            <v>37.39</v>
          </cell>
        </row>
        <row r="602">
          <cell r="B602">
            <v>42260.520833333336</v>
          </cell>
          <cell r="D602">
            <v>36.5</v>
          </cell>
        </row>
        <row r="603">
          <cell r="B603">
            <v>42260.541666666664</v>
          </cell>
          <cell r="D603">
            <v>34.15</v>
          </cell>
        </row>
        <row r="604">
          <cell r="B604">
            <v>42260.5625</v>
          </cell>
          <cell r="D604">
            <v>31.14</v>
          </cell>
        </row>
        <row r="605">
          <cell r="B605">
            <v>42260.583333333336</v>
          </cell>
          <cell r="D605">
            <v>31.34</v>
          </cell>
        </row>
        <row r="606">
          <cell r="B606">
            <v>42260.604166666664</v>
          </cell>
          <cell r="D606">
            <v>35.43</v>
          </cell>
        </row>
        <row r="607">
          <cell r="B607">
            <v>42260.625</v>
          </cell>
          <cell r="D607">
            <v>37.36</v>
          </cell>
        </row>
        <row r="608">
          <cell r="B608">
            <v>42260.645833333336</v>
          </cell>
          <cell r="D608">
            <v>34.57</v>
          </cell>
        </row>
        <row r="609">
          <cell r="B609">
            <v>42260.666666666664</v>
          </cell>
          <cell r="D609">
            <v>33.04</v>
          </cell>
        </row>
        <row r="610">
          <cell r="B610">
            <v>42260.6875</v>
          </cell>
          <cell r="D610">
            <v>33.840000000000003</v>
          </cell>
        </row>
        <row r="611">
          <cell r="B611">
            <v>42260.708333333336</v>
          </cell>
          <cell r="D611">
            <v>39.92</v>
          </cell>
        </row>
        <row r="612">
          <cell r="B612">
            <v>42260.729166666664</v>
          </cell>
          <cell r="D612">
            <v>37.9</v>
          </cell>
        </row>
        <row r="613">
          <cell r="B613">
            <v>42260.75</v>
          </cell>
          <cell r="D613">
            <v>41.52</v>
          </cell>
        </row>
        <row r="614">
          <cell r="B614">
            <v>42260.770833333336</v>
          </cell>
          <cell r="D614">
            <v>50.33</v>
          </cell>
        </row>
        <row r="615">
          <cell r="B615">
            <v>42260.791666666664</v>
          </cell>
          <cell r="D615">
            <v>45.13</v>
          </cell>
        </row>
        <row r="616">
          <cell r="B616">
            <v>42260.8125</v>
          </cell>
          <cell r="D616">
            <v>39.299999999999997</v>
          </cell>
        </row>
        <row r="617">
          <cell r="B617">
            <v>42260.833333333336</v>
          </cell>
          <cell r="D617">
            <v>37.380000000000003</v>
          </cell>
        </row>
        <row r="618">
          <cell r="B618">
            <v>42260.854166666664</v>
          </cell>
          <cell r="D618">
            <v>37.549999999999997</v>
          </cell>
        </row>
        <row r="619">
          <cell r="B619">
            <v>42260.875</v>
          </cell>
          <cell r="D619">
            <v>35.36</v>
          </cell>
        </row>
        <row r="620">
          <cell r="B620">
            <v>42260.895833333336</v>
          </cell>
          <cell r="D620">
            <v>34.07</v>
          </cell>
        </row>
        <row r="621">
          <cell r="B621">
            <v>42260.916666666664</v>
          </cell>
          <cell r="D621">
            <v>32.42</v>
          </cell>
        </row>
        <row r="622">
          <cell r="B622">
            <v>42260.9375</v>
          </cell>
          <cell r="D622">
            <v>35.17</v>
          </cell>
        </row>
        <row r="623">
          <cell r="B623">
            <v>42260.958333333336</v>
          </cell>
          <cell r="D623">
            <v>34.64</v>
          </cell>
        </row>
        <row r="624">
          <cell r="B624">
            <v>42260.979166666664</v>
          </cell>
          <cell r="D624">
            <v>35.61</v>
          </cell>
        </row>
        <row r="625">
          <cell r="B625">
            <v>42261</v>
          </cell>
          <cell r="D625">
            <v>33.93</v>
          </cell>
        </row>
        <row r="626">
          <cell r="B626">
            <v>42261.020833333336</v>
          </cell>
          <cell r="D626">
            <v>31.21</v>
          </cell>
        </row>
        <row r="627">
          <cell r="B627">
            <v>42261.041666666664</v>
          </cell>
          <cell r="D627">
            <v>33.01</v>
          </cell>
        </row>
        <row r="628">
          <cell r="B628">
            <v>42261.0625</v>
          </cell>
          <cell r="D628">
            <v>34.049999999999997</v>
          </cell>
        </row>
        <row r="629">
          <cell r="B629">
            <v>42261.083333333336</v>
          </cell>
          <cell r="D629">
            <v>33.17</v>
          </cell>
        </row>
        <row r="630">
          <cell r="B630">
            <v>42261.104166666664</v>
          </cell>
          <cell r="D630">
            <v>31.3</v>
          </cell>
        </row>
        <row r="631">
          <cell r="B631">
            <v>42261.125</v>
          </cell>
          <cell r="D631">
            <v>31.89</v>
          </cell>
        </row>
        <row r="632">
          <cell r="B632">
            <v>42261.145833333336</v>
          </cell>
          <cell r="D632">
            <v>30.51</v>
          </cell>
        </row>
        <row r="633">
          <cell r="B633">
            <v>42261.166666666664</v>
          </cell>
          <cell r="D633">
            <v>27.91</v>
          </cell>
        </row>
        <row r="634">
          <cell r="B634">
            <v>42261.1875</v>
          </cell>
          <cell r="D634">
            <v>23.66</v>
          </cell>
        </row>
        <row r="635">
          <cell r="B635">
            <v>42261.208333333336</v>
          </cell>
          <cell r="D635">
            <v>29.12</v>
          </cell>
        </row>
        <row r="636">
          <cell r="B636">
            <v>42261.229166666664</v>
          </cell>
          <cell r="D636">
            <v>34.880000000000003</v>
          </cell>
        </row>
        <row r="637">
          <cell r="B637">
            <v>42261.25</v>
          </cell>
          <cell r="D637">
            <v>24.52</v>
          </cell>
        </row>
        <row r="638">
          <cell r="B638">
            <v>42261.270833333336</v>
          </cell>
          <cell r="D638">
            <v>29.36</v>
          </cell>
        </row>
        <row r="639">
          <cell r="B639">
            <v>42261.291666666664</v>
          </cell>
          <cell r="D639">
            <v>39.08</v>
          </cell>
        </row>
        <row r="640">
          <cell r="B640">
            <v>42261.3125</v>
          </cell>
          <cell r="D640">
            <v>36.479999999999997</v>
          </cell>
        </row>
        <row r="641">
          <cell r="B641">
            <v>42261.333333333336</v>
          </cell>
          <cell r="D641">
            <v>37.54</v>
          </cell>
        </row>
        <row r="642">
          <cell r="B642">
            <v>42261.354166666664</v>
          </cell>
          <cell r="D642">
            <v>37.44</v>
          </cell>
        </row>
        <row r="643">
          <cell r="B643">
            <v>42261.375</v>
          </cell>
          <cell r="D643">
            <v>37.36</v>
          </cell>
        </row>
        <row r="644">
          <cell r="B644">
            <v>42261.395833333336</v>
          </cell>
          <cell r="D644">
            <v>36.6</v>
          </cell>
        </row>
        <row r="645">
          <cell r="B645">
            <v>42261.416666666664</v>
          </cell>
          <cell r="D645">
            <v>37.17</v>
          </cell>
        </row>
        <row r="646">
          <cell r="B646">
            <v>42261.4375</v>
          </cell>
          <cell r="D646">
            <v>36.82</v>
          </cell>
        </row>
        <row r="647">
          <cell r="B647">
            <v>42261.458333333336</v>
          </cell>
          <cell r="D647">
            <v>35.590000000000003</v>
          </cell>
        </row>
        <row r="648">
          <cell r="B648">
            <v>42261.479166666664</v>
          </cell>
          <cell r="D648">
            <v>36.9</v>
          </cell>
        </row>
        <row r="649">
          <cell r="B649">
            <v>42261.5</v>
          </cell>
          <cell r="D649">
            <v>37.35</v>
          </cell>
        </row>
        <row r="650">
          <cell r="B650">
            <v>42261.520833333336</v>
          </cell>
          <cell r="D650">
            <v>37.47</v>
          </cell>
        </row>
        <row r="651">
          <cell r="B651">
            <v>42261.541666666664</v>
          </cell>
          <cell r="D651">
            <v>37.51</v>
          </cell>
        </row>
        <row r="652">
          <cell r="B652">
            <v>42261.5625</v>
          </cell>
          <cell r="D652">
            <v>37.549999999999997</v>
          </cell>
        </row>
        <row r="653">
          <cell r="B653">
            <v>42261.583333333336</v>
          </cell>
          <cell r="D653">
            <v>37.770000000000003</v>
          </cell>
        </row>
        <row r="654">
          <cell r="B654">
            <v>42261.604166666664</v>
          </cell>
          <cell r="D654">
            <v>38.49</v>
          </cell>
        </row>
        <row r="655">
          <cell r="B655">
            <v>42261.625</v>
          </cell>
          <cell r="D655">
            <v>38.57</v>
          </cell>
        </row>
        <row r="656">
          <cell r="B656">
            <v>42261.645833333336</v>
          </cell>
          <cell r="D656">
            <v>37.229999999999997</v>
          </cell>
        </row>
        <row r="657">
          <cell r="B657">
            <v>42261.666666666664</v>
          </cell>
          <cell r="D657">
            <v>37.94</v>
          </cell>
        </row>
        <row r="658">
          <cell r="B658">
            <v>42261.6875</v>
          </cell>
          <cell r="D658">
            <v>40.6</v>
          </cell>
        </row>
        <row r="659">
          <cell r="B659">
            <v>42261.708333333336</v>
          </cell>
          <cell r="D659">
            <v>41.12</v>
          </cell>
        </row>
        <row r="660">
          <cell r="B660">
            <v>42261.729166666664</v>
          </cell>
          <cell r="D660">
            <v>37.36</v>
          </cell>
        </row>
        <row r="661">
          <cell r="B661">
            <v>42261.75</v>
          </cell>
          <cell r="D661">
            <v>39.659999999999997</v>
          </cell>
        </row>
        <row r="662">
          <cell r="B662">
            <v>42261.770833333336</v>
          </cell>
          <cell r="D662">
            <v>43.21</v>
          </cell>
        </row>
        <row r="663">
          <cell r="B663">
            <v>42261.791666666664</v>
          </cell>
          <cell r="D663">
            <v>50.37</v>
          </cell>
        </row>
        <row r="664">
          <cell r="B664">
            <v>42261.8125</v>
          </cell>
          <cell r="D664">
            <v>38.130000000000003</v>
          </cell>
        </row>
        <row r="665">
          <cell r="B665">
            <v>42261.833333333336</v>
          </cell>
          <cell r="D665">
            <v>43.33</v>
          </cell>
        </row>
        <row r="666">
          <cell r="B666">
            <v>42261.854166666664</v>
          </cell>
          <cell r="D666">
            <v>38.43</v>
          </cell>
        </row>
        <row r="667">
          <cell r="B667">
            <v>42261.875</v>
          </cell>
          <cell r="D667">
            <v>36.21</v>
          </cell>
        </row>
        <row r="668">
          <cell r="B668">
            <v>42261.895833333336</v>
          </cell>
          <cell r="D668">
            <v>36.03</v>
          </cell>
        </row>
        <row r="669">
          <cell r="B669">
            <v>42261.916666666664</v>
          </cell>
          <cell r="D669">
            <v>33.840000000000003</v>
          </cell>
        </row>
        <row r="670">
          <cell r="B670">
            <v>42261.9375</v>
          </cell>
          <cell r="D670">
            <v>34.340000000000003</v>
          </cell>
        </row>
        <row r="671">
          <cell r="B671">
            <v>42261.958333333336</v>
          </cell>
          <cell r="D671">
            <v>35.29</v>
          </cell>
        </row>
        <row r="672">
          <cell r="B672">
            <v>42261.979166666664</v>
          </cell>
          <cell r="D672">
            <v>36.15</v>
          </cell>
        </row>
        <row r="673">
          <cell r="B673">
            <v>42262</v>
          </cell>
          <cell r="D673">
            <v>40.15</v>
          </cell>
        </row>
        <row r="674">
          <cell r="B674">
            <v>42262.020833333336</v>
          </cell>
          <cell r="D674">
            <v>34.590000000000003</v>
          </cell>
        </row>
        <row r="675">
          <cell r="B675">
            <v>42262.041666666664</v>
          </cell>
          <cell r="D675">
            <v>35.909999999999997</v>
          </cell>
        </row>
        <row r="676">
          <cell r="B676">
            <v>42262.0625</v>
          </cell>
          <cell r="D676">
            <v>34.1</v>
          </cell>
        </row>
        <row r="677">
          <cell r="B677">
            <v>42262.083333333336</v>
          </cell>
          <cell r="D677">
            <v>30.66</v>
          </cell>
        </row>
        <row r="678">
          <cell r="B678">
            <v>42262.104166666664</v>
          </cell>
          <cell r="D678">
            <v>26.81</v>
          </cell>
        </row>
        <row r="679">
          <cell r="B679">
            <v>42262.125</v>
          </cell>
          <cell r="D679">
            <v>30.15</v>
          </cell>
        </row>
        <row r="680">
          <cell r="B680">
            <v>42262.145833333336</v>
          </cell>
          <cell r="D680">
            <v>28.06</v>
          </cell>
        </row>
        <row r="681">
          <cell r="B681">
            <v>42262.166666666664</v>
          </cell>
          <cell r="D681">
            <v>30.71</v>
          </cell>
        </row>
        <row r="682">
          <cell r="B682">
            <v>42262.1875</v>
          </cell>
          <cell r="D682">
            <v>28.18</v>
          </cell>
        </row>
        <row r="683">
          <cell r="B683">
            <v>42262.208333333336</v>
          </cell>
          <cell r="D683">
            <v>25.44</v>
          </cell>
        </row>
        <row r="684">
          <cell r="B684">
            <v>42262.229166666664</v>
          </cell>
          <cell r="D684">
            <v>35.18</v>
          </cell>
        </row>
        <row r="685">
          <cell r="B685">
            <v>42262.25</v>
          </cell>
          <cell r="D685">
            <v>31.83</v>
          </cell>
        </row>
        <row r="686">
          <cell r="B686">
            <v>42262.270833333336</v>
          </cell>
          <cell r="D686">
            <v>30.33</v>
          </cell>
        </row>
        <row r="687">
          <cell r="B687">
            <v>42262.291666666664</v>
          </cell>
          <cell r="D687">
            <v>37.4</v>
          </cell>
        </row>
        <row r="688">
          <cell r="B688">
            <v>42262.3125</v>
          </cell>
          <cell r="D688">
            <v>32.659999999999997</v>
          </cell>
        </row>
        <row r="689">
          <cell r="B689">
            <v>42262.333333333336</v>
          </cell>
          <cell r="D689">
            <v>36.06</v>
          </cell>
        </row>
        <row r="690">
          <cell r="B690">
            <v>42262.354166666664</v>
          </cell>
          <cell r="D690">
            <v>37.619999999999997</v>
          </cell>
        </row>
        <row r="691">
          <cell r="B691">
            <v>42262.375</v>
          </cell>
          <cell r="D691">
            <v>34.61</v>
          </cell>
        </row>
        <row r="692">
          <cell r="B692">
            <v>42262.395833333336</v>
          </cell>
          <cell r="D692">
            <v>35.36</v>
          </cell>
        </row>
        <row r="693">
          <cell r="B693">
            <v>42262.416666666664</v>
          </cell>
          <cell r="D693">
            <v>34</v>
          </cell>
        </row>
        <row r="694">
          <cell r="B694">
            <v>42262.4375</v>
          </cell>
          <cell r="D694">
            <v>34.46</v>
          </cell>
        </row>
        <row r="695">
          <cell r="B695">
            <v>42262.458333333336</v>
          </cell>
          <cell r="D695">
            <v>34.11</v>
          </cell>
        </row>
        <row r="696">
          <cell r="B696">
            <v>42262.479166666664</v>
          </cell>
          <cell r="D696">
            <v>35.979999999999997</v>
          </cell>
        </row>
        <row r="697">
          <cell r="B697">
            <v>42262.5</v>
          </cell>
          <cell r="D697">
            <v>35.32</v>
          </cell>
        </row>
        <row r="698">
          <cell r="B698">
            <v>42262.520833333336</v>
          </cell>
          <cell r="D698">
            <v>34.33</v>
          </cell>
        </row>
        <row r="699">
          <cell r="B699">
            <v>42262.541666666664</v>
          </cell>
          <cell r="D699">
            <v>34</v>
          </cell>
        </row>
        <row r="700">
          <cell r="B700">
            <v>42262.5625</v>
          </cell>
          <cell r="D700">
            <v>34.5</v>
          </cell>
        </row>
        <row r="701">
          <cell r="B701">
            <v>42262.583333333336</v>
          </cell>
          <cell r="D701">
            <v>35.020000000000003</v>
          </cell>
        </row>
        <row r="702">
          <cell r="B702">
            <v>42262.604166666664</v>
          </cell>
          <cell r="D702">
            <v>35.799999999999997</v>
          </cell>
        </row>
        <row r="703">
          <cell r="B703">
            <v>42262.625</v>
          </cell>
          <cell r="D703">
            <v>36.85</v>
          </cell>
        </row>
        <row r="704">
          <cell r="B704">
            <v>42262.645833333336</v>
          </cell>
          <cell r="D704">
            <v>37.04</v>
          </cell>
        </row>
        <row r="705">
          <cell r="B705">
            <v>42262.666666666664</v>
          </cell>
          <cell r="D705">
            <v>37.119999999999997</v>
          </cell>
        </row>
        <row r="706">
          <cell r="B706">
            <v>42262.6875</v>
          </cell>
          <cell r="D706">
            <v>37.72</v>
          </cell>
        </row>
        <row r="707">
          <cell r="B707">
            <v>42262.708333333336</v>
          </cell>
          <cell r="D707">
            <v>37.68</v>
          </cell>
        </row>
        <row r="708">
          <cell r="B708">
            <v>42262.729166666664</v>
          </cell>
          <cell r="D708">
            <v>39.39</v>
          </cell>
        </row>
        <row r="709">
          <cell r="B709">
            <v>42262.75</v>
          </cell>
          <cell r="D709">
            <v>40.909999999999997</v>
          </cell>
        </row>
        <row r="710">
          <cell r="B710">
            <v>42262.770833333336</v>
          </cell>
          <cell r="D710">
            <v>48.63</v>
          </cell>
        </row>
        <row r="711">
          <cell r="B711">
            <v>42262.791666666664</v>
          </cell>
          <cell r="D711">
            <v>52.37</v>
          </cell>
        </row>
        <row r="712">
          <cell r="B712">
            <v>42262.8125</v>
          </cell>
          <cell r="D712">
            <v>40.53</v>
          </cell>
        </row>
        <row r="713">
          <cell r="B713">
            <v>42262.833333333336</v>
          </cell>
          <cell r="D713">
            <v>45.75</v>
          </cell>
        </row>
        <row r="714">
          <cell r="B714">
            <v>42262.854166666664</v>
          </cell>
          <cell r="D714">
            <v>43.52</v>
          </cell>
        </row>
        <row r="715">
          <cell r="B715">
            <v>42262.875</v>
          </cell>
          <cell r="D715">
            <v>38.880000000000003</v>
          </cell>
        </row>
        <row r="716">
          <cell r="B716">
            <v>42262.895833333336</v>
          </cell>
          <cell r="D716">
            <v>37.03</v>
          </cell>
        </row>
        <row r="717">
          <cell r="B717">
            <v>42262.916666666664</v>
          </cell>
          <cell r="D717">
            <v>35.950000000000003</v>
          </cell>
        </row>
        <row r="718">
          <cell r="B718">
            <v>42262.9375</v>
          </cell>
          <cell r="D718">
            <v>38.81</v>
          </cell>
        </row>
        <row r="719">
          <cell r="B719">
            <v>42262.958333333336</v>
          </cell>
          <cell r="D719">
            <v>37.799999999999997</v>
          </cell>
        </row>
        <row r="720">
          <cell r="B720">
            <v>42262.979166666664</v>
          </cell>
          <cell r="D720">
            <v>37.36</v>
          </cell>
        </row>
        <row r="721">
          <cell r="B721">
            <v>42263</v>
          </cell>
          <cell r="D721">
            <v>37.630000000000003</v>
          </cell>
        </row>
        <row r="722">
          <cell r="B722">
            <v>42263.020833333336</v>
          </cell>
          <cell r="D722">
            <v>36.450000000000003</v>
          </cell>
        </row>
        <row r="723">
          <cell r="B723">
            <v>42263.041666666664</v>
          </cell>
          <cell r="D723">
            <v>37.76</v>
          </cell>
        </row>
        <row r="724">
          <cell r="B724">
            <v>42263.0625</v>
          </cell>
          <cell r="D724">
            <v>36.96</v>
          </cell>
        </row>
        <row r="725">
          <cell r="B725">
            <v>42263.083333333336</v>
          </cell>
          <cell r="D725">
            <v>39.74</v>
          </cell>
        </row>
        <row r="726">
          <cell r="B726">
            <v>42263.104166666664</v>
          </cell>
          <cell r="D726">
            <v>36.619999999999997</v>
          </cell>
        </row>
        <row r="727">
          <cell r="B727">
            <v>42263.125</v>
          </cell>
          <cell r="D727">
            <v>36.24</v>
          </cell>
        </row>
        <row r="728">
          <cell r="B728">
            <v>42263.145833333336</v>
          </cell>
          <cell r="D728">
            <v>35.29</v>
          </cell>
        </row>
        <row r="729">
          <cell r="B729">
            <v>42263.166666666664</v>
          </cell>
          <cell r="D729">
            <v>32.79</v>
          </cell>
        </row>
        <row r="730">
          <cell r="B730">
            <v>42263.1875</v>
          </cell>
          <cell r="D730">
            <v>36.33</v>
          </cell>
        </row>
        <row r="731">
          <cell r="B731">
            <v>42263.208333333336</v>
          </cell>
          <cell r="D731">
            <v>40.549999999999997</v>
          </cell>
        </row>
        <row r="732">
          <cell r="B732">
            <v>42263.229166666664</v>
          </cell>
          <cell r="D732">
            <v>45.93</v>
          </cell>
        </row>
        <row r="733">
          <cell r="B733">
            <v>42263.25</v>
          </cell>
          <cell r="D733">
            <v>45.66</v>
          </cell>
        </row>
        <row r="734">
          <cell r="B734">
            <v>42263.270833333336</v>
          </cell>
          <cell r="D734">
            <v>45.23</v>
          </cell>
        </row>
        <row r="735">
          <cell r="B735">
            <v>42263.291666666664</v>
          </cell>
          <cell r="D735">
            <v>47.95</v>
          </cell>
        </row>
        <row r="736">
          <cell r="B736">
            <v>42263.3125</v>
          </cell>
          <cell r="D736">
            <v>38.89</v>
          </cell>
        </row>
        <row r="737">
          <cell r="B737">
            <v>42263.333333333336</v>
          </cell>
          <cell r="D737">
            <v>39.42</v>
          </cell>
        </row>
        <row r="738">
          <cell r="B738">
            <v>42263.354166666664</v>
          </cell>
          <cell r="D738">
            <v>39.07</v>
          </cell>
        </row>
        <row r="739">
          <cell r="B739">
            <v>42263.375</v>
          </cell>
          <cell r="D739">
            <v>37.43</v>
          </cell>
        </row>
        <row r="740">
          <cell r="B740">
            <v>42263.395833333336</v>
          </cell>
          <cell r="D740">
            <v>37.159999999999997</v>
          </cell>
        </row>
        <row r="741">
          <cell r="B741">
            <v>42263.416666666664</v>
          </cell>
          <cell r="D741">
            <v>37.340000000000003</v>
          </cell>
        </row>
        <row r="742">
          <cell r="B742">
            <v>42263.4375</v>
          </cell>
          <cell r="D742">
            <v>36.83</v>
          </cell>
        </row>
        <row r="743">
          <cell r="B743">
            <v>42263.458333333336</v>
          </cell>
          <cell r="D743">
            <v>36.06</v>
          </cell>
        </row>
        <row r="744">
          <cell r="B744">
            <v>42263.479166666664</v>
          </cell>
          <cell r="D744">
            <v>38.700000000000003</v>
          </cell>
        </row>
        <row r="745">
          <cell r="B745">
            <v>42263.5</v>
          </cell>
          <cell r="D745">
            <v>37.700000000000003</v>
          </cell>
        </row>
        <row r="746">
          <cell r="B746">
            <v>42263.520833333336</v>
          </cell>
          <cell r="D746">
            <v>37.49</v>
          </cell>
        </row>
        <row r="747">
          <cell r="B747">
            <v>42263.541666666664</v>
          </cell>
          <cell r="D747">
            <v>37.79</v>
          </cell>
        </row>
        <row r="748">
          <cell r="B748">
            <v>42263.5625</v>
          </cell>
          <cell r="D748">
            <v>37.42</v>
          </cell>
        </row>
        <row r="749">
          <cell r="B749">
            <v>42263.583333333336</v>
          </cell>
          <cell r="D749">
            <v>38.54</v>
          </cell>
        </row>
        <row r="750">
          <cell r="B750">
            <v>42263.604166666664</v>
          </cell>
          <cell r="D750">
            <v>40.42</v>
          </cell>
        </row>
        <row r="751">
          <cell r="B751">
            <v>42263.625</v>
          </cell>
          <cell r="D751">
            <v>43.01</v>
          </cell>
        </row>
        <row r="752">
          <cell r="B752">
            <v>42263.645833333336</v>
          </cell>
          <cell r="D752">
            <v>42.42</v>
          </cell>
        </row>
        <row r="753">
          <cell r="B753">
            <v>42263.666666666664</v>
          </cell>
          <cell r="D753">
            <v>42.12</v>
          </cell>
        </row>
        <row r="754">
          <cell r="B754">
            <v>42263.6875</v>
          </cell>
          <cell r="D754">
            <v>41.61</v>
          </cell>
        </row>
        <row r="755">
          <cell r="B755">
            <v>42263.708333333336</v>
          </cell>
          <cell r="D755">
            <v>47.6</v>
          </cell>
        </row>
        <row r="756">
          <cell r="B756">
            <v>42263.729166666664</v>
          </cell>
          <cell r="D756">
            <v>36.76</v>
          </cell>
        </row>
        <row r="757">
          <cell r="B757">
            <v>42263.75</v>
          </cell>
          <cell r="D757">
            <v>44.44</v>
          </cell>
        </row>
        <row r="758">
          <cell r="B758">
            <v>42263.770833333336</v>
          </cell>
          <cell r="D758">
            <v>51.77</v>
          </cell>
        </row>
        <row r="759">
          <cell r="B759">
            <v>42263.791666666664</v>
          </cell>
          <cell r="D759">
            <v>55.04</v>
          </cell>
        </row>
        <row r="760">
          <cell r="B760">
            <v>42263.8125</v>
          </cell>
          <cell r="D760">
            <v>40.549999999999997</v>
          </cell>
        </row>
        <row r="761">
          <cell r="B761">
            <v>42263.833333333336</v>
          </cell>
          <cell r="D761">
            <v>40.31</v>
          </cell>
        </row>
        <row r="762">
          <cell r="B762">
            <v>42263.854166666664</v>
          </cell>
          <cell r="D762">
            <v>50.37</v>
          </cell>
        </row>
        <row r="763">
          <cell r="B763">
            <v>42263.875</v>
          </cell>
          <cell r="D763">
            <v>40.71</v>
          </cell>
        </row>
        <row r="764">
          <cell r="B764">
            <v>42263.895833333336</v>
          </cell>
          <cell r="D764">
            <v>38.54</v>
          </cell>
        </row>
        <row r="765">
          <cell r="B765">
            <v>42263.916666666664</v>
          </cell>
          <cell r="D765">
            <v>36.61</v>
          </cell>
        </row>
        <row r="766">
          <cell r="B766">
            <v>42263.9375</v>
          </cell>
          <cell r="D766">
            <v>45.22</v>
          </cell>
        </row>
        <row r="767">
          <cell r="B767">
            <v>42263.958333333336</v>
          </cell>
          <cell r="D767">
            <v>40.71</v>
          </cell>
        </row>
        <row r="768">
          <cell r="B768">
            <v>42263.979166666664</v>
          </cell>
          <cell r="D768">
            <v>45.45</v>
          </cell>
        </row>
        <row r="769">
          <cell r="B769">
            <v>42264</v>
          </cell>
          <cell r="D769">
            <v>40.619999999999997</v>
          </cell>
        </row>
        <row r="770">
          <cell r="B770">
            <v>42264.020833333336</v>
          </cell>
          <cell r="D770">
            <v>37.520000000000003</v>
          </cell>
        </row>
        <row r="771">
          <cell r="B771">
            <v>42264.041666666664</v>
          </cell>
          <cell r="D771">
            <v>37.53</v>
          </cell>
        </row>
        <row r="772">
          <cell r="B772">
            <v>42264.0625</v>
          </cell>
          <cell r="D772">
            <v>37.44</v>
          </cell>
        </row>
        <row r="773">
          <cell r="B773">
            <v>42264.083333333336</v>
          </cell>
          <cell r="D773">
            <v>38.39</v>
          </cell>
        </row>
        <row r="774">
          <cell r="B774">
            <v>42264.104166666664</v>
          </cell>
          <cell r="D774">
            <v>37.94</v>
          </cell>
        </row>
        <row r="775">
          <cell r="B775">
            <v>42264.125</v>
          </cell>
          <cell r="D775">
            <v>39.4</v>
          </cell>
        </row>
        <row r="776">
          <cell r="B776">
            <v>42264.145833333336</v>
          </cell>
          <cell r="D776">
            <v>35.409999999999997</v>
          </cell>
        </row>
        <row r="777">
          <cell r="B777">
            <v>42264.166666666664</v>
          </cell>
          <cell r="D777">
            <v>36.380000000000003</v>
          </cell>
        </row>
        <row r="778">
          <cell r="B778">
            <v>42264.1875</v>
          </cell>
          <cell r="D778">
            <v>37.159999999999997</v>
          </cell>
        </row>
        <row r="779">
          <cell r="B779">
            <v>42264.208333333336</v>
          </cell>
          <cell r="D779">
            <v>40.28</v>
          </cell>
        </row>
        <row r="780">
          <cell r="B780">
            <v>42264.229166666664</v>
          </cell>
          <cell r="D780">
            <v>46.88</v>
          </cell>
        </row>
        <row r="781">
          <cell r="B781">
            <v>42264.25</v>
          </cell>
          <cell r="D781">
            <v>44.68</v>
          </cell>
        </row>
        <row r="782">
          <cell r="B782">
            <v>42264.270833333336</v>
          </cell>
          <cell r="D782">
            <v>43.55</v>
          </cell>
        </row>
        <row r="783">
          <cell r="B783">
            <v>42264.291666666664</v>
          </cell>
          <cell r="D783">
            <v>54.05</v>
          </cell>
        </row>
        <row r="784">
          <cell r="B784">
            <v>42264.3125</v>
          </cell>
          <cell r="D784">
            <v>48.38</v>
          </cell>
        </row>
        <row r="785">
          <cell r="B785">
            <v>42264.333333333336</v>
          </cell>
          <cell r="D785">
            <v>52.92</v>
          </cell>
        </row>
        <row r="786">
          <cell r="B786">
            <v>42264.354166666664</v>
          </cell>
          <cell r="D786">
            <v>49.38</v>
          </cell>
        </row>
        <row r="787">
          <cell r="B787">
            <v>42264.375</v>
          </cell>
          <cell r="D787">
            <v>45.37</v>
          </cell>
        </row>
        <row r="788">
          <cell r="B788">
            <v>42264.395833333336</v>
          </cell>
          <cell r="D788">
            <v>53.95</v>
          </cell>
        </row>
        <row r="789">
          <cell r="B789">
            <v>42264.416666666664</v>
          </cell>
          <cell r="D789">
            <v>50</v>
          </cell>
        </row>
        <row r="790">
          <cell r="B790">
            <v>42264.4375</v>
          </cell>
          <cell r="D790">
            <v>45.8</v>
          </cell>
        </row>
        <row r="791">
          <cell r="B791">
            <v>42264.458333333336</v>
          </cell>
          <cell r="D791">
            <v>38.909999999999997</v>
          </cell>
        </row>
        <row r="792">
          <cell r="B792">
            <v>42264.479166666664</v>
          </cell>
          <cell r="D792">
            <v>44.29</v>
          </cell>
        </row>
        <row r="793">
          <cell r="B793">
            <v>42264.5</v>
          </cell>
          <cell r="D793">
            <v>48.92</v>
          </cell>
        </row>
        <row r="794">
          <cell r="B794">
            <v>42264.520833333336</v>
          </cell>
          <cell r="D794">
            <v>45.32</v>
          </cell>
        </row>
        <row r="795">
          <cell r="B795">
            <v>42264.541666666664</v>
          </cell>
          <cell r="D795">
            <v>43.11</v>
          </cell>
        </row>
        <row r="796">
          <cell r="B796">
            <v>42264.5625</v>
          </cell>
          <cell r="D796">
            <v>40.99</v>
          </cell>
        </row>
        <row r="797">
          <cell r="B797">
            <v>42264.583333333336</v>
          </cell>
          <cell r="D797">
            <v>39.89</v>
          </cell>
        </row>
        <row r="798">
          <cell r="B798">
            <v>42264.604166666664</v>
          </cell>
          <cell r="D798">
            <v>37.880000000000003</v>
          </cell>
        </row>
        <row r="799">
          <cell r="B799">
            <v>42264.625</v>
          </cell>
          <cell r="D799">
            <v>37.29</v>
          </cell>
        </row>
        <row r="800">
          <cell r="B800">
            <v>42264.645833333336</v>
          </cell>
          <cell r="D800">
            <v>35.75</v>
          </cell>
        </row>
        <row r="801">
          <cell r="B801">
            <v>42264.666666666664</v>
          </cell>
          <cell r="D801">
            <v>42.36</v>
          </cell>
        </row>
        <row r="802">
          <cell r="B802">
            <v>42264.6875</v>
          </cell>
          <cell r="D802">
            <v>39.200000000000003</v>
          </cell>
        </row>
        <row r="803">
          <cell r="B803">
            <v>42264.708333333336</v>
          </cell>
          <cell r="D803">
            <v>46.25</v>
          </cell>
        </row>
        <row r="804">
          <cell r="B804">
            <v>42264.729166666664</v>
          </cell>
          <cell r="D804">
            <v>43.84</v>
          </cell>
        </row>
        <row r="805">
          <cell r="B805">
            <v>42264.75</v>
          </cell>
          <cell r="D805">
            <v>42.28</v>
          </cell>
        </row>
        <row r="806">
          <cell r="B806">
            <v>42264.770833333336</v>
          </cell>
          <cell r="D806">
            <v>50.99</v>
          </cell>
        </row>
        <row r="807">
          <cell r="B807">
            <v>42264.791666666664</v>
          </cell>
          <cell r="D807">
            <v>52.78</v>
          </cell>
        </row>
        <row r="808">
          <cell r="B808">
            <v>42264.8125</v>
          </cell>
          <cell r="D808">
            <v>41.83</v>
          </cell>
        </row>
        <row r="809">
          <cell r="B809">
            <v>42264.833333333336</v>
          </cell>
          <cell r="D809">
            <v>54.45</v>
          </cell>
        </row>
        <row r="810">
          <cell r="B810">
            <v>42264.854166666664</v>
          </cell>
          <cell r="D810">
            <v>48.77</v>
          </cell>
        </row>
        <row r="811">
          <cell r="B811">
            <v>42264.875</v>
          </cell>
          <cell r="D811">
            <v>49.42</v>
          </cell>
        </row>
        <row r="812">
          <cell r="B812">
            <v>42264.895833333336</v>
          </cell>
          <cell r="D812">
            <v>49.11</v>
          </cell>
        </row>
        <row r="813">
          <cell r="B813">
            <v>42264.916666666664</v>
          </cell>
          <cell r="D813">
            <v>43.12</v>
          </cell>
        </row>
        <row r="814">
          <cell r="B814">
            <v>42264.9375</v>
          </cell>
          <cell r="D814">
            <v>58.64</v>
          </cell>
        </row>
        <row r="815">
          <cell r="B815">
            <v>42264.958333333336</v>
          </cell>
          <cell r="D815">
            <v>51.28</v>
          </cell>
        </row>
        <row r="816">
          <cell r="B816">
            <v>42264.979166666664</v>
          </cell>
          <cell r="D816">
            <v>48.6</v>
          </cell>
        </row>
        <row r="817">
          <cell r="B817">
            <v>42265</v>
          </cell>
          <cell r="D817">
            <v>48.35</v>
          </cell>
        </row>
        <row r="818">
          <cell r="B818">
            <v>42265.020833333336</v>
          </cell>
          <cell r="D818">
            <v>44.69</v>
          </cell>
        </row>
        <row r="819">
          <cell r="B819">
            <v>42265.041666666664</v>
          </cell>
          <cell r="D819">
            <v>44.36</v>
          </cell>
        </row>
        <row r="820">
          <cell r="B820">
            <v>42265.0625</v>
          </cell>
          <cell r="D820">
            <v>39.049999999999997</v>
          </cell>
        </row>
        <row r="821">
          <cell r="B821">
            <v>42265.083333333336</v>
          </cell>
          <cell r="D821">
            <v>43.3</v>
          </cell>
        </row>
        <row r="822">
          <cell r="B822">
            <v>42265.104166666664</v>
          </cell>
          <cell r="D822">
            <v>39.380000000000003</v>
          </cell>
        </row>
        <row r="823">
          <cell r="B823">
            <v>42265.125</v>
          </cell>
          <cell r="D823">
            <v>41.95</v>
          </cell>
        </row>
        <row r="824">
          <cell r="B824">
            <v>42265.145833333336</v>
          </cell>
          <cell r="D824">
            <v>41.96</v>
          </cell>
        </row>
        <row r="825">
          <cell r="B825">
            <v>42265.166666666664</v>
          </cell>
          <cell r="D825">
            <v>40.549999999999997</v>
          </cell>
        </row>
        <row r="826">
          <cell r="B826">
            <v>42265.1875</v>
          </cell>
          <cell r="D826">
            <v>41.99</v>
          </cell>
        </row>
        <row r="827">
          <cell r="B827">
            <v>42265.208333333336</v>
          </cell>
          <cell r="D827">
            <v>43.28</v>
          </cell>
        </row>
        <row r="828">
          <cell r="B828">
            <v>42265.229166666664</v>
          </cell>
          <cell r="D828">
            <v>46.65</v>
          </cell>
        </row>
        <row r="829">
          <cell r="B829">
            <v>42265.25</v>
          </cell>
          <cell r="D829">
            <v>42.35</v>
          </cell>
        </row>
        <row r="830">
          <cell r="B830">
            <v>42265.270833333336</v>
          </cell>
          <cell r="D830">
            <v>40.799999999999997</v>
          </cell>
        </row>
        <row r="831">
          <cell r="B831">
            <v>42265.291666666664</v>
          </cell>
          <cell r="D831">
            <v>47.74</v>
          </cell>
        </row>
        <row r="832">
          <cell r="B832">
            <v>42265.3125</v>
          </cell>
          <cell r="D832">
            <v>41.93</v>
          </cell>
        </row>
        <row r="833">
          <cell r="B833">
            <v>42265.333333333336</v>
          </cell>
          <cell r="D833">
            <v>44.11</v>
          </cell>
        </row>
        <row r="834">
          <cell r="B834">
            <v>42265.354166666664</v>
          </cell>
          <cell r="D834">
            <v>44.11</v>
          </cell>
        </row>
        <row r="835">
          <cell r="B835">
            <v>42265.375</v>
          </cell>
          <cell r="D835">
            <v>40.630000000000003</v>
          </cell>
        </row>
        <row r="836">
          <cell r="B836">
            <v>42265.395833333336</v>
          </cell>
          <cell r="D836">
            <v>43.14</v>
          </cell>
        </row>
        <row r="837">
          <cell r="B837">
            <v>42265.416666666664</v>
          </cell>
          <cell r="D837">
            <v>43.36</v>
          </cell>
        </row>
        <row r="838">
          <cell r="B838">
            <v>42265.4375</v>
          </cell>
          <cell r="D838">
            <v>44.57</v>
          </cell>
        </row>
        <row r="839">
          <cell r="B839">
            <v>42265.458333333336</v>
          </cell>
          <cell r="D839">
            <v>45.7</v>
          </cell>
        </row>
        <row r="840">
          <cell r="B840">
            <v>42265.479166666664</v>
          </cell>
          <cell r="D840">
            <v>44.62</v>
          </cell>
        </row>
        <row r="841">
          <cell r="B841">
            <v>42265.5</v>
          </cell>
          <cell r="D841">
            <v>46.14</v>
          </cell>
        </row>
        <row r="842">
          <cell r="B842">
            <v>42265.520833333336</v>
          </cell>
          <cell r="D842">
            <v>42.05</v>
          </cell>
        </row>
        <row r="843">
          <cell r="B843">
            <v>42265.541666666664</v>
          </cell>
          <cell r="D843">
            <v>42</v>
          </cell>
        </row>
        <row r="844">
          <cell r="B844">
            <v>42265.5625</v>
          </cell>
          <cell r="D844">
            <v>41.81</v>
          </cell>
        </row>
        <row r="845">
          <cell r="B845">
            <v>42265.583333333336</v>
          </cell>
          <cell r="D845">
            <v>40.159999999999997</v>
          </cell>
        </row>
        <row r="846">
          <cell r="B846">
            <v>42265.604166666664</v>
          </cell>
          <cell r="D846">
            <v>38</v>
          </cell>
        </row>
        <row r="847">
          <cell r="B847">
            <v>42265.625</v>
          </cell>
          <cell r="D847">
            <v>38.020000000000003</v>
          </cell>
        </row>
        <row r="848">
          <cell r="B848">
            <v>42265.645833333336</v>
          </cell>
          <cell r="D848">
            <v>38.78</v>
          </cell>
        </row>
        <row r="849">
          <cell r="B849">
            <v>42265.666666666664</v>
          </cell>
          <cell r="D849">
            <v>40.15</v>
          </cell>
        </row>
        <row r="850">
          <cell r="B850">
            <v>42265.6875</v>
          </cell>
          <cell r="D850">
            <v>38.520000000000003</v>
          </cell>
        </row>
        <row r="851">
          <cell r="B851">
            <v>42265.708333333336</v>
          </cell>
          <cell r="D851">
            <v>40.119999999999997</v>
          </cell>
        </row>
        <row r="852">
          <cell r="B852">
            <v>42265.729166666664</v>
          </cell>
          <cell r="D852">
            <v>36.700000000000003</v>
          </cell>
        </row>
        <row r="853">
          <cell r="B853">
            <v>42265.75</v>
          </cell>
          <cell r="D853">
            <v>38.06</v>
          </cell>
        </row>
        <row r="854">
          <cell r="B854">
            <v>42265.770833333336</v>
          </cell>
          <cell r="D854">
            <v>50.84</v>
          </cell>
        </row>
        <row r="855">
          <cell r="B855">
            <v>42265.791666666664</v>
          </cell>
          <cell r="D855">
            <v>54.95</v>
          </cell>
        </row>
        <row r="856">
          <cell r="B856">
            <v>42265.8125</v>
          </cell>
          <cell r="D856">
            <v>52.51</v>
          </cell>
        </row>
        <row r="857">
          <cell r="B857">
            <v>42265.833333333336</v>
          </cell>
          <cell r="D857">
            <v>56.63</v>
          </cell>
        </row>
        <row r="858">
          <cell r="B858">
            <v>42265.854166666664</v>
          </cell>
          <cell r="D858">
            <v>53.1</v>
          </cell>
        </row>
        <row r="859">
          <cell r="B859">
            <v>42265.875</v>
          </cell>
          <cell r="D859">
            <v>44.25</v>
          </cell>
        </row>
        <row r="860">
          <cell r="B860">
            <v>42265.895833333336</v>
          </cell>
          <cell r="D860">
            <v>41.66</v>
          </cell>
        </row>
        <row r="861">
          <cell r="B861">
            <v>42265.916666666664</v>
          </cell>
          <cell r="D861">
            <v>40.770000000000003</v>
          </cell>
        </row>
        <row r="862">
          <cell r="B862">
            <v>42265.9375</v>
          </cell>
          <cell r="D862">
            <v>56.76</v>
          </cell>
        </row>
        <row r="863">
          <cell r="B863">
            <v>42265.958333333336</v>
          </cell>
          <cell r="D863">
            <v>50.13</v>
          </cell>
        </row>
        <row r="864">
          <cell r="B864">
            <v>42265.979166666664</v>
          </cell>
          <cell r="D864">
            <v>45.79</v>
          </cell>
        </row>
        <row r="865">
          <cell r="B865">
            <v>42266</v>
          </cell>
          <cell r="D865">
            <v>62.26</v>
          </cell>
        </row>
        <row r="866">
          <cell r="B866">
            <v>42266.020833333336</v>
          </cell>
          <cell r="D866">
            <v>44.55</v>
          </cell>
        </row>
        <row r="867">
          <cell r="B867">
            <v>42266.041666666664</v>
          </cell>
          <cell r="D867">
            <v>48.21</v>
          </cell>
        </row>
        <row r="868">
          <cell r="B868">
            <v>42266.0625</v>
          </cell>
          <cell r="D868">
            <v>48.31</v>
          </cell>
        </row>
        <row r="869">
          <cell r="B869">
            <v>42266.083333333336</v>
          </cell>
          <cell r="D869">
            <v>45.96</v>
          </cell>
        </row>
        <row r="870">
          <cell r="B870">
            <v>42266.104166666664</v>
          </cell>
          <cell r="D870">
            <v>42.3</v>
          </cell>
        </row>
        <row r="871">
          <cell r="B871">
            <v>42266.125</v>
          </cell>
          <cell r="D871">
            <v>41.23</v>
          </cell>
        </row>
        <row r="872">
          <cell r="B872">
            <v>42266.145833333336</v>
          </cell>
          <cell r="D872">
            <v>42.71</v>
          </cell>
        </row>
        <row r="873">
          <cell r="B873">
            <v>42266.166666666664</v>
          </cell>
          <cell r="D873">
            <v>44.07</v>
          </cell>
        </row>
        <row r="874">
          <cell r="B874">
            <v>42266.1875</v>
          </cell>
          <cell r="D874">
            <v>43.86</v>
          </cell>
        </row>
        <row r="875">
          <cell r="B875">
            <v>42266.208333333336</v>
          </cell>
          <cell r="D875">
            <v>43.34</v>
          </cell>
        </row>
        <row r="876">
          <cell r="B876">
            <v>42266.229166666664</v>
          </cell>
          <cell r="D876">
            <v>48.84</v>
          </cell>
        </row>
        <row r="877">
          <cell r="B877">
            <v>42266.25</v>
          </cell>
          <cell r="D877">
            <v>49.8</v>
          </cell>
        </row>
        <row r="878">
          <cell r="B878">
            <v>42266.270833333336</v>
          </cell>
          <cell r="D878">
            <v>42.12</v>
          </cell>
        </row>
        <row r="879">
          <cell r="B879">
            <v>42266.291666666664</v>
          </cell>
          <cell r="D879">
            <v>45.42</v>
          </cell>
        </row>
        <row r="880">
          <cell r="B880">
            <v>42266.3125</v>
          </cell>
          <cell r="D880">
            <v>47.96</v>
          </cell>
        </row>
        <row r="881">
          <cell r="B881">
            <v>42266.333333333336</v>
          </cell>
          <cell r="D881">
            <v>49.58</v>
          </cell>
        </row>
        <row r="882">
          <cell r="B882">
            <v>42266.354166666664</v>
          </cell>
          <cell r="D882">
            <v>49.36</v>
          </cell>
        </row>
        <row r="883">
          <cell r="B883">
            <v>42266.375</v>
          </cell>
          <cell r="D883">
            <v>50.11</v>
          </cell>
        </row>
        <row r="884">
          <cell r="B884">
            <v>42266.395833333336</v>
          </cell>
          <cell r="D884">
            <v>50.05</v>
          </cell>
        </row>
        <row r="885">
          <cell r="B885">
            <v>42266.416666666664</v>
          </cell>
          <cell r="D885">
            <v>43.6</v>
          </cell>
        </row>
        <row r="886">
          <cell r="B886">
            <v>42266.4375</v>
          </cell>
          <cell r="D886">
            <v>44.82</v>
          </cell>
        </row>
        <row r="887">
          <cell r="B887">
            <v>42266.458333333336</v>
          </cell>
          <cell r="D887">
            <v>39.54</v>
          </cell>
        </row>
        <row r="888">
          <cell r="B888">
            <v>42266.479166666664</v>
          </cell>
          <cell r="D888">
            <v>36.619999999999997</v>
          </cell>
        </row>
        <row r="889">
          <cell r="B889">
            <v>42266.5</v>
          </cell>
          <cell r="D889">
            <v>39.22</v>
          </cell>
        </row>
        <row r="890">
          <cell r="B890">
            <v>42266.520833333336</v>
          </cell>
          <cell r="D890">
            <v>41.05</v>
          </cell>
        </row>
        <row r="891">
          <cell r="B891">
            <v>42266.541666666664</v>
          </cell>
          <cell r="D891">
            <v>39.270000000000003</v>
          </cell>
        </row>
        <row r="892">
          <cell r="B892">
            <v>42266.5625</v>
          </cell>
          <cell r="D892">
            <v>38.76</v>
          </cell>
        </row>
        <row r="893">
          <cell r="B893">
            <v>42266.583333333336</v>
          </cell>
          <cell r="D893">
            <v>39.39</v>
          </cell>
        </row>
        <row r="894">
          <cell r="B894">
            <v>42266.604166666664</v>
          </cell>
          <cell r="D894">
            <v>40.57</v>
          </cell>
        </row>
        <row r="895">
          <cell r="B895">
            <v>42266.625</v>
          </cell>
          <cell r="D895">
            <v>43.33</v>
          </cell>
        </row>
        <row r="896">
          <cell r="B896">
            <v>42266.645833333336</v>
          </cell>
          <cell r="D896">
            <v>44.4</v>
          </cell>
        </row>
        <row r="897">
          <cell r="B897">
            <v>42266.666666666664</v>
          </cell>
          <cell r="D897">
            <v>46.72</v>
          </cell>
        </row>
        <row r="898">
          <cell r="B898">
            <v>42266.6875</v>
          </cell>
          <cell r="D898">
            <v>47.74</v>
          </cell>
        </row>
        <row r="899">
          <cell r="B899">
            <v>42266.708333333336</v>
          </cell>
          <cell r="D899">
            <v>48.69</v>
          </cell>
        </row>
        <row r="900">
          <cell r="B900">
            <v>42266.729166666664</v>
          </cell>
          <cell r="D900">
            <v>44.38</v>
          </cell>
        </row>
        <row r="901">
          <cell r="B901">
            <v>42266.75</v>
          </cell>
          <cell r="D901">
            <v>49.54</v>
          </cell>
        </row>
        <row r="902">
          <cell r="B902">
            <v>42266.770833333336</v>
          </cell>
          <cell r="D902">
            <v>61.44</v>
          </cell>
        </row>
        <row r="903">
          <cell r="B903">
            <v>42266.791666666664</v>
          </cell>
          <cell r="D903">
            <v>182.96</v>
          </cell>
        </row>
        <row r="904">
          <cell r="B904">
            <v>42266.8125</v>
          </cell>
          <cell r="D904">
            <v>52.45</v>
          </cell>
        </row>
        <row r="905">
          <cell r="B905">
            <v>42266.833333333336</v>
          </cell>
          <cell r="D905">
            <v>52.34</v>
          </cell>
        </row>
        <row r="906">
          <cell r="B906">
            <v>42266.854166666664</v>
          </cell>
          <cell r="D906">
            <v>46.71</v>
          </cell>
        </row>
        <row r="907">
          <cell r="B907">
            <v>42266.875</v>
          </cell>
          <cell r="D907">
            <v>45.26</v>
          </cell>
        </row>
        <row r="908">
          <cell r="B908">
            <v>42266.895833333336</v>
          </cell>
          <cell r="D908">
            <v>44.01</v>
          </cell>
        </row>
        <row r="909">
          <cell r="B909">
            <v>42266.916666666664</v>
          </cell>
          <cell r="D909">
            <v>44.29</v>
          </cell>
        </row>
        <row r="910">
          <cell r="B910">
            <v>42266.9375</v>
          </cell>
          <cell r="D910">
            <v>48.81</v>
          </cell>
        </row>
        <row r="911">
          <cell r="B911">
            <v>42266.958333333336</v>
          </cell>
          <cell r="D911">
            <v>45.19</v>
          </cell>
        </row>
        <row r="912">
          <cell r="B912">
            <v>42266.979166666664</v>
          </cell>
          <cell r="D912">
            <v>45.15</v>
          </cell>
        </row>
        <row r="913">
          <cell r="B913">
            <v>42267</v>
          </cell>
          <cell r="D913">
            <v>41.51</v>
          </cell>
        </row>
        <row r="914">
          <cell r="B914">
            <v>42267.020833333336</v>
          </cell>
          <cell r="D914">
            <v>42.98</v>
          </cell>
        </row>
        <row r="915">
          <cell r="B915">
            <v>42267.041666666664</v>
          </cell>
          <cell r="D915">
            <v>37.4</v>
          </cell>
        </row>
        <row r="916">
          <cell r="B916">
            <v>42267.0625</v>
          </cell>
          <cell r="D916">
            <v>37.200000000000003</v>
          </cell>
        </row>
        <row r="917">
          <cell r="B917">
            <v>42267.083333333336</v>
          </cell>
          <cell r="D917">
            <v>42.94</v>
          </cell>
        </row>
        <row r="918">
          <cell r="B918">
            <v>42267.104166666664</v>
          </cell>
          <cell r="D918">
            <v>41.49</v>
          </cell>
        </row>
        <row r="919">
          <cell r="B919">
            <v>42267.125</v>
          </cell>
          <cell r="D919">
            <v>39.19</v>
          </cell>
        </row>
        <row r="920">
          <cell r="B920">
            <v>42267.145833333336</v>
          </cell>
          <cell r="D920">
            <v>42.7</v>
          </cell>
        </row>
        <row r="921">
          <cell r="B921">
            <v>42267.166666666664</v>
          </cell>
          <cell r="D921">
            <v>47.27</v>
          </cell>
        </row>
        <row r="922">
          <cell r="B922">
            <v>42267.1875</v>
          </cell>
          <cell r="D922">
            <v>48</v>
          </cell>
        </row>
        <row r="923">
          <cell r="B923">
            <v>42267.208333333336</v>
          </cell>
          <cell r="D923">
            <v>49.68</v>
          </cell>
        </row>
        <row r="924">
          <cell r="B924">
            <v>42267.229166666664</v>
          </cell>
          <cell r="D924">
            <v>49.84</v>
          </cell>
        </row>
        <row r="925">
          <cell r="B925">
            <v>42267.25</v>
          </cell>
          <cell r="D925">
            <v>47.96</v>
          </cell>
        </row>
        <row r="926">
          <cell r="B926">
            <v>42267.270833333336</v>
          </cell>
          <cell r="D926">
            <v>36.6</v>
          </cell>
        </row>
        <row r="927">
          <cell r="B927">
            <v>42267.291666666664</v>
          </cell>
          <cell r="D927">
            <v>33.630000000000003</v>
          </cell>
        </row>
        <row r="928">
          <cell r="B928">
            <v>42267.3125</v>
          </cell>
          <cell r="D928">
            <v>32.28</v>
          </cell>
        </row>
        <row r="929">
          <cell r="B929">
            <v>42267.333333333336</v>
          </cell>
          <cell r="D929">
            <v>36.020000000000003</v>
          </cell>
        </row>
        <row r="930">
          <cell r="B930">
            <v>42267.354166666664</v>
          </cell>
          <cell r="D930">
            <v>35.57</v>
          </cell>
        </row>
        <row r="931">
          <cell r="B931">
            <v>42267.375</v>
          </cell>
          <cell r="D931">
            <v>36.17</v>
          </cell>
        </row>
        <row r="932">
          <cell r="B932">
            <v>42267.395833333336</v>
          </cell>
          <cell r="D932">
            <v>40.6</v>
          </cell>
        </row>
        <row r="933">
          <cell r="B933">
            <v>42267.416666666664</v>
          </cell>
          <cell r="D933">
            <v>43.75</v>
          </cell>
        </row>
        <row r="934">
          <cell r="B934">
            <v>42267.4375</v>
          </cell>
          <cell r="D934">
            <v>37.47</v>
          </cell>
        </row>
        <row r="935">
          <cell r="B935">
            <v>42267.458333333336</v>
          </cell>
          <cell r="D935">
            <v>35.450000000000003</v>
          </cell>
        </row>
        <row r="936">
          <cell r="B936">
            <v>42267.479166666664</v>
          </cell>
          <cell r="D936">
            <v>33.869999999999997</v>
          </cell>
        </row>
        <row r="937">
          <cell r="B937">
            <v>42267.5</v>
          </cell>
          <cell r="D937">
            <v>34.130000000000003</v>
          </cell>
        </row>
        <row r="938">
          <cell r="B938">
            <v>42267.520833333336</v>
          </cell>
          <cell r="D938">
            <v>33.44</v>
          </cell>
        </row>
        <row r="939">
          <cell r="B939">
            <v>42267.541666666664</v>
          </cell>
          <cell r="D939">
            <v>32.4</v>
          </cell>
        </row>
        <row r="940">
          <cell r="B940">
            <v>42267.5625</v>
          </cell>
          <cell r="D940">
            <v>34.28</v>
          </cell>
        </row>
        <row r="941">
          <cell r="B941">
            <v>42267.583333333336</v>
          </cell>
          <cell r="D941">
            <v>36.03</v>
          </cell>
        </row>
        <row r="942">
          <cell r="B942">
            <v>42267.604166666664</v>
          </cell>
          <cell r="D942">
            <v>36.51</v>
          </cell>
        </row>
        <row r="943">
          <cell r="B943">
            <v>42267.625</v>
          </cell>
          <cell r="D943">
            <v>37.71</v>
          </cell>
        </row>
        <row r="944">
          <cell r="B944">
            <v>42267.645833333336</v>
          </cell>
          <cell r="D944">
            <v>36.299999999999997</v>
          </cell>
        </row>
        <row r="945">
          <cell r="B945">
            <v>42267.666666666664</v>
          </cell>
          <cell r="D945">
            <v>41.72</v>
          </cell>
        </row>
        <row r="946">
          <cell r="B946">
            <v>42267.6875</v>
          </cell>
          <cell r="D946">
            <v>43.62</v>
          </cell>
        </row>
        <row r="947">
          <cell r="B947">
            <v>42267.708333333336</v>
          </cell>
          <cell r="D947">
            <v>43.72</v>
          </cell>
        </row>
        <row r="948">
          <cell r="B948">
            <v>42267.729166666664</v>
          </cell>
          <cell r="D948">
            <v>39.799999999999997</v>
          </cell>
        </row>
        <row r="949">
          <cell r="B949">
            <v>42267.75</v>
          </cell>
          <cell r="D949">
            <v>46.06</v>
          </cell>
        </row>
        <row r="950">
          <cell r="B950">
            <v>42267.770833333336</v>
          </cell>
          <cell r="D950">
            <v>54.1</v>
          </cell>
        </row>
        <row r="951">
          <cell r="B951">
            <v>42267.791666666664</v>
          </cell>
          <cell r="D951">
            <v>61.27</v>
          </cell>
        </row>
        <row r="952">
          <cell r="B952">
            <v>42267.8125</v>
          </cell>
          <cell r="D952">
            <v>44.26</v>
          </cell>
        </row>
        <row r="953">
          <cell r="B953">
            <v>42267.833333333336</v>
          </cell>
          <cell r="D953">
            <v>48.11</v>
          </cell>
        </row>
        <row r="954">
          <cell r="B954">
            <v>42267.854166666664</v>
          </cell>
          <cell r="D954">
            <v>47.82</v>
          </cell>
        </row>
        <row r="955">
          <cell r="B955">
            <v>42267.875</v>
          </cell>
          <cell r="D955">
            <v>46.95</v>
          </cell>
        </row>
        <row r="956">
          <cell r="B956">
            <v>42267.895833333336</v>
          </cell>
          <cell r="D956">
            <v>41.66</v>
          </cell>
        </row>
        <row r="957">
          <cell r="B957">
            <v>42267.916666666664</v>
          </cell>
          <cell r="D957">
            <v>38.479999999999997</v>
          </cell>
        </row>
        <row r="958">
          <cell r="B958">
            <v>42267.9375</v>
          </cell>
          <cell r="D958">
            <v>39.6</v>
          </cell>
        </row>
        <row r="959">
          <cell r="B959">
            <v>42267.958333333336</v>
          </cell>
          <cell r="D959">
            <v>36.42</v>
          </cell>
        </row>
        <row r="960">
          <cell r="B960">
            <v>42267.979166666664</v>
          </cell>
          <cell r="D960">
            <v>36.770000000000003</v>
          </cell>
        </row>
        <row r="961">
          <cell r="B961">
            <v>42268</v>
          </cell>
          <cell r="D961">
            <v>38.06</v>
          </cell>
        </row>
        <row r="962">
          <cell r="B962">
            <v>42268.020833333336</v>
          </cell>
          <cell r="D962">
            <v>35.9</v>
          </cell>
        </row>
        <row r="963">
          <cell r="B963">
            <v>42268.041666666664</v>
          </cell>
          <cell r="D963">
            <v>35.1</v>
          </cell>
        </row>
        <row r="964">
          <cell r="B964">
            <v>42268.0625</v>
          </cell>
          <cell r="D964">
            <v>37.97</v>
          </cell>
        </row>
        <row r="965">
          <cell r="B965">
            <v>42268.083333333336</v>
          </cell>
          <cell r="D965">
            <v>36.26</v>
          </cell>
        </row>
        <row r="966">
          <cell r="B966">
            <v>42268.104166666664</v>
          </cell>
          <cell r="D966">
            <v>35.11</v>
          </cell>
        </row>
        <row r="967">
          <cell r="B967">
            <v>42268.125</v>
          </cell>
          <cell r="D967">
            <v>34.630000000000003</v>
          </cell>
        </row>
        <row r="968">
          <cell r="B968">
            <v>42268.145833333336</v>
          </cell>
          <cell r="D968">
            <v>35.450000000000003</v>
          </cell>
        </row>
        <row r="969">
          <cell r="B969">
            <v>42268.166666666664</v>
          </cell>
          <cell r="D969">
            <v>36.6</v>
          </cell>
        </row>
        <row r="970">
          <cell r="B970">
            <v>42268.1875</v>
          </cell>
          <cell r="D970">
            <v>37.869999999999997</v>
          </cell>
        </row>
        <row r="971">
          <cell r="B971">
            <v>42268.208333333336</v>
          </cell>
          <cell r="D971">
            <v>43.56</v>
          </cell>
        </row>
        <row r="972">
          <cell r="B972">
            <v>42268.229166666664</v>
          </cell>
          <cell r="D972">
            <v>45.87</v>
          </cell>
        </row>
        <row r="973">
          <cell r="B973">
            <v>42268.25</v>
          </cell>
          <cell r="D973">
            <v>44.43</v>
          </cell>
        </row>
        <row r="974">
          <cell r="B974">
            <v>42268.270833333336</v>
          </cell>
          <cell r="D974">
            <v>34.979999999999997</v>
          </cell>
        </row>
        <row r="975">
          <cell r="B975">
            <v>42268.291666666664</v>
          </cell>
          <cell r="D975">
            <v>38.42</v>
          </cell>
        </row>
        <row r="976">
          <cell r="B976">
            <v>42268.3125</v>
          </cell>
          <cell r="D976">
            <v>31.96</v>
          </cell>
        </row>
        <row r="977">
          <cell r="B977">
            <v>42268.333333333336</v>
          </cell>
          <cell r="D977">
            <v>41.68</v>
          </cell>
        </row>
        <row r="978">
          <cell r="B978">
            <v>42268.354166666664</v>
          </cell>
          <cell r="D978">
            <v>41.17</v>
          </cell>
        </row>
        <row r="979">
          <cell r="B979">
            <v>42268.375</v>
          </cell>
          <cell r="D979">
            <v>40.880000000000003</v>
          </cell>
        </row>
        <row r="980">
          <cell r="B980">
            <v>42268.395833333336</v>
          </cell>
          <cell r="D980">
            <v>38.74</v>
          </cell>
        </row>
        <row r="981">
          <cell r="B981">
            <v>42268.416666666664</v>
          </cell>
          <cell r="D981">
            <v>37.39</v>
          </cell>
        </row>
        <row r="982">
          <cell r="B982">
            <v>42268.4375</v>
          </cell>
          <cell r="D982">
            <v>39.18</v>
          </cell>
        </row>
        <row r="983">
          <cell r="B983">
            <v>42268.458333333336</v>
          </cell>
          <cell r="D983">
            <v>39.770000000000003</v>
          </cell>
        </row>
        <row r="984">
          <cell r="B984">
            <v>42268.479166666664</v>
          </cell>
          <cell r="D984">
            <v>39.590000000000003</v>
          </cell>
        </row>
        <row r="985">
          <cell r="B985">
            <v>42268.5</v>
          </cell>
          <cell r="D985">
            <v>36.869999999999997</v>
          </cell>
        </row>
        <row r="986">
          <cell r="B986">
            <v>42268.520833333336</v>
          </cell>
          <cell r="D986">
            <v>37.11</v>
          </cell>
        </row>
        <row r="987">
          <cell r="B987">
            <v>42268.541666666664</v>
          </cell>
          <cell r="D987">
            <v>37.54</v>
          </cell>
        </row>
        <row r="988">
          <cell r="B988">
            <v>42268.5625</v>
          </cell>
          <cell r="D988">
            <v>40.43</v>
          </cell>
        </row>
        <row r="989">
          <cell r="B989">
            <v>42268.583333333336</v>
          </cell>
          <cell r="D989">
            <v>43.39</v>
          </cell>
        </row>
        <row r="990">
          <cell r="B990">
            <v>42268.604166666664</v>
          </cell>
          <cell r="D990">
            <v>42.77</v>
          </cell>
        </row>
        <row r="991">
          <cell r="B991">
            <v>42268.625</v>
          </cell>
          <cell r="D991">
            <v>48.98</v>
          </cell>
        </row>
        <row r="992">
          <cell r="B992">
            <v>42268.645833333336</v>
          </cell>
          <cell r="D992">
            <v>44.03</v>
          </cell>
        </row>
        <row r="993">
          <cell r="B993">
            <v>42268.666666666664</v>
          </cell>
          <cell r="D993">
            <v>43.92</v>
          </cell>
        </row>
        <row r="994">
          <cell r="B994">
            <v>42268.6875</v>
          </cell>
          <cell r="D994">
            <v>41.63</v>
          </cell>
        </row>
        <row r="995">
          <cell r="B995">
            <v>42268.708333333336</v>
          </cell>
          <cell r="D995">
            <v>42.61</v>
          </cell>
        </row>
        <row r="996">
          <cell r="B996">
            <v>42268.729166666664</v>
          </cell>
          <cell r="D996">
            <v>47.06</v>
          </cell>
        </row>
        <row r="997">
          <cell r="B997">
            <v>42268.75</v>
          </cell>
          <cell r="D997">
            <v>45.76</v>
          </cell>
        </row>
        <row r="998">
          <cell r="B998">
            <v>42268.770833333336</v>
          </cell>
          <cell r="D998">
            <v>177.32</v>
          </cell>
        </row>
        <row r="999">
          <cell r="B999">
            <v>42268.791666666664</v>
          </cell>
          <cell r="D999">
            <v>173.18</v>
          </cell>
        </row>
        <row r="1000">
          <cell r="B1000">
            <v>42268.8125</v>
          </cell>
          <cell r="D1000">
            <v>50.05</v>
          </cell>
        </row>
        <row r="1001">
          <cell r="B1001">
            <v>42268.833333333336</v>
          </cell>
          <cell r="D1001">
            <v>58.42</v>
          </cell>
        </row>
        <row r="1002">
          <cell r="B1002">
            <v>42268.854166666664</v>
          </cell>
          <cell r="D1002">
            <v>58.5</v>
          </cell>
        </row>
        <row r="1003">
          <cell r="B1003">
            <v>42268.875</v>
          </cell>
          <cell r="D1003">
            <v>64.36</v>
          </cell>
        </row>
        <row r="1004">
          <cell r="B1004">
            <v>42268.895833333336</v>
          </cell>
          <cell r="D1004">
            <v>69.349999999999994</v>
          </cell>
        </row>
        <row r="1005">
          <cell r="B1005">
            <v>42268.916666666664</v>
          </cell>
          <cell r="D1005">
            <v>49.93</v>
          </cell>
        </row>
        <row r="1006">
          <cell r="B1006">
            <v>42268.9375</v>
          </cell>
          <cell r="D1006">
            <v>55.05</v>
          </cell>
        </row>
        <row r="1007">
          <cell r="B1007">
            <v>42268.958333333336</v>
          </cell>
          <cell r="D1007">
            <v>53.88</v>
          </cell>
        </row>
        <row r="1008">
          <cell r="B1008">
            <v>42268.979166666664</v>
          </cell>
          <cell r="D1008">
            <v>50.32</v>
          </cell>
        </row>
        <row r="1009">
          <cell r="B1009">
            <v>42269</v>
          </cell>
          <cell r="D1009">
            <v>68.88</v>
          </cell>
        </row>
        <row r="1010">
          <cell r="B1010">
            <v>42269.020833333336</v>
          </cell>
          <cell r="D1010">
            <v>49.35</v>
          </cell>
        </row>
        <row r="1011">
          <cell r="B1011">
            <v>42269.041666666664</v>
          </cell>
          <cell r="D1011">
            <v>41.92</v>
          </cell>
        </row>
        <row r="1012">
          <cell r="B1012">
            <v>42269.0625</v>
          </cell>
          <cell r="D1012">
            <v>41.31</v>
          </cell>
        </row>
        <row r="1013">
          <cell r="B1013">
            <v>42269.083333333336</v>
          </cell>
          <cell r="D1013">
            <v>37.450000000000003</v>
          </cell>
        </row>
        <row r="1014">
          <cell r="B1014">
            <v>42269.104166666664</v>
          </cell>
          <cell r="D1014">
            <v>33.909999999999997</v>
          </cell>
        </row>
        <row r="1015">
          <cell r="B1015">
            <v>42269.125</v>
          </cell>
          <cell r="D1015">
            <v>37.4</v>
          </cell>
        </row>
        <row r="1016">
          <cell r="B1016">
            <v>42269.145833333336</v>
          </cell>
          <cell r="D1016">
            <v>32.97</v>
          </cell>
        </row>
        <row r="1017">
          <cell r="B1017">
            <v>42269.166666666664</v>
          </cell>
          <cell r="D1017">
            <v>33.32</v>
          </cell>
        </row>
        <row r="1018">
          <cell r="B1018">
            <v>42269.1875</v>
          </cell>
          <cell r="D1018">
            <v>35.76</v>
          </cell>
        </row>
        <row r="1019">
          <cell r="B1019">
            <v>42269.208333333336</v>
          </cell>
          <cell r="D1019">
            <v>37.81</v>
          </cell>
        </row>
        <row r="1020">
          <cell r="B1020">
            <v>42269.229166666664</v>
          </cell>
          <cell r="D1020">
            <v>44.91</v>
          </cell>
        </row>
        <row r="1021">
          <cell r="B1021">
            <v>42269.25</v>
          </cell>
          <cell r="D1021">
            <v>36.29</v>
          </cell>
        </row>
        <row r="1022">
          <cell r="B1022">
            <v>42269.270833333336</v>
          </cell>
          <cell r="D1022">
            <v>42.56</v>
          </cell>
        </row>
        <row r="1023">
          <cell r="B1023">
            <v>42269.291666666664</v>
          </cell>
          <cell r="D1023">
            <v>48.62</v>
          </cell>
        </row>
        <row r="1024">
          <cell r="B1024">
            <v>42269.3125</v>
          </cell>
          <cell r="D1024">
            <v>44.54</v>
          </cell>
        </row>
        <row r="1025">
          <cell r="B1025">
            <v>42269.333333333336</v>
          </cell>
          <cell r="D1025">
            <v>48.88</v>
          </cell>
        </row>
        <row r="1026">
          <cell r="B1026">
            <v>42269.354166666664</v>
          </cell>
          <cell r="D1026">
            <v>62.23</v>
          </cell>
        </row>
        <row r="1027">
          <cell r="B1027">
            <v>42269.375</v>
          </cell>
          <cell r="D1027">
            <v>41.35</v>
          </cell>
        </row>
        <row r="1028">
          <cell r="B1028">
            <v>42269.395833333336</v>
          </cell>
          <cell r="D1028">
            <v>43.27</v>
          </cell>
        </row>
        <row r="1029">
          <cell r="B1029">
            <v>42269.416666666664</v>
          </cell>
          <cell r="D1029">
            <v>44.78</v>
          </cell>
        </row>
        <row r="1030">
          <cell r="B1030">
            <v>42269.4375</v>
          </cell>
          <cell r="D1030">
            <v>53.09</v>
          </cell>
        </row>
        <row r="1031">
          <cell r="B1031">
            <v>42269.458333333336</v>
          </cell>
          <cell r="D1031">
            <v>51.12</v>
          </cell>
        </row>
        <row r="1032">
          <cell r="B1032">
            <v>42269.479166666664</v>
          </cell>
          <cell r="D1032">
            <v>50.32</v>
          </cell>
        </row>
        <row r="1033">
          <cell r="B1033">
            <v>42269.5</v>
          </cell>
          <cell r="D1033">
            <v>49.43</v>
          </cell>
        </row>
        <row r="1034">
          <cell r="B1034">
            <v>42269.520833333336</v>
          </cell>
          <cell r="D1034">
            <v>47.95</v>
          </cell>
        </row>
        <row r="1035">
          <cell r="B1035">
            <v>42269.541666666664</v>
          </cell>
          <cell r="D1035">
            <v>48.32</v>
          </cell>
        </row>
        <row r="1036">
          <cell r="B1036">
            <v>42269.5625</v>
          </cell>
          <cell r="D1036">
            <v>54.91</v>
          </cell>
        </row>
        <row r="1037">
          <cell r="B1037">
            <v>42269.583333333336</v>
          </cell>
          <cell r="D1037">
            <v>58.26</v>
          </cell>
        </row>
        <row r="1038">
          <cell r="B1038">
            <v>42269.604166666664</v>
          </cell>
          <cell r="D1038">
            <v>51.16</v>
          </cell>
        </row>
        <row r="1039">
          <cell r="B1039">
            <v>42269.625</v>
          </cell>
          <cell r="D1039">
            <v>63.49</v>
          </cell>
        </row>
        <row r="1040">
          <cell r="B1040">
            <v>42269.645833333336</v>
          </cell>
          <cell r="D1040">
            <v>49.61</v>
          </cell>
        </row>
        <row r="1041">
          <cell r="B1041">
            <v>42269.666666666664</v>
          </cell>
          <cell r="D1041">
            <v>45.37</v>
          </cell>
        </row>
        <row r="1042">
          <cell r="B1042">
            <v>42269.6875</v>
          </cell>
          <cell r="D1042">
            <v>45.16</v>
          </cell>
        </row>
        <row r="1043">
          <cell r="B1043">
            <v>42269.708333333336</v>
          </cell>
          <cell r="D1043">
            <v>48.19</v>
          </cell>
        </row>
        <row r="1044">
          <cell r="B1044">
            <v>42269.729166666664</v>
          </cell>
          <cell r="D1044">
            <v>40.58</v>
          </cell>
        </row>
        <row r="1045">
          <cell r="B1045">
            <v>42269.75</v>
          </cell>
          <cell r="D1045">
            <v>35.4</v>
          </cell>
        </row>
        <row r="1046">
          <cell r="B1046">
            <v>42269.770833333336</v>
          </cell>
          <cell r="D1046">
            <v>58.65</v>
          </cell>
        </row>
        <row r="1047">
          <cell r="B1047">
            <v>42269.791666666664</v>
          </cell>
          <cell r="D1047">
            <v>185.29</v>
          </cell>
        </row>
        <row r="1048">
          <cell r="B1048">
            <v>42269.8125</v>
          </cell>
          <cell r="D1048">
            <v>37.51</v>
          </cell>
        </row>
        <row r="1049">
          <cell r="B1049">
            <v>42269.833333333336</v>
          </cell>
          <cell r="D1049">
            <v>60.97</v>
          </cell>
        </row>
        <row r="1050">
          <cell r="B1050">
            <v>42269.854166666664</v>
          </cell>
          <cell r="D1050">
            <v>66.180000000000007</v>
          </cell>
        </row>
        <row r="1051">
          <cell r="B1051">
            <v>42269.875</v>
          </cell>
          <cell r="D1051">
            <v>56.67</v>
          </cell>
        </row>
        <row r="1052">
          <cell r="B1052">
            <v>42269.895833333336</v>
          </cell>
          <cell r="D1052">
            <v>50.99</v>
          </cell>
        </row>
        <row r="1053">
          <cell r="B1053">
            <v>42269.916666666664</v>
          </cell>
          <cell r="D1053">
            <v>44.77</v>
          </cell>
        </row>
        <row r="1054">
          <cell r="B1054">
            <v>42269.9375</v>
          </cell>
          <cell r="D1054">
            <v>61.26</v>
          </cell>
        </row>
        <row r="1055">
          <cell r="B1055">
            <v>42269.958333333336</v>
          </cell>
          <cell r="D1055">
            <v>47.81</v>
          </cell>
        </row>
        <row r="1056">
          <cell r="B1056">
            <v>42269.979166666664</v>
          </cell>
          <cell r="D1056">
            <v>70.900000000000006</v>
          </cell>
        </row>
        <row r="1057">
          <cell r="B1057">
            <v>42270</v>
          </cell>
          <cell r="D1057">
            <v>56.1</v>
          </cell>
        </row>
        <row r="1058">
          <cell r="B1058">
            <v>42270.020833333336</v>
          </cell>
          <cell r="D1058">
            <v>46.23</v>
          </cell>
        </row>
        <row r="1059">
          <cell r="B1059">
            <v>42270.041666666664</v>
          </cell>
          <cell r="D1059">
            <v>49.57</v>
          </cell>
        </row>
        <row r="1060">
          <cell r="B1060">
            <v>42270.0625</v>
          </cell>
          <cell r="D1060">
            <v>45.52</v>
          </cell>
        </row>
        <row r="1061">
          <cell r="B1061">
            <v>42270.083333333336</v>
          </cell>
          <cell r="D1061">
            <v>42.73</v>
          </cell>
        </row>
        <row r="1062">
          <cell r="B1062">
            <v>42270.104166666664</v>
          </cell>
          <cell r="D1062">
            <v>38.94</v>
          </cell>
        </row>
        <row r="1063">
          <cell r="B1063">
            <v>42270.125</v>
          </cell>
          <cell r="D1063">
            <v>36.43</v>
          </cell>
        </row>
        <row r="1064">
          <cell r="B1064">
            <v>42270.145833333336</v>
          </cell>
          <cell r="D1064">
            <v>39.69</v>
          </cell>
        </row>
        <row r="1065">
          <cell r="B1065">
            <v>42270.166666666664</v>
          </cell>
          <cell r="D1065">
            <v>41.01</v>
          </cell>
        </row>
        <row r="1066">
          <cell r="B1066">
            <v>42270.1875</v>
          </cell>
          <cell r="D1066">
            <v>42.81</v>
          </cell>
        </row>
        <row r="1067">
          <cell r="B1067">
            <v>42270.208333333336</v>
          </cell>
          <cell r="D1067">
            <v>45.76</v>
          </cell>
        </row>
        <row r="1068">
          <cell r="B1068">
            <v>42270.229166666664</v>
          </cell>
          <cell r="D1068">
            <v>48.48</v>
          </cell>
        </row>
        <row r="1069">
          <cell r="B1069">
            <v>42270.25</v>
          </cell>
          <cell r="D1069">
            <v>43.85</v>
          </cell>
        </row>
        <row r="1070">
          <cell r="B1070">
            <v>42270.270833333336</v>
          </cell>
          <cell r="D1070">
            <v>50.7</v>
          </cell>
        </row>
        <row r="1071">
          <cell r="B1071">
            <v>42270.291666666664</v>
          </cell>
          <cell r="D1071">
            <v>90.16</v>
          </cell>
        </row>
        <row r="1072">
          <cell r="B1072">
            <v>42270.3125</v>
          </cell>
          <cell r="D1072">
            <v>61.65</v>
          </cell>
        </row>
        <row r="1073">
          <cell r="B1073">
            <v>42270.333333333336</v>
          </cell>
          <cell r="D1073">
            <v>119.86</v>
          </cell>
        </row>
        <row r="1074">
          <cell r="B1074">
            <v>42270.354166666664</v>
          </cell>
          <cell r="D1074">
            <v>177.83</v>
          </cell>
        </row>
        <row r="1075">
          <cell r="B1075">
            <v>42270.375</v>
          </cell>
          <cell r="D1075">
            <v>47.6</v>
          </cell>
        </row>
        <row r="1076">
          <cell r="B1076">
            <v>42270.395833333336</v>
          </cell>
          <cell r="D1076">
            <v>50.84</v>
          </cell>
        </row>
        <row r="1077">
          <cell r="B1077">
            <v>42270.416666666664</v>
          </cell>
          <cell r="D1077">
            <v>51.98</v>
          </cell>
        </row>
        <row r="1078">
          <cell r="B1078">
            <v>42270.4375</v>
          </cell>
          <cell r="D1078">
            <v>50.87</v>
          </cell>
        </row>
        <row r="1079">
          <cell r="B1079">
            <v>42270.458333333336</v>
          </cell>
          <cell r="D1079">
            <v>52.7</v>
          </cell>
        </row>
        <row r="1080">
          <cell r="B1080">
            <v>42270.479166666664</v>
          </cell>
          <cell r="D1080">
            <v>51.98</v>
          </cell>
        </row>
        <row r="1081">
          <cell r="B1081">
            <v>42270.5</v>
          </cell>
          <cell r="D1081">
            <v>52.13</v>
          </cell>
        </row>
        <row r="1082">
          <cell r="B1082">
            <v>42270.520833333336</v>
          </cell>
          <cell r="D1082">
            <v>52.31</v>
          </cell>
        </row>
        <row r="1083">
          <cell r="B1083">
            <v>42270.541666666664</v>
          </cell>
          <cell r="D1083">
            <v>51.18</v>
          </cell>
        </row>
        <row r="1084">
          <cell r="B1084">
            <v>42270.5625</v>
          </cell>
          <cell r="D1084">
            <v>52.53</v>
          </cell>
        </row>
        <row r="1085">
          <cell r="B1085">
            <v>42270.583333333336</v>
          </cell>
          <cell r="D1085">
            <v>60.79</v>
          </cell>
        </row>
        <row r="1086">
          <cell r="B1086">
            <v>42270.604166666664</v>
          </cell>
          <cell r="D1086">
            <v>54.91</v>
          </cell>
        </row>
        <row r="1087">
          <cell r="B1087">
            <v>42270.625</v>
          </cell>
          <cell r="D1087">
            <v>56.3</v>
          </cell>
        </row>
        <row r="1088">
          <cell r="B1088">
            <v>42270.645833333336</v>
          </cell>
          <cell r="D1088">
            <v>54.07</v>
          </cell>
        </row>
        <row r="1089">
          <cell r="B1089">
            <v>42270.666666666664</v>
          </cell>
          <cell r="D1089">
            <v>48.11</v>
          </cell>
        </row>
        <row r="1090">
          <cell r="B1090">
            <v>42270.6875</v>
          </cell>
          <cell r="D1090">
            <v>49.35</v>
          </cell>
        </row>
        <row r="1091">
          <cell r="B1091">
            <v>42270.708333333336</v>
          </cell>
          <cell r="D1091">
            <v>50.41</v>
          </cell>
        </row>
        <row r="1092">
          <cell r="B1092">
            <v>42270.729166666664</v>
          </cell>
          <cell r="D1092">
            <v>44.69</v>
          </cell>
        </row>
        <row r="1093">
          <cell r="B1093">
            <v>42270.75</v>
          </cell>
          <cell r="D1093">
            <v>109.36</v>
          </cell>
        </row>
        <row r="1094">
          <cell r="B1094">
            <v>42270.770833333336</v>
          </cell>
          <cell r="D1094">
            <v>13419.89</v>
          </cell>
        </row>
        <row r="1095">
          <cell r="B1095">
            <v>42270.791666666664</v>
          </cell>
          <cell r="D1095">
            <v>6717.38</v>
          </cell>
        </row>
        <row r="1096">
          <cell r="B1096">
            <v>42270.8125</v>
          </cell>
          <cell r="D1096">
            <v>38.19</v>
          </cell>
        </row>
        <row r="1097">
          <cell r="B1097">
            <v>42270.833333333336</v>
          </cell>
          <cell r="D1097">
            <v>40.42</v>
          </cell>
        </row>
        <row r="1098">
          <cell r="B1098">
            <v>42270.854166666664</v>
          </cell>
          <cell r="D1098">
            <v>53.93</v>
          </cell>
        </row>
        <row r="1099">
          <cell r="B1099">
            <v>42270.875</v>
          </cell>
          <cell r="D1099">
            <v>59.17</v>
          </cell>
        </row>
        <row r="1100">
          <cell r="B1100">
            <v>42270.895833333336</v>
          </cell>
          <cell r="D1100">
            <v>53.25</v>
          </cell>
        </row>
        <row r="1101">
          <cell r="B1101">
            <v>42270.916666666664</v>
          </cell>
          <cell r="D1101">
            <v>46.77</v>
          </cell>
        </row>
        <row r="1102">
          <cell r="B1102">
            <v>42270.9375</v>
          </cell>
          <cell r="D1102">
            <v>53.34</v>
          </cell>
        </row>
        <row r="1103">
          <cell r="B1103">
            <v>42270.958333333336</v>
          </cell>
          <cell r="D1103">
            <v>48.16</v>
          </cell>
        </row>
        <row r="1104">
          <cell r="B1104">
            <v>42270.979166666664</v>
          </cell>
          <cell r="D1104">
            <v>49.81</v>
          </cell>
        </row>
        <row r="1105">
          <cell r="B1105">
            <v>42271</v>
          </cell>
          <cell r="D1105">
            <v>49.17</v>
          </cell>
        </row>
        <row r="1106">
          <cell r="B1106">
            <v>42271.020833333336</v>
          </cell>
          <cell r="D1106">
            <v>49.33</v>
          </cell>
        </row>
        <row r="1107">
          <cell r="B1107">
            <v>42271.041666666664</v>
          </cell>
          <cell r="D1107">
            <v>43.71</v>
          </cell>
        </row>
        <row r="1108">
          <cell r="B1108">
            <v>42271.0625</v>
          </cell>
          <cell r="D1108">
            <v>46.89</v>
          </cell>
        </row>
        <row r="1109">
          <cell r="B1109">
            <v>42271.083333333336</v>
          </cell>
          <cell r="D1109">
            <v>43.58</v>
          </cell>
        </row>
        <row r="1110">
          <cell r="B1110">
            <v>42271.104166666664</v>
          </cell>
          <cell r="D1110">
            <v>44.84</v>
          </cell>
        </row>
        <row r="1111">
          <cell r="B1111">
            <v>42271.125</v>
          </cell>
          <cell r="D1111">
            <v>47.31</v>
          </cell>
        </row>
        <row r="1112">
          <cell r="B1112">
            <v>42271.145833333336</v>
          </cell>
          <cell r="D1112">
            <v>48.98</v>
          </cell>
        </row>
        <row r="1113">
          <cell r="B1113">
            <v>42271.166666666664</v>
          </cell>
          <cell r="D1113">
            <v>48.58</v>
          </cell>
        </row>
        <row r="1114">
          <cell r="B1114">
            <v>42271.1875</v>
          </cell>
          <cell r="D1114">
            <v>49.59</v>
          </cell>
        </row>
        <row r="1115">
          <cell r="B1115">
            <v>42271.208333333336</v>
          </cell>
          <cell r="D1115">
            <v>49.07</v>
          </cell>
        </row>
        <row r="1116">
          <cell r="B1116">
            <v>42271.229166666664</v>
          </cell>
          <cell r="D1116">
            <v>48.99</v>
          </cell>
        </row>
        <row r="1117">
          <cell r="B1117">
            <v>42271.25</v>
          </cell>
          <cell r="D1117">
            <v>49.14</v>
          </cell>
        </row>
        <row r="1118">
          <cell r="B1118">
            <v>42271.270833333336</v>
          </cell>
          <cell r="D1118">
            <v>50.98</v>
          </cell>
        </row>
        <row r="1119">
          <cell r="B1119">
            <v>42271.291666666664</v>
          </cell>
          <cell r="D1119">
            <v>59.12</v>
          </cell>
        </row>
        <row r="1120">
          <cell r="B1120">
            <v>42271.3125</v>
          </cell>
          <cell r="D1120">
            <v>63.44</v>
          </cell>
        </row>
        <row r="1121">
          <cell r="B1121">
            <v>42271.333333333336</v>
          </cell>
          <cell r="D1121">
            <v>68.010000000000005</v>
          </cell>
        </row>
        <row r="1122">
          <cell r="B1122">
            <v>42271.354166666664</v>
          </cell>
          <cell r="D1122">
            <v>89.24</v>
          </cell>
        </row>
        <row r="1123">
          <cell r="B1123">
            <v>42271.375</v>
          </cell>
          <cell r="D1123">
            <v>58.8</v>
          </cell>
        </row>
        <row r="1124">
          <cell r="B1124">
            <v>42271.395833333336</v>
          </cell>
          <cell r="D1124">
            <v>50.93</v>
          </cell>
        </row>
        <row r="1125">
          <cell r="B1125">
            <v>42271.416666666664</v>
          </cell>
          <cell r="D1125">
            <v>46</v>
          </cell>
        </row>
        <row r="1126">
          <cell r="B1126">
            <v>42271.4375</v>
          </cell>
          <cell r="D1126">
            <v>47.78</v>
          </cell>
        </row>
        <row r="1127">
          <cell r="B1127">
            <v>42271.458333333336</v>
          </cell>
          <cell r="D1127">
            <v>50.26</v>
          </cell>
        </row>
        <row r="1128">
          <cell r="B1128">
            <v>42271.479166666664</v>
          </cell>
          <cell r="D1128">
            <v>46.62</v>
          </cell>
        </row>
        <row r="1129">
          <cell r="B1129">
            <v>42271.5</v>
          </cell>
          <cell r="D1129">
            <v>49.66</v>
          </cell>
        </row>
        <row r="1130">
          <cell r="B1130">
            <v>42271.520833333336</v>
          </cell>
          <cell r="D1130">
            <v>54.82</v>
          </cell>
        </row>
        <row r="1131">
          <cell r="B1131">
            <v>42271.541666666664</v>
          </cell>
          <cell r="D1131">
            <v>52.94</v>
          </cell>
        </row>
        <row r="1132">
          <cell r="B1132">
            <v>42271.5625</v>
          </cell>
          <cell r="D1132">
            <v>55.57</v>
          </cell>
        </row>
        <row r="1133">
          <cell r="B1133">
            <v>42271.583333333336</v>
          </cell>
          <cell r="D1133">
            <v>52.97</v>
          </cell>
        </row>
        <row r="1134">
          <cell r="B1134">
            <v>42271.604166666664</v>
          </cell>
          <cell r="D1134">
            <v>49.44</v>
          </cell>
        </row>
        <row r="1135">
          <cell r="B1135">
            <v>42271.625</v>
          </cell>
          <cell r="D1135">
            <v>56.47</v>
          </cell>
        </row>
        <row r="1136">
          <cell r="B1136">
            <v>42271.645833333336</v>
          </cell>
          <cell r="D1136">
            <v>55.37</v>
          </cell>
        </row>
        <row r="1137">
          <cell r="B1137">
            <v>42271.666666666664</v>
          </cell>
          <cell r="D1137">
            <v>74.900000000000006</v>
          </cell>
        </row>
        <row r="1138">
          <cell r="B1138">
            <v>42271.6875</v>
          </cell>
          <cell r="D1138">
            <v>71.58</v>
          </cell>
        </row>
        <row r="1139">
          <cell r="B1139">
            <v>42271.708333333336</v>
          </cell>
          <cell r="D1139">
            <v>63.38</v>
          </cell>
        </row>
        <row r="1140">
          <cell r="B1140">
            <v>42271.729166666664</v>
          </cell>
          <cell r="D1140">
            <v>58.96</v>
          </cell>
        </row>
        <row r="1141">
          <cell r="B1141">
            <v>42271.75</v>
          </cell>
          <cell r="D1141">
            <v>41.58</v>
          </cell>
        </row>
        <row r="1142">
          <cell r="B1142">
            <v>42271.770833333336</v>
          </cell>
          <cell r="D1142">
            <v>55.88</v>
          </cell>
        </row>
        <row r="1143">
          <cell r="B1143">
            <v>42271.791666666664</v>
          </cell>
          <cell r="D1143">
            <v>56.73</v>
          </cell>
        </row>
        <row r="1144">
          <cell r="B1144">
            <v>42271.8125</v>
          </cell>
          <cell r="D1144">
            <v>55.08</v>
          </cell>
        </row>
        <row r="1145">
          <cell r="B1145">
            <v>42271.833333333336</v>
          </cell>
          <cell r="D1145">
            <v>115.67</v>
          </cell>
        </row>
        <row r="1146">
          <cell r="B1146">
            <v>42271.854166666664</v>
          </cell>
          <cell r="D1146">
            <v>98.87</v>
          </cell>
        </row>
        <row r="1147">
          <cell r="B1147">
            <v>42271.875</v>
          </cell>
          <cell r="D1147">
            <v>72.03</v>
          </cell>
        </row>
        <row r="1148">
          <cell r="B1148">
            <v>42271.895833333336</v>
          </cell>
          <cell r="D1148">
            <v>79.88</v>
          </cell>
        </row>
        <row r="1149">
          <cell r="B1149">
            <v>42271.916666666664</v>
          </cell>
          <cell r="D1149">
            <v>52.01</v>
          </cell>
        </row>
        <row r="1150">
          <cell r="B1150">
            <v>42271.9375</v>
          </cell>
          <cell r="D1150">
            <v>61.03</v>
          </cell>
        </row>
        <row r="1151">
          <cell r="B1151">
            <v>42271.958333333336</v>
          </cell>
          <cell r="D1151">
            <v>58.4</v>
          </cell>
        </row>
        <row r="1152">
          <cell r="B1152">
            <v>42271.979166666664</v>
          </cell>
          <cell r="D1152">
            <v>75.87</v>
          </cell>
        </row>
        <row r="1153">
          <cell r="B1153">
            <v>42272</v>
          </cell>
          <cell r="D1153">
            <v>60.75</v>
          </cell>
        </row>
        <row r="1154">
          <cell r="B1154">
            <v>42272.020833333336</v>
          </cell>
          <cell r="D1154">
            <v>49.74</v>
          </cell>
        </row>
        <row r="1155">
          <cell r="B1155">
            <v>42272.041666666664</v>
          </cell>
          <cell r="D1155">
            <v>49.75</v>
          </cell>
        </row>
        <row r="1156">
          <cell r="B1156">
            <v>42272.0625</v>
          </cell>
          <cell r="D1156">
            <v>51.75</v>
          </cell>
        </row>
        <row r="1157">
          <cell r="B1157">
            <v>42272.083333333336</v>
          </cell>
          <cell r="D1157">
            <v>52.92</v>
          </cell>
        </row>
        <row r="1158">
          <cell r="B1158">
            <v>42272.104166666664</v>
          </cell>
          <cell r="D1158">
            <v>49.96</v>
          </cell>
        </row>
        <row r="1159">
          <cell r="B1159">
            <v>42272.125</v>
          </cell>
          <cell r="D1159">
            <v>49.19</v>
          </cell>
        </row>
        <row r="1160">
          <cell r="B1160">
            <v>42272.145833333336</v>
          </cell>
          <cell r="D1160">
            <v>49.96</v>
          </cell>
        </row>
        <row r="1161">
          <cell r="B1161">
            <v>42272.166666666664</v>
          </cell>
          <cell r="D1161">
            <v>50.58</v>
          </cell>
        </row>
        <row r="1162">
          <cell r="B1162">
            <v>42272.1875</v>
          </cell>
          <cell r="D1162">
            <v>49.65</v>
          </cell>
        </row>
        <row r="1163">
          <cell r="B1163">
            <v>42272.208333333336</v>
          </cell>
          <cell r="D1163">
            <v>49.76</v>
          </cell>
        </row>
        <row r="1164">
          <cell r="B1164">
            <v>42272.229166666664</v>
          </cell>
          <cell r="D1164">
            <v>49.51</v>
          </cell>
        </row>
        <row r="1165">
          <cell r="B1165">
            <v>42272.25</v>
          </cell>
          <cell r="D1165">
            <v>48.81</v>
          </cell>
        </row>
        <row r="1166">
          <cell r="B1166">
            <v>42272.270833333336</v>
          </cell>
          <cell r="D1166">
            <v>49.47</v>
          </cell>
        </row>
        <row r="1167">
          <cell r="B1167">
            <v>42272.291666666664</v>
          </cell>
          <cell r="D1167">
            <v>62.64</v>
          </cell>
        </row>
        <row r="1168">
          <cell r="B1168">
            <v>42272.3125</v>
          </cell>
          <cell r="D1168">
            <v>50.92</v>
          </cell>
        </row>
        <row r="1169">
          <cell r="B1169">
            <v>42272.333333333336</v>
          </cell>
          <cell r="D1169">
            <v>53</v>
          </cell>
        </row>
        <row r="1170">
          <cell r="B1170">
            <v>42272.354166666664</v>
          </cell>
          <cell r="D1170">
            <v>76.72</v>
          </cell>
        </row>
        <row r="1171">
          <cell r="B1171">
            <v>42272.375</v>
          </cell>
          <cell r="D1171">
            <v>58.12</v>
          </cell>
        </row>
        <row r="1172">
          <cell r="B1172">
            <v>42272.395833333336</v>
          </cell>
          <cell r="D1172">
            <v>49.72</v>
          </cell>
        </row>
        <row r="1173">
          <cell r="B1173">
            <v>42272.416666666664</v>
          </cell>
          <cell r="D1173">
            <v>51.11</v>
          </cell>
        </row>
        <row r="1174">
          <cell r="B1174">
            <v>42272.4375</v>
          </cell>
          <cell r="D1174">
            <v>51.94</v>
          </cell>
        </row>
        <row r="1175">
          <cell r="B1175">
            <v>42272.458333333336</v>
          </cell>
          <cell r="D1175">
            <v>50.84</v>
          </cell>
        </row>
        <row r="1176">
          <cell r="B1176">
            <v>42272.479166666664</v>
          </cell>
          <cell r="D1176">
            <v>51.09</v>
          </cell>
        </row>
        <row r="1177">
          <cell r="B1177">
            <v>42272.5</v>
          </cell>
          <cell r="D1177">
            <v>48.7</v>
          </cell>
        </row>
        <row r="1178">
          <cell r="B1178">
            <v>42272.520833333336</v>
          </cell>
          <cell r="D1178">
            <v>50.41</v>
          </cell>
        </row>
        <row r="1179">
          <cell r="B1179">
            <v>42272.541666666664</v>
          </cell>
          <cell r="D1179">
            <v>47.6</v>
          </cell>
        </row>
        <row r="1180">
          <cell r="B1180">
            <v>42272.5625</v>
          </cell>
          <cell r="D1180">
            <v>50.31</v>
          </cell>
        </row>
        <row r="1181">
          <cell r="B1181">
            <v>42272.583333333336</v>
          </cell>
          <cell r="D1181">
            <v>49.17</v>
          </cell>
        </row>
        <row r="1182">
          <cell r="B1182">
            <v>42272.604166666664</v>
          </cell>
          <cell r="D1182">
            <v>51.17</v>
          </cell>
        </row>
        <row r="1183">
          <cell r="B1183">
            <v>42272.625</v>
          </cell>
          <cell r="D1183">
            <v>51.55</v>
          </cell>
        </row>
        <row r="1184">
          <cell r="B1184">
            <v>42272.645833333336</v>
          </cell>
          <cell r="D1184">
            <v>50.02</v>
          </cell>
        </row>
        <row r="1185">
          <cell r="B1185">
            <v>42272.666666666664</v>
          </cell>
          <cell r="D1185">
            <v>47.48</v>
          </cell>
        </row>
        <row r="1186">
          <cell r="B1186">
            <v>42272.6875</v>
          </cell>
          <cell r="D1186">
            <v>41.97</v>
          </cell>
        </row>
        <row r="1187">
          <cell r="B1187">
            <v>42272.708333333336</v>
          </cell>
          <cell r="D1187">
            <v>44.15</v>
          </cell>
        </row>
        <row r="1188">
          <cell r="B1188">
            <v>42272.729166666664</v>
          </cell>
          <cell r="D1188">
            <v>49.81</v>
          </cell>
        </row>
        <row r="1189">
          <cell r="B1189">
            <v>42272.75</v>
          </cell>
          <cell r="D1189">
            <v>52.34</v>
          </cell>
        </row>
        <row r="1190">
          <cell r="B1190">
            <v>42272.770833333336</v>
          </cell>
          <cell r="D1190">
            <v>54.73</v>
          </cell>
        </row>
        <row r="1191">
          <cell r="B1191">
            <v>42272.791666666664</v>
          </cell>
          <cell r="D1191">
            <v>58.35</v>
          </cell>
        </row>
        <row r="1192">
          <cell r="B1192">
            <v>42272.8125</v>
          </cell>
          <cell r="D1192">
            <v>50.73</v>
          </cell>
        </row>
        <row r="1193">
          <cell r="B1193">
            <v>42272.833333333336</v>
          </cell>
          <cell r="D1193">
            <v>58.32</v>
          </cell>
        </row>
        <row r="1194">
          <cell r="B1194">
            <v>42272.854166666664</v>
          </cell>
          <cell r="D1194">
            <v>52.6</v>
          </cell>
        </row>
        <row r="1195">
          <cell r="B1195">
            <v>42272.875</v>
          </cell>
          <cell r="D1195">
            <v>53.71</v>
          </cell>
        </row>
        <row r="1196">
          <cell r="B1196">
            <v>42272.895833333336</v>
          </cell>
          <cell r="D1196">
            <v>53.13</v>
          </cell>
        </row>
        <row r="1197">
          <cell r="B1197">
            <v>42272.916666666664</v>
          </cell>
          <cell r="D1197">
            <v>52.34</v>
          </cell>
        </row>
        <row r="1198">
          <cell r="B1198">
            <v>42272.9375</v>
          </cell>
          <cell r="D1198">
            <v>111.98</v>
          </cell>
        </row>
        <row r="1199">
          <cell r="B1199">
            <v>42272.958333333336</v>
          </cell>
          <cell r="D1199">
            <v>61.14</v>
          </cell>
        </row>
        <row r="1200">
          <cell r="B1200">
            <v>42272.979166666664</v>
          </cell>
          <cell r="D1200">
            <v>72.09</v>
          </cell>
        </row>
        <row r="1201">
          <cell r="B1201">
            <v>42273</v>
          </cell>
          <cell r="D1201">
            <v>54.38</v>
          </cell>
        </row>
        <row r="1202">
          <cell r="B1202">
            <v>42273.020833333336</v>
          </cell>
          <cell r="D1202">
            <v>50.56</v>
          </cell>
        </row>
        <row r="1203">
          <cell r="B1203">
            <v>42273.041666666664</v>
          </cell>
          <cell r="D1203">
            <v>55.98</v>
          </cell>
        </row>
        <row r="1204">
          <cell r="B1204">
            <v>42273.0625</v>
          </cell>
          <cell r="D1204">
            <v>53.33</v>
          </cell>
        </row>
        <row r="1205">
          <cell r="B1205">
            <v>42273.083333333336</v>
          </cell>
          <cell r="D1205">
            <v>56.43</v>
          </cell>
        </row>
        <row r="1206">
          <cell r="B1206">
            <v>42273.104166666664</v>
          </cell>
          <cell r="D1206">
            <v>49.57</v>
          </cell>
        </row>
        <row r="1207">
          <cell r="B1207">
            <v>42273.125</v>
          </cell>
          <cell r="D1207">
            <v>49.77</v>
          </cell>
        </row>
        <row r="1208">
          <cell r="B1208">
            <v>42273.145833333336</v>
          </cell>
          <cell r="D1208">
            <v>49.08</v>
          </cell>
        </row>
        <row r="1209">
          <cell r="B1209">
            <v>42273.166666666664</v>
          </cell>
          <cell r="D1209">
            <v>49.36</v>
          </cell>
        </row>
        <row r="1210">
          <cell r="B1210">
            <v>42273.1875</v>
          </cell>
          <cell r="D1210">
            <v>49.19</v>
          </cell>
        </row>
        <row r="1211">
          <cell r="B1211">
            <v>42273.208333333336</v>
          </cell>
          <cell r="D1211">
            <v>48.98</v>
          </cell>
        </row>
        <row r="1212">
          <cell r="B1212">
            <v>42273.229166666664</v>
          </cell>
          <cell r="D1212">
            <v>49.21</v>
          </cell>
        </row>
        <row r="1213">
          <cell r="B1213">
            <v>42273.25</v>
          </cell>
          <cell r="D1213">
            <v>48.59</v>
          </cell>
        </row>
        <row r="1214">
          <cell r="B1214">
            <v>42273.270833333336</v>
          </cell>
          <cell r="D1214">
            <v>40.74</v>
          </cell>
        </row>
        <row r="1215">
          <cell r="B1215">
            <v>42273.291666666664</v>
          </cell>
          <cell r="D1215">
            <v>42.49</v>
          </cell>
        </row>
        <row r="1216">
          <cell r="B1216">
            <v>42273.3125</v>
          </cell>
          <cell r="D1216">
            <v>43.14</v>
          </cell>
        </row>
        <row r="1217">
          <cell r="B1217">
            <v>42273.333333333336</v>
          </cell>
          <cell r="D1217">
            <v>47.8</v>
          </cell>
        </row>
        <row r="1218">
          <cell r="B1218">
            <v>42273.354166666664</v>
          </cell>
          <cell r="D1218">
            <v>56.95</v>
          </cell>
        </row>
        <row r="1219">
          <cell r="B1219">
            <v>42273.375</v>
          </cell>
          <cell r="D1219">
            <v>57.36</v>
          </cell>
        </row>
        <row r="1220">
          <cell r="B1220">
            <v>42273.395833333336</v>
          </cell>
          <cell r="D1220">
            <v>53.7</v>
          </cell>
        </row>
        <row r="1221">
          <cell r="B1221">
            <v>42273.416666666664</v>
          </cell>
          <cell r="D1221">
            <v>47.24</v>
          </cell>
        </row>
        <row r="1222">
          <cell r="B1222">
            <v>42273.4375</v>
          </cell>
          <cell r="D1222">
            <v>46.59</v>
          </cell>
        </row>
        <row r="1223">
          <cell r="B1223">
            <v>42273.458333333336</v>
          </cell>
          <cell r="D1223">
            <v>47.89</v>
          </cell>
        </row>
        <row r="1224">
          <cell r="B1224">
            <v>42273.479166666664</v>
          </cell>
          <cell r="D1224">
            <v>42.55</v>
          </cell>
        </row>
        <row r="1225">
          <cell r="B1225">
            <v>42273.5</v>
          </cell>
          <cell r="D1225">
            <v>44.98</v>
          </cell>
        </row>
        <row r="1226">
          <cell r="B1226">
            <v>42273.520833333336</v>
          </cell>
          <cell r="D1226">
            <v>41.13</v>
          </cell>
        </row>
        <row r="1227">
          <cell r="B1227">
            <v>42273.541666666664</v>
          </cell>
          <cell r="D1227">
            <v>40.96</v>
          </cell>
        </row>
        <row r="1228">
          <cell r="B1228">
            <v>42273.5625</v>
          </cell>
          <cell r="D1228">
            <v>41.62</v>
          </cell>
        </row>
        <row r="1229">
          <cell r="B1229">
            <v>42273.583333333336</v>
          </cell>
          <cell r="D1229">
            <v>41.79</v>
          </cell>
        </row>
        <row r="1230">
          <cell r="B1230">
            <v>42273.604166666664</v>
          </cell>
          <cell r="D1230">
            <v>42</v>
          </cell>
        </row>
        <row r="1231">
          <cell r="B1231">
            <v>42273.625</v>
          </cell>
          <cell r="D1231">
            <v>43.66</v>
          </cell>
        </row>
        <row r="1232">
          <cell r="B1232">
            <v>42273.645833333336</v>
          </cell>
          <cell r="D1232">
            <v>44.67</v>
          </cell>
        </row>
        <row r="1233">
          <cell r="B1233">
            <v>42273.666666666664</v>
          </cell>
          <cell r="D1233">
            <v>40.659999999999997</v>
          </cell>
        </row>
        <row r="1234">
          <cell r="B1234">
            <v>42273.6875</v>
          </cell>
          <cell r="D1234">
            <v>42.64</v>
          </cell>
        </row>
        <row r="1235">
          <cell r="B1235">
            <v>42273.708333333336</v>
          </cell>
          <cell r="D1235">
            <v>40.46</v>
          </cell>
        </row>
        <row r="1236">
          <cell r="B1236">
            <v>42273.729166666664</v>
          </cell>
          <cell r="D1236">
            <v>38.07</v>
          </cell>
        </row>
        <row r="1237">
          <cell r="B1237">
            <v>42273.75</v>
          </cell>
          <cell r="D1237">
            <v>49.38</v>
          </cell>
        </row>
        <row r="1238">
          <cell r="B1238">
            <v>42273.770833333336</v>
          </cell>
          <cell r="D1238">
            <v>62.76</v>
          </cell>
        </row>
        <row r="1239">
          <cell r="B1239">
            <v>42273.791666666664</v>
          </cell>
          <cell r="D1239">
            <v>91</v>
          </cell>
        </row>
        <row r="1240">
          <cell r="B1240">
            <v>42273.8125</v>
          </cell>
          <cell r="D1240">
            <v>61.73</v>
          </cell>
        </row>
        <row r="1241">
          <cell r="B1241">
            <v>42273.833333333336</v>
          </cell>
          <cell r="D1241">
            <v>81.19</v>
          </cell>
        </row>
        <row r="1242">
          <cell r="B1242">
            <v>42273.854166666664</v>
          </cell>
          <cell r="D1242">
            <v>65.040000000000006</v>
          </cell>
        </row>
        <row r="1243">
          <cell r="B1243">
            <v>42273.875</v>
          </cell>
          <cell r="D1243">
            <v>61.18</v>
          </cell>
        </row>
        <row r="1244">
          <cell r="B1244">
            <v>42273.895833333336</v>
          </cell>
          <cell r="D1244">
            <v>67.38</v>
          </cell>
        </row>
        <row r="1245">
          <cell r="B1245">
            <v>42273.916666666664</v>
          </cell>
          <cell r="D1245">
            <v>66.53</v>
          </cell>
        </row>
        <row r="1246">
          <cell r="B1246">
            <v>42273.9375</v>
          </cell>
          <cell r="D1246">
            <v>57.58</v>
          </cell>
        </row>
        <row r="1247">
          <cell r="B1247">
            <v>42273.958333333336</v>
          </cell>
          <cell r="D1247">
            <v>56.9</v>
          </cell>
        </row>
        <row r="1248">
          <cell r="B1248">
            <v>42273.979166666664</v>
          </cell>
          <cell r="D1248">
            <v>53.75</v>
          </cell>
        </row>
        <row r="1249">
          <cell r="B1249">
            <v>42274</v>
          </cell>
          <cell r="D1249">
            <v>52.93</v>
          </cell>
        </row>
        <row r="1250">
          <cell r="B1250">
            <v>42274.020833333336</v>
          </cell>
          <cell r="D1250">
            <v>50.93</v>
          </cell>
        </row>
        <row r="1251">
          <cell r="B1251">
            <v>42274.041666666664</v>
          </cell>
          <cell r="D1251">
            <v>45.86</v>
          </cell>
        </row>
        <row r="1252">
          <cell r="B1252">
            <v>42274.0625</v>
          </cell>
          <cell r="D1252">
            <v>42.1</v>
          </cell>
        </row>
        <row r="1253">
          <cell r="B1253">
            <v>42274.083333333336</v>
          </cell>
          <cell r="D1253">
            <v>40.36</v>
          </cell>
        </row>
        <row r="1254">
          <cell r="B1254">
            <v>42274.104166666664</v>
          </cell>
          <cell r="D1254">
            <v>44.28</v>
          </cell>
        </row>
        <row r="1255">
          <cell r="B1255">
            <v>42274.125</v>
          </cell>
          <cell r="D1255">
            <v>42.01</v>
          </cell>
        </row>
        <row r="1256">
          <cell r="B1256">
            <v>42274.145833333336</v>
          </cell>
          <cell r="D1256">
            <v>41.82</v>
          </cell>
        </row>
        <row r="1257">
          <cell r="B1257">
            <v>42274.166666666664</v>
          </cell>
          <cell r="D1257">
            <v>41.54</v>
          </cell>
        </row>
        <row r="1258">
          <cell r="B1258">
            <v>42274.1875</v>
          </cell>
          <cell r="D1258">
            <v>39.36</v>
          </cell>
        </row>
        <row r="1259">
          <cell r="B1259">
            <v>42274.208333333336</v>
          </cell>
          <cell r="D1259">
            <v>39.31</v>
          </cell>
        </row>
        <row r="1260">
          <cell r="B1260">
            <v>42274.229166666664</v>
          </cell>
          <cell r="D1260">
            <v>40.96</v>
          </cell>
        </row>
        <row r="1261">
          <cell r="B1261">
            <v>42274.25</v>
          </cell>
          <cell r="D1261">
            <v>42.11</v>
          </cell>
        </row>
        <row r="1262">
          <cell r="B1262">
            <v>42274.270833333336</v>
          </cell>
          <cell r="D1262">
            <v>40.200000000000003</v>
          </cell>
        </row>
        <row r="1263">
          <cell r="B1263">
            <v>42274.291666666664</v>
          </cell>
          <cell r="D1263">
            <v>41.89</v>
          </cell>
        </row>
        <row r="1264">
          <cell r="B1264">
            <v>42274.3125</v>
          </cell>
          <cell r="D1264">
            <v>44.64</v>
          </cell>
        </row>
        <row r="1265">
          <cell r="B1265">
            <v>42274.333333333336</v>
          </cell>
          <cell r="D1265">
            <v>49.06</v>
          </cell>
        </row>
        <row r="1266">
          <cell r="B1266">
            <v>42274.354166666664</v>
          </cell>
          <cell r="D1266">
            <v>40.549999999999997</v>
          </cell>
        </row>
        <row r="1267">
          <cell r="B1267">
            <v>42274.375</v>
          </cell>
          <cell r="D1267">
            <v>45.8</v>
          </cell>
        </row>
        <row r="1268">
          <cell r="B1268">
            <v>42274.395833333336</v>
          </cell>
          <cell r="D1268">
            <v>49.27</v>
          </cell>
        </row>
        <row r="1269">
          <cell r="B1269">
            <v>42274.416666666664</v>
          </cell>
          <cell r="D1269">
            <v>48.07</v>
          </cell>
        </row>
        <row r="1270">
          <cell r="B1270">
            <v>42274.4375</v>
          </cell>
          <cell r="D1270">
            <v>45.42</v>
          </cell>
        </row>
        <row r="1271">
          <cell r="B1271">
            <v>42274.458333333336</v>
          </cell>
          <cell r="D1271">
            <v>44</v>
          </cell>
        </row>
        <row r="1272">
          <cell r="B1272">
            <v>42274.479166666664</v>
          </cell>
          <cell r="D1272">
            <v>43.78</v>
          </cell>
        </row>
        <row r="1273">
          <cell r="B1273">
            <v>42274.5</v>
          </cell>
          <cell r="D1273">
            <v>45.66</v>
          </cell>
        </row>
        <row r="1274">
          <cell r="B1274">
            <v>42274.520833333336</v>
          </cell>
          <cell r="D1274">
            <v>42.93</v>
          </cell>
        </row>
        <row r="1275">
          <cell r="B1275">
            <v>42274.541666666664</v>
          </cell>
          <cell r="D1275">
            <v>40.15</v>
          </cell>
        </row>
        <row r="1276">
          <cell r="B1276">
            <v>42274.5625</v>
          </cell>
          <cell r="D1276">
            <v>37.67</v>
          </cell>
        </row>
        <row r="1277">
          <cell r="B1277">
            <v>42274.583333333336</v>
          </cell>
          <cell r="D1277">
            <v>38.770000000000003</v>
          </cell>
        </row>
        <row r="1278">
          <cell r="B1278">
            <v>42274.604166666664</v>
          </cell>
          <cell r="D1278">
            <v>38.31</v>
          </cell>
        </row>
        <row r="1279">
          <cell r="B1279">
            <v>42274.625</v>
          </cell>
          <cell r="D1279">
            <v>39.61</v>
          </cell>
        </row>
        <row r="1280">
          <cell r="B1280">
            <v>42274.645833333336</v>
          </cell>
          <cell r="D1280">
            <v>41.23</v>
          </cell>
        </row>
        <row r="1281">
          <cell r="B1281">
            <v>42274.666666666664</v>
          </cell>
          <cell r="D1281">
            <v>37.799999999999997</v>
          </cell>
        </row>
        <row r="1282">
          <cell r="B1282">
            <v>42274.6875</v>
          </cell>
          <cell r="D1282">
            <v>35.14</v>
          </cell>
        </row>
        <row r="1283">
          <cell r="B1283">
            <v>42274.708333333336</v>
          </cell>
          <cell r="D1283">
            <v>38.409999999999997</v>
          </cell>
        </row>
        <row r="1284">
          <cell r="B1284">
            <v>42274.729166666664</v>
          </cell>
          <cell r="D1284">
            <v>39.99</v>
          </cell>
        </row>
        <row r="1285">
          <cell r="B1285">
            <v>42274.75</v>
          </cell>
          <cell r="D1285">
            <v>45.23</v>
          </cell>
        </row>
        <row r="1286">
          <cell r="B1286">
            <v>42274.770833333336</v>
          </cell>
          <cell r="D1286">
            <v>56.68</v>
          </cell>
        </row>
        <row r="1287">
          <cell r="B1287">
            <v>42274.791666666664</v>
          </cell>
          <cell r="D1287">
            <v>67.760000000000005</v>
          </cell>
        </row>
        <row r="1288">
          <cell r="B1288">
            <v>42274.8125</v>
          </cell>
          <cell r="D1288">
            <v>51.07</v>
          </cell>
        </row>
        <row r="1289">
          <cell r="B1289">
            <v>42274.833333333336</v>
          </cell>
          <cell r="D1289">
            <v>79.97</v>
          </cell>
        </row>
        <row r="1290">
          <cell r="B1290">
            <v>42274.854166666664</v>
          </cell>
          <cell r="D1290">
            <v>72.75</v>
          </cell>
        </row>
        <row r="1291">
          <cell r="B1291">
            <v>42274.875</v>
          </cell>
          <cell r="D1291">
            <v>59.53</v>
          </cell>
        </row>
        <row r="1292">
          <cell r="B1292">
            <v>42274.895833333336</v>
          </cell>
          <cell r="D1292">
            <v>46.71</v>
          </cell>
        </row>
        <row r="1293">
          <cell r="B1293">
            <v>42274.916666666664</v>
          </cell>
          <cell r="D1293">
            <v>41.22</v>
          </cell>
        </row>
        <row r="1294">
          <cell r="B1294">
            <v>42274.9375</v>
          </cell>
          <cell r="D1294">
            <v>40.840000000000003</v>
          </cell>
        </row>
        <row r="1295">
          <cell r="B1295">
            <v>42274.958333333336</v>
          </cell>
          <cell r="D1295">
            <v>49.22</v>
          </cell>
        </row>
        <row r="1296">
          <cell r="B1296">
            <v>42274.979166666664</v>
          </cell>
          <cell r="D1296">
            <v>60.83</v>
          </cell>
        </row>
        <row r="1297">
          <cell r="B1297">
            <v>42275</v>
          </cell>
          <cell r="D1297">
            <v>47.93</v>
          </cell>
        </row>
        <row r="1298">
          <cell r="B1298">
            <v>42275.020833333336</v>
          </cell>
          <cell r="D1298">
            <v>41.74</v>
          </cell>
        </row>
        <row r="1299">
          <cell r="B1299">
            <v>42275.041666666664</v>
          </cell>
          <cell r="D1299">
            <v>40.78</v>
          </cell>
        </row>
        <row r="1300">
          <cell r="B1300">
            <v>42275.0625</v>
          </cell>
          <cell r="D1300">
            <v>39.75</v>
          </cell>
        </row>
        <row r="1301">
          <cell r="B1301">
            <v>42275.083333333336</v>
          </cell>
          <cell r="D1301">
            <v>40.729999999999997</v>
          </cell>
        </row>
        <row r="1302">
          <cell r="B1302">
            <v>42275.104166666664</v>
          </cell>
          <cell r="D1302">
            <v>42.23</v>
          </cell>
        </row>
        <row r="1303">
          <cell r="B1303">
            <v>42275.125</v>
          </cell>
          <cell r="D1303">
            <v>41.59</v>
          </cell>
        </row>
        <row r="1304">
          <cell r="B1304">
            <v>42275.145833333336</v>
          </cell>
          <cell r="D1304">
            <v>42.03</v>
          </cell>
        </row>
        <row r="1305">
          <cell r="B1305">
            <v>42275.166666666664</v>
          </cell>
          <cell r="D1305">
            <v>38.5</v>
          </cell>
        </row>
        <row r="1306">
          <cell r="B1306">
            <v>42275.1875</v>
          </cell>
          <cell r="D1306">
            <v>40.270000000000003</v>
          </cell>
        </row>
        <row r="1307">
          <cell r="B1307">
            <v>42275.208333333336</v>
          </cell>
          <cell r="D1307">
            <v>41.91</v>
          </cell>
        </row>
        <row r="1308">
          <cell r="B1308">
            <v>42275.229166666664</v>
          </cell>
          <cell r="D1308">
            <v>45.36</v>
          </cell>
        </row>
        <row r="1309">
          <cell r="B1309">
            <v>42275.25</v>
          </cell>
          <cell r="D1309">
            <v>43.16</v>
          </cell>
        </row>
        <row r="1310">
          <cell r="B1310">
            <v>42275.270833333336</v>
          </cell>
          <cell r="D1310">
            <v>49.03</v>
          </cell>
        </row>
        <row r="1311">
          <cell r="B1311">
            <v>42275.291666666664</v>
          </cell>
          <cell r="D1311">
            <v>45.69</v>
          </cell>
        </row>
        <row r="1312">
          <cell r="B1312">
            <v>42275.3125</v>
          </cell>
          <cell r="D1312">
            <v>40.65</v>
          </cell>
        </row>
        <row r="1313">
          <cell r="B1313">
            <v>42275.333333333336</v>
          </cell>
          <cell r="D1313">
            <v>44.33</v>
          </cell>
        </row>
        <row r="1314">
          <cell r="B1314">
            <v>42275.354166666664</v>
          </cell>
          <cell r="D1314">
            <v>50.29</v>
          </cell>
        </row>
        <row r="1315">
          <cell r="B1315">
            <v>42275.375</v>
          </cell>
          <cell r="D1315">
            <v>40.21</v>
          </cell>
        </row>
        <row r="1316">
          <cell r="B1316">
            <v>42275.395833333336</v>
          </cell>
          <cell r="D1316">
            <v>41.43</v>
          </cell>
        </row>
        <row r="1317">
          <cell r="B1317">
            <v>42275.416666666664</v>
          </cell>
          <cell r="D1317">
            <v>41.52</v>
          </cell>
        </row>
        <row r="1318">
          <cell r="B1318">
            <v>42275.4375</v>
          </cell>
          <cell r="D1318">
            <v>43.3</v>
          </cell>
        </row>
        <row r="1319">
          <cell r="B1319">
            <v>42275.458333333336</v>
          </cell>
          <cell r="D1319">
            <v>40.64</v>
          </cell>
        </row>
        <row r="1320">
          <cell r="B1320">
            <v>42275.479166666664</v>
          </cell>
          <cell r="D1320">
            <v>39.450000000000003</v>
          </cell>
        </row>
        <row r="1321">
          <cell r="B1321">
            <v>42275.5</v>
          </cell>
          <cell r="D1321">
            <v>39.26</v>
          </cell>
        </row>
        <row r="1322">
          <cell r="B1322">
            <v>42275.520833333336</v>
          </cell>
          <cell r="D1322">
            <v>39.11</v>
          </cell>
        </row>
        <row r="1323">
          <cell r="B1323">
            <v>42275.541666666664</v>
          </cell>
          <cell r="D1323">
            <v>38.97</v>
          </cell>
        </row>
        <row r="1324">
          <cell r="B1324">
            <v>42275.5625</v>
          </cell>
          <cell r="D1324">
            <v>42.61</v>
          </cell>
        </row>
        <row r="1325">
          <cell r="B1325">
            <v>42275.583333333336</v>
          </cell>
          <cell r="D1325">
            <v>43.57</v>
          </cell>
        </row>
        <row r="1326">
          <cell r="B1326">
            <v>42275.604166666664</v>
          </cell>
          <cell r="D1326">
            <v>37.53</v>
          </cell>
        </row>
        <row r="1327">
          <cell r="B1327">
            <v>42275.625</v>
          </cell>
          <cell r="D1327">
            <v>42.12</v>
          </cell>
        </row>
        <row r="1328">
          <cell r="B1328">
            <v>42275.645833333336</v>
          </cell>
          <cell r="D1328">
            <v>42.94</v>
          </cell>
        </row>
        <row r="1329">
          <cell r="B1329">
            <v>42275.666666666664</v>
          </cell>
          <cell r="D1329">
            <v>43.57</v>
          </cell>
        </row>
        <row r="1330">
          <cell r="B1330">
            <v>42275.6875</v>
          </cell>
          <cell r="D1330">
            <v>39.229999999999997</v>
          </cell>
        </row>
        <row r="1331">
          <cell r="B1331">
            <v>42275.708333333336</v>
          </cell>
          <cell r="D1331">
            <v>41.84</v>
          </cell>
        </row>
        <row r="1332">
          <cell r="B1332">
            <v>42275.729166666664</v>
          </cell>
          <cell r="D1332">
            <v>41.03</v>
          </cell>
        </row>
        <row r="1333">
          <cell r="B1333">
            <v>42275.75</v>
          </cell>
          <cell r="D1333">
            <v>41.86</v>
          </cell>
        </row>
        <row r="1334">
          <cell r="B1334">
            <v>42275.770833333336</v>
          </cell>
          <cell r="D1334">
            <v>53.84</v>
          </cell>
        </row>
        <row r="1335">
          <cell r="B1335">
            <v>42275.791666666664</v>
          </cell>
          <cell r="D1335">
            <v>65.040000000000006</v>
          </cell>
        </row>
        <row r="1336">
          <cell r="B1336">
            <v>42275.8125</v>
          </cell>
          <cell r="D1336">
            <v>44.75</v>
          </cell>
        </row>
        <row r="1337">
          <cell r="B1337">
            <v>42275.833333333336</v>
          </cell>
          <cell r="D1337">
            <v>52.17</v>
          </cell>
        </row>
        <row r="1338">
          <cell r="B1338">
            <v>42275.854166666664</v>
          </cell>
          <cell r="D1338">
            <v>45.4</v>
          </cell>
        </row>
        <row r="1339">
          <cell r="B1339">
            <v>42275.875</v>
          </cell>
          <cell r="D1339">
            <v>37.380000000000003</v>
          </cell>
        </row>
        <row r="1340">
          <cell r="B1340">
            <v>42275.895833333336</v>
          </cell>
          <cell r="D1340">
            <v>35.04</v>
          </cell>
        </row>
        <row r="1341">
          <cell r="B1341">
            <v>42275.916666666664</v>
          </cell>
          <cell r="D1341">
            <v>34.08</v>
          </cell>
        </row>
        <row r="1342">
          <cell r="B1342">
            <v>42275.9375</v>
          </cell>
          <cell r="D1342">
            <v>39.51</v>
          </cell>
        </row>
        <row r="1343">
          <cell r="B1343">
            <v>42275.958333333336</v>
          </cell>
          <cell r="D1343">
            <v>39.299999999999997</v>
          </cell>
        </row>
        <row r="1344">
          <cell r="B1344">
            <v>42275.979166666664</v>
          </cell>
          <cell r="D1344">
            <v>48.45</v>
          </cell>
        </row>
        <row r="1345">
          <cell r="B1345">
            <v>42276</v>
          </cell>
          <cell r="D1345">
            <v>49.54</v>
          </cell>
        </row>
        <row r="1346">
          <cell r="B1346">
            <v>42276.020833333336</v>
          </cell>
          <cell r="D1346">
            <v>37.49</v>
          </cell>
        </row>
        <row r="1347">
          <cell r="B1347">
            <v>42276.041666666664</v>
          </cell>
          <cell r="D1347">
            <v>36.68</v>
          </cell>
        </row>
        <row r="1348">
          <cell r="B1348">
            <v>42276.0625</v>
          </cell>
          <cell r="D1348">
            <v>36.78</v>
          </cell>
        </row>
        <row r="1349">
          <cell r="B1349">
            <v>42276.083333333336</v>
          </cell>
          <cell r="D1349">
            <v>30.76</v>
          </cell>
        </row>
        <row r="1350">
          <cell r="B1350">
            <v>42276.104166666664</v>
          </cell>
          <cell r="D1350">
            <v>22.73</v>
          </cell>
        </row>
        <row r="1351">
          <cell r="B1351">
            <v>42276.125</v>
          </cell>
          <cell r="D1351">
            <v>26</v>
          </cell>
        </row>
        <row r="1352">
          <cell r="B1352">
            <v>42276.145833333336</v>
          </cell>
          <cell r="D1352">
            <v>25.52</v>
          </cell>
        </row>
        <row r="1353">
          <cell r="B1353">
            <v>42276.166666666664</v>
          </cell>
          <cell r="D1353">
            <v>25.49</v>
          </cell>
        </row>
        <row r="1354">
          <cell r="B1354">
            <v>42276.1875</v>
          </cell>
          <cell r="D1354">
            <v>25.91</v>
          </cell>
        </row>
        <row r="1355">
          <cell r="B1355">
            <v>42276.208333333336</v>
          </cell>
          <cell r="D1355">
            <v>34.25</v>
          </cell>
        </row>
        <row r="1356">
          <cell r="B1356">
            <v>42276.229166666664</v>
          </cell>
          <cell r="D1356">
            <v>41.43</v>
          </cell>
        </row>
        <row r="1357">
          <cell r="B1357">
            <v>42276.25</v>
          </cell>
          <cell r="D1357">
            <v>33.5</v>
          </cell>
        </row>
        <row r="1358">
          <cell r="B1358">
            <v>42276.270833333336</v>
          </cell>
          <cell r="D1358">
            <v>36.369999999999997</v>
          </cell>
        </row>
        <row r="1359">
          <cell r="B1359">
            <v>42276.291666666664</v>
          </cell>
          <cell r="D1359">
            <v>35.92</v>
          </cell>
        </row>
        <row r="1360">
          <cell r="B1360">
            <v>42276.3125</v>
          </cell>
          <cell r="D1360">
            <v>34.71</v>
          </cell>
        </row>
        <row r="1361">
          <cell r="B1361">
            <v>42276.333333333336</v>
          </cell>
          <cell r="D1361">
            <v>40.11</v>
          </cell>
        </row>
        <row r="1362">
          <cell r="B1362">
            <v>42276.354166666664</v>
          </cell>
          <cell r="D1362">
            <v>41.31</v>
          </cell>
        </row>
        <row r="1363">
          <cell r="B1363">
            <v>42276.375</v>
          </cell>
          <cell r="D1363">
            <v>37.56</v>
          </cell>
        </row>
        <row r="1364">
          <cell r="B1364">
            <v>42276.395833333336</v>
          </cell>
          <cell r="D1364">
            <v>37.1</v>
          </cell>
        </row>
        <row r="1365">
          <cell r="B1365">
            <v>42276.416666666664</v>
          </cell>
          <cell r="D1365">
            <v>38.81</v>
          </cell>
        </row>
        <row r="1366">
          <cell r="B1366">
            <v>42276.4375</v>
          </cell>
          <cell r="D1366">
            <v>37.61</v>
          </cell>
        </row>
        <row r="1367">
          <cell r="B1367">
            <v>42276.458333333336</v>
          </cell>
          <cell r="D1367">
            <v>37.409999999999997</v>
          </cell>
        </row>
        <row r="1368">
          <cell r="B1368">
            <v>42276.479166666664</v>
          </cell>
          <cell r="D1368">
            <v>38.25</v>
          </cell>
        </row>
        <row r="1369">
          <cell r="B1369">
            <v>42276.5</v>
          </cell>
          <cell r="D1369">
            <v>40.619999999999997</v>
          </cell>
        </row>
        <row r="1370">
          <cell r="B1370">
            <v>42276.520833333336</v>
          </cell>
          <cell r="D1370">
            <v>39.44</v>
          </cell>
        </row>
        <row r="1371">
          <cell r="B1371">
            <v>42276.541666666664</v>
          </cell>
          <cell r="D1371">
            <v>38.159999999999997</v>
          </cell>
        </row>
        <row r="1372">
          <cell r="B1372">
            <v>42276.5625</v>
          </cell>
          <cell r="D1372">
            <v>41.53</v>
          </cell>
        </row>
        <row r="1373">
          <cell r="B1373">
            <v>42276.583333333336</v>
          </cell>
          <cell r="D1373">
            <v>42.16</v>
          </cell>
        </row>
        <row r="1374">
          <cell r="B1374">
            <v>42276.604166666664</v>
          </cell>
          <cell r="D1374">
            <v>41.69</v>
          </cell>
        </row>
        <row r="1375">
          <cell r="B1375">
            <v>42276.625</v>
          </cell>
          <cell r="D1375">
            <v>43.38</v>
          </cell>
        </row>
        <row r="1376">
          <cell r="B1376">
            <v>42276.645833333336</v>
          </cell>
          <cell r="D1376">
            <v>41.69</v>
          </cell>
        </row>
        <row r="1377">
          <cell r="B1377">
            <v>42276.666666666664</v>
          </cell>
          <cell r="D1377">
            <v>40.01</v>
          </cell>
        </row>
        <row r="1378">
          <cell r="B1378">
            <v>42276.6875</v>
          </cell>
          <cell r="D1378">
            <v>36.869999999999997</v>
          </cell>
        </row>
        <row r="1379">
          <cell r="B1379">
            <v>42276.708333333336</v>
          </cell>
          <cell r="D1379">
            <v>39.33</v>
          </cell>
        </row>
        <row r="1380">
          <cell r="B1380">
            <v>42276.729166666664</v>
          </cell>
          <cell r="D1380">
            <v>41.86</v>
          </cell>
        </row>
        <row r="1381">
          <cell r="B1381">
            <v>42276.75</v>
          </cell>
          <cell r="D1381">
            <v>41.06</v>
          </cell>
        </row>
        <row r="1382">
          <cell r="B1382">
            <v>42276.770833333336</v>
          </cell>
          <cell r="D1382">
            <v>52.87</v>
          </cell>
        </row>
        <row r="1383">
          <cell r="B1383">
            <v>42276.791666666664</v>
          </cell>
          <cell r="D1383">
            <v>58.7</v>
          </cell>
        </row>
        <row r="1384">
          <cell r="B1384">
            <v>42276.8125</v>
          </cell>
          <cell r="D1384">
            <v>51.26</v>
          </cell>
        </row>
        <row r="1385">
          <cell r="B1385">
            <v>42276.833333333336</v>
          </cell>
          <cell r="D1385">
            <v>56.98</v>
          </cell>
        </row>
        <row r="1386">
          <cell r="B1386">
            <v>42276.854166666664</v>
          </cell>
          <cell r="D1386">
            <v>55.89</v>
          </cell>
        </row>
        <row r="1387">
          <cell r="B1387">
            <v>42276.875</v>
          </cell>
          <cell r="D1387">
            <v>47.65</v>
          </cell>
        </row>
        <row r="1388">
          <cell r="B1388">
            <v>42276.895833333336</v>
          </cell>
          <cell r="D1388">
            <v>41.36</v>
          </cell>
        </row>
        <row r="1389">
          <cell r="B1389">
            <v>42276.916666666664</v>
          </cell>
          <cell r="D1389">
            <v>41</v>
          </cell>
        </row>
        <row r="1390">
          <cell r="B1390">
            <v>42276.9375</v>
          </cell>
          <cell r="D1390">
            <v>47.5</v>
          </cell>
        </row>
        <row r="1391">
          <cell r="B1391">
            <v>42276.958333333336</v>
          </cell>
          <cell r="D1391">
            <v>45.66</v>
          </cell>
        </row>
        <row r="1392">
          <cell r="B1392">
            <v>42276.979166666664</v>
          </cell>
          <cell r="D1392">
            <v>45.67</v>
          </cell>
        </row>
        <row r="1393">
          <cell r="B1393">
            <v>42277</v>
          </cell>
          <cell r="D1393">
            <v>47.42</v>
          </cell>
        </row>
        <row r="1394">
          <cell r="B1394">
            <v>42277.020833333336</v>
          </cell>
          <cell r="D1394">
            <v>45.16</v>
          </cell>
        </row>
        <row r="1395">
          <cell r="B1395">
            <v>42277.041666666664</v>
          </cell>
          <cell r="D1395">
            <v>43.84</v>
          </cell>
        </row>
        <row r="1396">
          <cell r="B1396">
            <v>42277.0625</v>
          </cell>
          <cell r="D1396">
            <v>43.07</v>
          </cell>
        </row>
        <row r="1397">
          <cell r="B1397">
            <v>42277.083333333336</v>
          </cell>
          <cell r="D1397">
            <v>40.78</v>
          </cell>
        </row>
        <row r="1398">
          <cell r="B1398">
            <v>42277.104166666664</v>
          </cell>
          <cell r="D1398">
            <v>37.520000000000003</v>
          </cell>
        </row>
        <row r="1399">
          <cell r="B1399">
            <v>42277.125</v>
          </cell>
          <cell r="D1399">
            <v>34.58</v>
          </cell>
        </row>
        <row r="1400">
          <cell r="B1400">
            <v>42277.145833333336</v>
          </cell>
          <cell r="D1400">
            <v>36.270000000000003</v>
          </cell>
        </row>
        <row r="1401">
          <cell r="B1401">
            <v>42277.166666666664</v>
          </cell>
          <cell r="D1401">
            <v>35.54</v>
          </cell>
        </row>
        <row r="1402">
          <cell r="B1402">
            <v>42277.1875</v>
          </cell>
          <cell r="D1402">
            <v>37.5</v>
          </cell>
        </row>
        <row r="1403">
          <cell r="B1403">
            <v>42277.208333333336</v>
          </cell>
          <cell r="D1403">
            <v>40.950000000000003</v>
          </cell>
        </row>
        <row r="1404">
          <cell r="B1404">
            <v>42277.229166666664</v>
          </cell>
          <cell r="D1404">
            <v>46.27</v>
          </cell>
        </row>
        <row r="1405">
          <cell r="B1405">
            <v>42277.25</v>
          </cell>
          <cell r="D1405">
            <v>41.34</v>
          </cell>
        </row>
        <row r="1406">
          <cell r="B1406">
            <v>42277.270833333336</v>
          </cell>
          <cell r="D1406">
            <v>39.97</v>
          </cell>
        </row>
        <row r="1407">
          <cell r="B1407">
            <v>42277.291666666664</v>
          </cell>
          <cell r="D1407">
            <v>40.75</v>
          </cell>
        </row>
        <row r="1408">
          <cell r="B1408">
            <v>42277.3125</v>
          </cell>
          <cell r="D1408">
            <v>41.81</v>
          </cell>
        </row>
        <row r="1409">
          <cell r="B1409">
            <v>42277.333333333336</v>
          </cell>
          <cell r="D1409">
            <v>45.08</v>
          </cell>
        </row>
        <row r="1410">
          <cell r="B1410">
            <v>42277.354166666664</v>
          </cell>
          <cell r="D1410">
            <v>49.15</v>
          </cell>
        </row>
        <row r="1411">
          <cell r="B1411">
            <v>42277.375</v>
          </cell>
          <cell r="D1411">
            <v>47.34</v>
          </cell>
        </row>
        <row r="1412">
          <cell r="B1412">
            <v>42277.395833333336</v>
          </cell>
          <cell r="D1412">
            <v>45.28</v>
          </cell>
        </row>
        <row r="1413">
          <cell r="B1413">
            <v>42277.416666666664</v>
          </cell>
          <cell r="D1413">
            <v>43.61</v>
          </cell>
        </row>
        <row r="1414">
          <cell r="B1414">
            <v>42277.4375</v>
          </cell>
          <cell r="D1414">
            <v>41.71</v>
          </cell>
        </row>
        <row r="1415">
          <cell r="B1415">
            <v>42277.458333333336</v>
          </cell>
          <cell r="D1415">
            <v>42.77</v>
          </cell>
        </row>
        <row r="1416">
          <cell r="B1416">
            <v>42277.479166666664</v>
          </cell>
          <cell r="D1416">
            <v>39.64</v>
          </cell>
        </row>
        <row r="1417">
          <cell r="B1417">
            <v>42277.5</v>
          </cell>
          <cell r="D1417">
            <v>41.13</v>
          </cell>
        </row>
        <row r="1418">
          <cell r="B1418">
            <v>42277.520833333336</v>
          </cell>
          <cell r="D1418">
            <v>42.88</v>
          </cell>
        </row>
        <row r="1419">
          <cell r="B1419">
            <v>42277.541666666664</v>
          </cell>
          <cell r="D1419">
            <v>40.770000000000003</v>
          </cell>
        </row>
        <row r="1420">
          <cell r="B1420">
            <v>42277.5625</v>
          </cell>
          <cell r="D1420">
            <v>41.87</v>
          </cell>
        </row>
        <row r="1421">
          <cell r="B1421">
            <v>42277.583333333336</v>
          </cell>
          <cell r="D1421">
            <v>42.11</v>
          </cell>
        </row>
        <row r="1422">
          <cell r="B1422">
            <v>42277.604166666664</v>
          </cell>
          <cell r="D1422">
            <v>42.88</v>
          </cell>
        </row>
        <row r="1423">
          <cell r="B1423">
            <v>42277.625</v>
          </cell>
          <cell r="D1423">
            <v>42.26</v>
          </cell>
        </row>
        <row r="1424">
          <cell r="B1424">
            <v>42277.645833333336</v>
          </cell>
          <cell r="D1424">
            <v>42.8</v>
          </cell>
        </row>
        <row r="1425">
          <cell r="B1425">
            <v>42277.666666666664</v>
          </cell>
          <cell r="D1425">
            <v>41.57</v>
          </cell>
        </row>
        <row r="1426">
          <cell r="B1426">
            <v>42277.6875</v>
          </cell>
          <cell r="D1426">
            <v>39.11</v>
          </cell>
        </row>
        <row r="1427">
          <cell r="B1427">
            <v>42277.708333333336</v>
          </cell>
          <cell r="D1427">
            <v>41.43</v>
          </cell>
        </row>
        <row r="1428">
          <cell r="B1428">
            <v>42277.729166666664</v>
          </cell>
          <cell r="D1428">
            <v>40.54</v>
          </cell>
        </row>
        <row r="1429">
          <cell r="B1429">
            <v>42277.75</v>
          </cell>
          <cell r="D1429">
            <v>45.17</v>
          </cell>
        </row>
        <row r="1430">
          <cell r="B1430">
            <v>42277.770833333336</v>
          </cell>
          <cell r="D1430">
            <v>48.77</v>
          </cell>
        </row>
        <row r="1431">
          <cell r="B1431">
            <v>42277.791666666664</v>
          </cell>
          <cell r="D1431">
            <v>55.94</v>
          </cell>
        </row>
        <row r="1432">
          <cell r="B1432">
            <v>42277.8125</v>
          </cell>
          <cell r="D1432">
            <v>46.46</v>
          </cell>
        </row>
        <row r="1433">
          <cell r="B1433">
            <v>42277.833333333336</v>
          </cell>
          <cell r="D1433">
            <v>49.36</v>
          </cell>
        </row>
        <row r="1434">
          <cell r="B1434">
            <v>42277.854166666664</v>
          </cell>
          <cell r="D1434">
            <v>49.18</v>
          </cell>
        </row>
        <row r="1435">
          <cell r="B1435">
            <v>42277.875</v>
          </cell>
          <cell r="D1435">
            <v>38.78</v>
          </cell>
        </row>
        <row r="1436">
          <cell r="B1436">
            <v>42277.895833333336</v>
          </cell>
          <cell r="D1436">
            <v>38.76</v>
          </cell>
        </row>
        <row r="1437">
          <cell r="B1437">
            <v>42277.916666666664</v>
          </cell>
          <cell r="D1437">
            <v>36.83</v>
          </cell>
        </row>
        <row r="1438">
          <cell r="B1438">
            <v>42277.9375</v>
          </cell>
          <cell r="D1438">
            <v>45.6</v>
          </cell>
        </row>
        <row r="1439">
          <cell r="B1439">
            <v>42277.958333333336</v>
          </cell>
          <cell r="D1439">
            <v>42.5</v>
          </cell>
        </row>
        <row r="1440">
          <cell r="B1440">
            <v>42277.979166666664</v>
          </cell>
          <cell r="D1440">
            <v>45.33</v>
          </cell>
        </row>
        <row r="1441">
          <cell r="B1441">
            <v>42278</v>
          </cell>
          <cell r="D1441">
            <v>48.04</v>
          </cell>
        </row>
      </sheetData>
      <sheetData sheetId="3" refreshError="1"/>
      <sheetData sheetId="4">
        <row r="14">
          <cell r="F14">
            <v>0.98280000000000001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Common/Month%20End/2015-2016/01%20Jul%2015/Network%20Revenue/FiT%20payment%20claim%20verifier_FRV%20JUL%2015%20180915.xlsm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/Common/Month%20End/2015-2016/02%20Aug%2015/Network%20revenue/FiT%20payment%20claim%20verifier_FRV%20AUG%2015%20ST%20291015.xlsm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/Common/Month%20End/2015-2016/03%20Sep%2015/Network%20Revenue/FiT%20payment%20claim%20verifier_FRV%20SEP%2015.xlsm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alker, Christopher" refreshedDate="42265.650860879628" createdVersion="4" refreshedVersion="4" minRefreshableVersion="3" recordCount="5952">
  <cacheSource type="worksheet">
    <worksheetSource ref="M1:O5953" sheet="DATA" r:id="rId2"/>
  </cacheSource>
  <cacheFields count="3">
    <cacheField name="Date" numFmtId="14">
      <sharedItems containsDate="1" containsMixedTypes="1" minDate="2015-07-01T00:00:00" maxDate="2015-08-01T00:00:00" count="32">
        <s v=""/>
        <d v="2015-07-01T00:00:00"/>
        <d v="2015-07-02T00:00:00"/>
        <d v="2015-07-03T00:00:00"/>
        <d v="2015-07-04T00:00:00"/>
        <d v="2015-07-05T00:00:00"/>
        <d v="2015-07-06T00:00:00"/>
        <d v="2015-07-07T00:00:00"/>
        <d v="2015-07-08T00:00:00"/>
        <d v="2015-07-09T00:00:00"/>
        <d v="2015-07-10T00:00:00"/>
        <d v="2015-07-11T00:00:00"/>
        <d v="2015-07-12T00:00:00"/>
        <d v="2015-07-13T00:00:00"/>
        <d v="2015-07-14T00:00:00"/>
        <d v="2015-07-15T00:00:00"/>
        <d v="2015-07-16T00:00:00"/>
        <d v="2015-07-17T00:00:00"/>
        <d v="2015-07-18T00:00:00"/>
        <d v="2015-07-19T00:00:00"/>
        <d v="2015-07-20T00:00:00"/>
        <d v="2015-07-21T00:00:00"/>
        <d v="2015-07-22T00:00:00"/>
        <d v="2015-07-23T00:00:00"/>
        <d v="2015-07-24T00:00:00"/>
        <d v="2015-07-25T00:00:00"/>
        <d v="2015-07-26T00:00:00"/>
        <d v="2015-07-27T00:00:00"/>
        <d v="2015-07-28T00:00:00"/>
        <d v="2015-07-29T00:00:00"/>
        <d v="2015-07-30T00:00:00"/>
        <d v="2015-07-31T00:00:00"/>
      </sharedItems>
    </cacheField>
    <cacheField name="Time" numFmtId="21">
      <sharedItems containsDate="1" containsMixedTypes="1" minDate="1899-12-30T00:30:00" maxDate="1899-12-30T23:59:59" count="49">
        <s v=""/>
        <d v="1899-12-30T00:30:00"/>
        <d v="1899-12-30T01:00:00"/>
        <d v="1899-12-30T01:30:00"/>
        <d v="1899-12-30T02:00:00"/>
        <d v="1899-12-30T02:30:00"/>
        <d v="1899-12-30T03:00:00"/>
        <d v="1899-12-30T03:30:00"/>
        <d v="1899-12-30T04:00:00"/>
        <d v="1899-12-30T04:30:00"/>
        <d v="1899-12-30T05:00:00"/>
        <d v="1899-12-30T05:30:00"/>
        <d v="1899-12-30T06:00:00"/>
        <d v="1899-12-30T06:30:00"/>
        <d v="1899-12-30T07:00:00"/>
        <d v="1899-12-30T07:30:00"/>
        <d v="1899-12-30T08:00:00"/>
        <d v="1899-12-30T08:30:00"/>
        <d v="1899-12-30T09:00:00"/>
        <d v="1899-12-30T09:30:00"/>
        <d v="1899-12-30T10:00:00"/>
        <d v="1899-12-30T10:30:00"/>
        <d v="1899-12-30T11:00:00"/>
        <d v="1899-12-30T11:30:00"/>
        <d v="1899-12-30T12:00:00"/>
        <d v="1899-12-30T12:30:00"/>
        <d v="1899-12-30T13:00:00"/>
        <d v="1899-12-30T13:30:00"/>
        <d v="1899-12-30T14:00:00"/>
        <d v="1899-12-30T14:30:00"/>
        <d v="1899-12-30T15:00:00"/>
        <d v="1899-12-30T15:30:00"/>
        <d v="1899-12-30T16:00:00"/>
        <d v="1899-12-30T16:30:00"/>
        <d v="1899-12-30T17:00:00"/>
        <d v="1899-12-30T17:30:00"/>
        <d v="1899-12-30T18:00:00"/>
        <d v="1899-12-30T18:30:00"/>
        <d v="1899-12-30T19:00:00"/>
        <d v="1899-12-30T19:30:00"/>
        <d v="1899-12-30T20:00:00"/>
        <d v="1899-12-30T20:30:00"/>
        <d v="1899-12-30T21:00:00"/>
        <d v="1899-12-30T21:30:00"/>
        <d v="1899-12-30T22:00:00"/>
        <d v="1899-12-30T22:30:00"/>
        <d v="1899-12-30T23:00:00"/>
        <d v="1899-12-30T23:30:00"/>
        <d v="1899-12-30T23:59:59"/>
      </sharedItems>
    </cacheField>
    <cacheField name="MWh" numFmtId="0">
      <sharedItems containsMixedTypes="1" containsNumber="1" minValue="0" maxValue="4.788186999999999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Yim-Mckenzie, Stephanie" refreshedDate="42306.789907986109" createdVersion="4" refreshedVersion="4" minRefreshableVersion="3" recordCount="5952">
  <cacheSource type="worksheet">
    <worksheetSource ref="M1:O5953" sheet="DATA" r:id="rId2"/>
  </cacheSource>
  <cacheFields count="3">
    <cacheField name="Date" numFmtId="14">
      <sharedItems containsDate="1" containsMixedTypes="1" minDate="2015-08-01T00:00:00" maxDate="2015-09-01T00:00:00" count="32">
        <s v=""/>
        <d v="2015-08-01T00:00:00"/>
        <d v="2015-08-02T00:00:00"/>
        <d v="2015-08-03T00:00:00"/>
        <d v="2015-08-04T00:00:00"/>
        <d v="2015-08-05T00:00:00"/>
        <d v="2015-08-06T00:00:00"/>
        <d v="2015-08-07T00:00:00"/>
        <d v="2015-08-08T00:00:00"/>
        <d v="2015-08-09T00:00:00"/>
        <d v="2015-08-10T00:00:00"/>
        <d v="2015-08-11T00:00:00"/>
        <d v="2015-08-12T00:00:00"/>
        <d v="2015-08-13T00:00:00"/>
        <d v="2015-08-14T00:00:00"/>
        <d v="2015-08-15T00:00:00"/>
        <d v="2015-08-16T00:00:00"/>
        <d v="2015-08-17T00:00:00"/>
        <d v="2015-08-18T00:00:00"/>
        <d v="2015-08-19T00:00:00"/>
        <d v="2015-08-20T00:00:00"/>
        <d v="2015-08-21T00:00:00"/>
        <d v="2015-08-22T00:00:00"/>
        <d v="2015-08-23T00:00:00"/>
        <d v="2015-08-24T00:00:00"/>
        <d v="2015-08-25T00:00:00"/>
        <d v="2015-08-26T00:00:00"/>
        <d v="2015-08-27T00:00:00"/>
        <d v="2015-08-28T00:00:00"/>
        <d v="2015-08-29T00:00:00"/>
        <d v="2015-08-30T00:00:00"/>
        <d v="2015-08-31T00:00:00"/>
      </sharedItems>
    </cacheField>
    <cacheField name="Time" numFmtId="21">
      <sharedItems containsDate="1" containsMixedTypes="1" minDate="1899-12-30T00:30:00" maxDate="1899-12-30T23:59:59" count="49">
        <s v=""/>
        <d v="1899-12-30T00:30:00"/>
        <d v="1899-12-30T01:00:00"/>
        <d v="1899-12-30T01:30:00"/>
        <d v="1899-12-30T02:00:00"/>
        <d v="1899-12-30T02:30:00"/>
        <d v="1899-12-30T03:00:00"/>
        <d v="1899-12-30T03:30:00"/>
        <d v="1899-12-30T04:00:00"/>
        <d v="1899-12-30T04:30:00"/>
        <d v="1899-12-30T05:00:00"/>
        <d v="1899-12-30T05:30:00"/>
        <d v="1899-12-30T06:00:00"/>
        <d v="1899-12-30T06:30:00"/>
        <d v="1899-12-30T07:00:00"/>
        <d v="1899-12-30T07:30:00"/>
        <d v="1899-12-30T08:00:00"/>
        <d v="1899-12-30T08:30:00"/>
        <d v="1899-12-30T09:00:00"/>
        <d v="1899-12-30T09:30:00"/>
        <d v="1899-12-30T10:00:00"/>
        <d v="1899-12-30T10:30:00"/>
        <d v="1899-12-30T11:00:00"/>
        <d v="1899-12-30T11:30:00"/>
        <d v="1899-12-30T12:00:00"/>
        <d v="1899-12-30T12:30:00"/>
        <d v="1899-12-30T13:00:00"/>
        <d v="1899-12-30T13:30:00"/>
        <d v="1899-12-30T14:00:00"/>
        <d v="1899-12-30T14:30:00"/>
        <d v="1899-12-30T15:00:00"/>
        <d v="1899-12-30T15:30:00"/>
        <d v="1899-12-30T16:00:00"/>
        <d v="1899-12-30T16:30:00"/>
        <d v="1899-12-30T17:00:00"/>
        <d v="1899-12-30T17:30:00"/>
        <d v="1899-12-30T18:00:00"/>
        <d v="1899-12-30T18:30:00"/>
        <d v="1899-12-30T19:00:00"/>
        <d v="1899-12-30T19:30:00"/>
        <d v="1899-12-30T20:00:00"/>
        <d v="1899-12-30T20:30:00"/>
        <d v="1899-12-30T21:00:00"/>
        <d v="1899-12-30T21:30:00"/>
        <d v="1899-12-30T22:00:00"/>
        <d v="1899-12-30T22:30:00"/>
        <d v="1899-12-30T23:00:00"/>
        <d v="1899-12-30T23:30:00"/>
        <d v="1899-12-30T23:59:59"/>
      </sharedItems>
    </cacheField>
    <cacheField name="MWh" numFmtId="0">
      <sharedItems containsMixedTypes="1" containsNumber="1" minValue="0" maxValue="5.037569999999999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Walker, Christopher" refreshedDate="42283.41680648148" createdVersion="4" refreshedVersion="4" minRefreshableVersion="3" recordCount="5760">
  <cacheSource type="worksheet">
    <worksheetSource ref="M1:O5761" sheet="DATA" r:id="rId2"/>
  </cacheSource>
  <cacheFields count="3">
    <cacheField name="Date" numFmtId="14">
      <sharedItems containsDate="1" containsMixedTypes="1" minDate="2015-08-01T00:00:00" maxDate="2015-10-01T00:00:00" count="62">
        <s v=""/>
        <d v="2015-09-01T00:00:00"/>
        <d v="2015-09-02T00:00:00"/>
        <d v="2015-09-03T00:00:00"/>
        <d v="2015-09-04T00:00:00"/>
        <d v="2015-09-05T00:00:00"/>
        <d v="2015-09-06T00:00:00"/>
        <d v="2015-09-07T00:00:00"/>
        <d v="2015-09-08T00:00:00"/>
        <d v="2015-09-09T00:00:00"/>
        <d v="2015-09-10T00:00:00"/>
        <d v="2015-09-11T00:00:00"/>
        <d v="2015-09-12T00:00:00"/>
        <d v="2015-09-13T00:00:00"/>
        <d v="2015-09-14T00:00:00"/>
        <d v="2015-09-15T00:00:00"/>
        <d v="2015-09-16T00:00:00"/>
        <d v="2015-09-17T00:00:00"/>
        <d v="2015-09-18T00:00:00"/>
        <d v="2015-09-19T00:00:00"/>
        <d v="2015-09-20T00:00:00"/>
        <d v="2015-09-21T00:00:00"/>
        <d v="2015-09-22T00:00:00"/>
        <d v="2015-09-23T00:00:00"/>
        <d v="2015-09-24T00:00:00"/>
        <d v="2015-09-25T00:00:00"/>
        <d v="2015-09-26T00:00:00"/>
        <d v="2015-09-27T00:00:00"/>
        <d v="2015-09-28T00:00:00"/>
        <d v="2015-09-29T00:00:00"/>
        <d v="2015-09-30T00:00:00"/>
        <d v="2015-08-27T00:00:00" u="1"/>
        <d v="2015-08-01T00:00:00" u="1"/>
        <d v="2015-08-20T00:00:00" u="1"/>
        <d v="2015-08-13T00:00:00" u="1"/>
        <d v="2015-08-06T00:00:00" u="1"/>
        <d v="2015-08-25T00:00:00" u="1"/>
        <d v="2015-08-18T00:00:00" u="1"/>
        <d v="2015-08-11T00:00:00" u="1"/>
        <d v="2015-08-30T00:00:00" u="1"/>
        <d v="2015-08-04T00:00:00" u="1"/>
        <d v="2015-08-23T00:00:00" u="1"/>
        <d v="2015-08-16T00:00:00" u="1"/>
        <d v="2015-08-09T00:00:00" u="1"/>
        <d v="2015-08-28T00:00:00" u="1"/>
        <d v="2015-08-02T00:00:00" u="1"/>
        <d v="2015-08-21T00:00:00" u="1"/>
        <d v="2015-08-14T00:00:00" u="1"/>
        <d v="2015-08-07T00:00:00" u="1"/>
        <d v="2015-08-26T00:00:00" u="1"/>
        <d v="2015-08-19T00:00:00" u="1"/>
        <d v="2015-08-12T00:00:00" u="1"/>
        <d v="2015-08-31T00:00:00" u="1"/>
        <d v="2015-08-05T00:00:00" u="1"/>
        <d v="2015-08-24T00:00:00" u="1"/>
        <d v="2015-08-17T00:00:00" u="1"/>
        <d v="2015-08-10T00:00:00" u="1"/>
        <d v="2015-08-29T00:00:00" u="1"/>
        <d v="2015-08-03T00:00:00" u="1"/>
        <d v="2015-08-22T00:00:00" u="1"/>
        <d v="2015-08-15T00:00:00" u="1"/>
        <d v="2015-08-08T00:00:00" u="1"/>
      </sharedItems>
    </cacheField>
    <cacheField name="Time" numFmtId="21">
      <sharedItems containsDate="1" containsMixedTypes="1" minDate="1899-12-30T00:30:00" maxDate="1899-12-30T23:59:59" count="49">
        <s v=""/>
        <d v="1899-12-30T00:30:00"/>
        <d v="1899-12-30T01:00:00"/>
        <d v="1899-12-30T01:30:00"/>
        <d v="1899-12-30T02:00:00"/>
        <d v="1899-12-30T02:30:00"/>
        <d v="1899-12-30T03:00:00"/>
        <d v="1899-12-30T03:30:00"/>
        <d v="1899-12-30T04:00:00"/>
        <d v="1899-12-30T04:30:00"/>
        <d v="1899-12-30T05:00:00"/>
        <d v="1899-12-30T05:30:00"/>
        <d v="1899-12-30T06:00:00"/>
        <d v="1899-12-30T06:30:00"/>
        <d v="1899-12-30T07:00:00"/>
        <d v="1899-12-30T07:30:00"/>
        <d v="1899-12-30T08:00:00"/>
        <d v="1899-12-30T08:30:00"/>
        <d v="1899-12-30T09:00:00"/>
        <d v="1899-12-30T09:30:00"/>
        <d v="1899-12-30T10:00:00"/>
        <d v="1899-12-30T10:30:00"/>
        <d v="1899-12-30T11:00:00"/>
        <d v="1899-12-30T11:30:00"/>
        <d v="1899-12-30T12:00:00"/>
        <d v="1899-12-30T12:30:00"/>
        <d v="1899-12-30T13:00:00"/>
        <d v="1899-12-30T13:30:00"/>
        <d v="1899-12-30T14:00:00"/>
        <d v="1899-12-30T14:30:00"/>
        <d v="1899-12-30T15:00:00"/>
        <d v="1899-12-30T15:30:00"/>
        <d v="1899-12-30T16:00:00"/>
        <d v="1899-12-30T16:30:00"/>
        <d v="1899-12-30T17:00:00"/>
        <d v="1899-12-30T17:30:00"/>
        <d v="1899-12-30T18:00:00"/>
        <d v="1899-12-30T18:30:00"/>
        <d v="1899-12-30T19:00:00"/>
        <d v="1899-12-30T19:30:00"/>
        <d v="1899-12-30T20:00:00"/>
        <d v="1899-12-30T20:30:00"/>
        <d v="1899-12-30T21:00:00"/>
        <d v="1899-12-30T21:30:00"/>
        <d v="1899-12-30T22:00:00"/>
        <d v="1899-12-30T22:30:00"/>
        <d v="1899-12-30T23:00:00"/>
        <d v="1899-12-30T23:30:00"/>
        <d v="1899-12-30T23:59:59"/>
      </sharedItems>
    </cacheField>
    <cacheField name="MWh" numFmtId="0">
      <sharedItems containsMixedTypes="1" containsNumber="1" minValue="0" maxValue="5.03649400000000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952">
  <r>
    <x v="0"/>
    <x v="0"/>
    <s v=""/>
  </r>
  <r>
    <x v="1"/>
    <x v="1"/>
    <n v="0"/>
  </r>
  <r>
    <x v="0"/>
    <x v="0"/>
    <s v=""/>
  </r>
  <r>
    <x v="1"/>
    <x v="2"/>
    <n v="0"/>
  </r>
  <r>
    <x v="0"/>
    <x v="0"/>
    <s v=""/>
  </r>
  <r>
    <x v="1"/>
    <x v="3"/>
    <n v="0"/>
  </r>
  <r>
    <x v="0"/>
    <x v="0"/>
    <s v=""/>
  </r>
  <r>
    <x v="1"/>
    <x v="4"/>
    <n v="0"/>
  </r>
  <r>
    <x v="0"/>
    <x v="0"/>
    <s v=""/>
  </r>
  <r>
    <x v="1"/>
    <x v="5"/>
    <n v="0"/>
  </r>
  <r>
    <x v="0"/>
    <x v="0"/>
    <s v=""/>
  </r>
  <r>
    <x v="1"/>
    <x v="6"/>
    <n v="0"/>
  </r>
  <r>
    <x v="0"/>
    <x v="0"/>
    <s v=""/>
  </r>
  <r>
    <x v="1"/>
    <x v="7"/>
    <n v="0"/>
  </r>
  <r>
    <x v="0"/>
    <x v="0"/>
    <s v=""/>
  </r>
  <r>
    <x v="1"/>
    <x v="8"/>
    <n v="0"/>
  </r>
  <r>
    <x v="0"/>
    <x v="0"/>
    <s v=""/>
  </r>
  <r>
    <x v="1"/>
    <x v="9"/>
    <n v="0"/>
  </r>
  <r>
    <x v="0"/>
    <x v="0"/>
    <s v=""/>
  </r>
  <r>
    <x v="1"/>
    <x v="10"/>
    <n v="0"/>
  </r>
  <r>
    <x v="0"/>
    <x v="0"/>
    <s v=""/>
  </r>
  <r>
    <x v="1"/>
    <x v="11"/>
    <n v="0"/>
  </r>
  <r>
    <x v="0"/>
    <x v="0"/>
    <s v=""/>
  </r>
  <r>
    <x v="1"/>
    <x v="12"/>
    <n v="0"/>
  </r>
  <r>
    <x v="0"/>
    <x v="0"/>
    <s v=""/>
  </r>
  <r>
    <x v="1"/>
    <x v="13"/>
    <n v="0"/>
  </r>
  <r>
    <x v="0"/>
    <x v="0"/>
    <s v=""/>
  </r>
  <r>
    <x v="1"/>
    <x v="14"/>
    <n v="0"/>
  </r>
  <r>
    <x v="0"/>
    <x v="0"/>
    <s v=""/>
  </r>
  <r>
    <x v="1"/>
    <x v="15"/>
    <n v="3.2514000000000001E-2"/>
  </r>
  <r>
    <x v="0"/>
    <x v="0"/>
    <s v=""/>
  </r>
  <r>
    <x v="1"/>
    <x v="16"/>
    <n v="0.48953700000000006"/>
  </r>
  <r>
    <x v="0"/>
    <x v="0"/>
    <s v=""/>
  </r>
  <r>
    <x v="1"/>
    <x v="17"/>
    <n v="1.0358259999999999"/>
  </r>
  <r>
    <x v="0"/>
    <x v="0"/>
    <s v=""/>
  </r>
  <r>
    <x v="1"/>
    <x v="18"/>
    <n v="1.7680360000000002"/>
  </r>
  <r>
    <x v="0"/>
    <x v="0"/>
    <s v=""/>
  </r>
  <r>
    <x v="1"/>
    <x v="19"/>
    <n v="2.7515860000000001"/>
  </r>
  <r>
    <x v="0"/>
    <x v="0"/>
    <s v=""/>
  </r>
  <r>
    <x v="1"/>
    <x v="20"/>
    <n v="3.4599719999999996"/>
  </r>
  <r>
    <x v="0"/>
    <x v="0"/>
    <s v=""/>
  </r>
  <r>
    <x v="1"/>
    <x v="21"/>
    <n v="3.9165230000000002"/>
  </r>
  <r>
    <x v="0"/>
    <x v="0"/>
    <s v=""/>
  </r>
  <r>
    <x v="1"/>
    <x v="22"/>
    <n v="4.2379220000000002"/>
  </r>
  <r>
    <x v="0"/>
    <x v="0"/>
    <s v=""/>
  </r>
  <r>
    <x v="1"/>
    <x v="23"/>
    <n v="4.4296939999999996"/>
  </r>
  <r>
    <x v="0"/>
    <x v="0"/>
    <s v=""/>
  </r>
  <r>
    <x v="1"/>
    <x v="24"/>
    <n v="4.5133670000000006"/>
  </r>
  <r>
    <x v="0"/>
    <x v="0"/>
    <s v=""/>
  </r>
  <r>
    <x v="1"/>
    <x v="25"/>
    <n v="4.4763160000000006"/>
  </r>
  <r>
    <x v="0"/>
    <x v="0"/>
    <s v=""/>
  </r>
  <r>
    <x v="1"/>
    <x v="26"/>
    <n v="4.2907350000000006"/>
  </r>
  <r>
    <x v="0"/>
    <x v="0"/>
    <s v=""/>
  </r>
  <r>
    <x v="1"/>
    <x v="27"/>
    <n v="4.0084740000000005"/>
  </r>
  <r>
    <x v="0"/>
    <x v="0"/>
    <s v=""/>
  </r>
  <r>
    <x v="1"/>
    <x v="28"/>
    <n v="3.6134459999999997"/>
  </r>
  <r>
    <x v="0"/>
    <x v="0"/>
    <s v=""/>
  </r>
  <r>
    <x v="1"/>
    <x v="29"/>
    <n v="2.976153"/>
  </r>
  <r>
    <x v="0"/>
    <x v="0"/>
    <s v=""/>
  </r>
  <r>
    <x v="1"/>
    <x v="30"/>
    <n v="2.2230389999999995"/>
  </r>
  <r>
    <x v="0"/>
    <x v="0"/>
    <s v=""/>
  </r>
  <r>
    <x v="1"/>
    <x v="31"/>
    <n v="1.559469"/>
  </r>
  <r>
    <x v="0"/>
    <x v="0"/>
    <s v=""/>
  </r>
  <r>
    <x v="1"/>
    <x v="32"/>
    <n v="1.046449"/>
  </r>
  <r>
    <x v="0"/>
    <x v="0"/>
    <s v=""/>
  </r>
  <r>
    <x v="1"/>
    <x v="33"/>
    <n v="0.36599700000000002"/>
  </r>
  <r>
    <x v="0"/>
    <x v="0"/>
    <s v=""/>
  </r>
  <r>
    <x v="1"/>
    <x v="34"/>
    <n v="3.3265999999999997E-2"/>
  </r>
  <r>
    <x v="0"/>
    <x v="0"/>
    <s v=""/>
  </r>
  <r>
    <x v="1"/>
    <x v="35"/>
    <n v="0"/>
  </r>
  <r>
    <x v="0"/>
    <x v="0"/>
    <s v=""/>
  </r>
  <r>
    <x v="1"/>
    <x v="36"/>
    <n v="0"/>
  </r>
  <r>
    <x v="0"/>
    <x v="0"/>
    <s v=""/>
  </r>
  <r>
    <x v="1"/>
    <x v="37"/>
    <n v="0"/>
  </r>
  <r>
    <x v="0"/>
    <x v="0"/>
    <s v=""/>
  </r>
  <r>
    <x v="1"/>
    <x v="38"/>
    <n v="0"/>
  </r>
  <r>
    <x v="0"/>
    <x v="0"/>
    <s v=""/>
  </r>
  <r>
    <x v="1"/>
    <x v="39"/>
    <n v="0"/>
  </r>
  <r>
    <x v="0"/>
    <x v="0"/>
    <s v=""/>
  </r>
  <r>
    <x v="1"/>
    <x v="40"/>
    <n v="0"/>
  </r>
  <r>
    <x v="0"/>
    <x v="0"/>
    <s v=""/>
  </r>
  <r>
    <x v="1"/>
    <x v="41"/>
    <n v="0"/>
  </r>
  <r>
    <x v="0"/>
    <x v="0"/>
    <s v=""/>
  </r>
  <r>
    <x v="1"/>
    <x v="42"/>
    <n v="0"/>
  </r>
  <r>
    <x v="0"/>
    <x v="0"/>
    <s v=""/>
  </r>
  <r>
    <x v="1"/>
    <x v="43"/>
    <n v="0"/>
  </r>
  <r>
    <x v="0"/>
    <x v="0"/>
    <s v=""/>
  </r>
  <r>
    <x v="1"/>
    <x v="44"/>
    <n v="0"/>
  </r>
  <r>
    <x v="0"/>
    <x v="0"/>
    <s v=""/>
  </r>
  <r>
    <x v="1"/>
    <x v="45"/>
    <n v="0"/>
  </r>
  <r>
    <x v="0"/>
    <x v="0"/>
    <s v=""/>
  </r>
  <r>
    <x v="1"/>
    <x v="46"/>
    <n v="0"/>
  </r>
  <r>
    <x v="0"/>
    <x v="0"/>
    <s v=""/>
  </r>
  <r>
    <x v="1"/>
    <x v="47"/>
    <n v="0"/>
  </r>
  <r>
    <x v="0"/>
    <x v="0"/>
    <s v=""/>
  </r>
  <r>
    <x v="1"/>
    <x v="48"/>
    <n v="0"/>
  </r>
  <r>
    <x v="0"/>
    <x v="0"/>
    <s v=""/>
  </r>
  <r>
    <x v="2"/>
    <x v="1"/>
    <n v="0"/>
  </r>
  <r>
    <x v="0"/>
    <x v="0"/>
    <s v=""/>
  </r>
  <r>
    <x v="2"/>
    <x v="2"/>
    <n v="0"/>
  </r>
  <r>
    <x v="0"/>
    <x v="0"/>
    <s v=""/>
  </r>
  <r>
    <x v="2"/>
    <x v="3"/>
    <n v="0"/>
  </r>
  <r>
    <x v="0"/>
    <x v="0"/>
    <s v=""/>
  </r>
  <r>
    <x v="2"/>
    <x v="4"/>
    <n v="0"/>
  </r>
  <r>
    <x v="0"/>
    <x v="0"/>
    <s v=""/>
  </r>
  <r>
    <x v="2"/>
    <x v="5"/>
    <n v="0"/>
  </r>
  <r>
    <x v="0"/>
    <x v="0"/>
    <s v=""/>
  </r>
  <r>
    <x v="2"/>
    <x v="6"/>
    <n v="0"/>
  </r>
  <r>
    <x v="0"/>
    <x v="0"/>
    <s v=""/>
  </r>
  <r>
    <x v="2"/>
    <x v="7"/>
    <n v="0"/>
  </r>
  <r>
    <x v="0"/>
    <x v="0"/>
    <s v=""/>
  </r>
  <r>
    <x v="2"/>
    <x v="8"/>
    <n v="0"/>
  </r>
  <r>
    <x v="0"/>
    <x v="0"/>
    <s v=""/>
  </r>
  <r>
    <x v="2"/>
    <x v="9"/>
    <n v="0"/>
  </r>
  <r>
    <x v="0"/>
    <x v="0"/>
    <s v=""/>
  </r>
  <r>
    <x v="2"/>
    <x v="10"/>
    <n v="0"/>
  </r>
  <r>
    <x v="0"/>
    <x v="0"/>
    <s v=""/>
  </r>
  <r>
    <x v="2"/>
    <x v="11"/>
    <n v="0"/>
  </r>
  <r>
    <x v="0"/>
    <x v="0"/>
    <s v=""/>
  </r>
  <r>
    <x v="2"/>
    <x v="12"/>
    <n v="0"/>
  </r>
  <r>
    <x v="0"/>
    <x v="0"/>
    <s v=""/>
  </r>
  <r>
    <x v="2"/>
    <x v="13"/>
    <n v="0"/>
  </r>
  <r>
    <x v="0"/>
    <x v="0"/>
    <s v=""/>
  </r>
  <r>
    <x v="2"/>
    <x v="14"/>
    <n v="0"/>
  </r>
  <r>
    <x v="0"/>
    <x v="0"/>
    <s v=""/>
  </r>
  <r>
    <x v="2"/>
    <x v="15"/>
    <n v="5.3109999999999997E-3"/>
  </r>
  <r>
    <x v="0"/>
    <x v="0"/>
    <s v=""/>
  </r>
  <r>
    <x v="2"/>
    <x v="16"/>
    <n v="8.8531000000000012E-2"/>
  </r>
  <r>
    <x v="0"/>
    <x v="0"/>
    <s v=""/>
  </r>
  <r>
    <x v="2"/>
    <x v="17"/>
    <n v="0.97690399999999999"/>
  </r>
  <r>
    <x v="0"/>
    <x v="0"/>
    <s v=""/>
  </r>
  <r>
    <x v="2"/>
    <x v="18"/>
    <n v="1.009784"/>
  </r>
  <r>
    <x v="0"/>
    <x v="0"/>
    <s v=""/>
  </r>
  <r>
    <x v="2"/>
    <x v="19"/>
    <n v="1.257144"/>
  </r>
  <r>
    <x v="0"/>
    <x v="0"/>
    <s v=""/>
  </r>
  <r>
    <x v="2"/>
    <x v="20"/>
    <n v="0.95989400000000002"/>
  </r>
  <r>
    <x v="0"/>
    <x v="0"/>
    <s v=""/>
  </r>
  <r>
    <x v="2"/>
    <x v="21"/>
    <n v="0.36455600000000005"/>
  </r>
  <r>
    <x v="0"/>
    <x v="0"/>
    <s v=""/>
  </r>
  <r>
    <x v="2"/>
    <x v="22"/>
    <n v="0.62970000000000004"/>
  </r>
  <r>
    <x v="0"/>
    <x v="0"/>
    <s v=""/>
  </r>
  <r>
    <x v="2"/>
    <x v="23"/>
    <n v="0.423176"/>
  </r>
  <r>
    <x v="0"/>
    <x v="0"/>
    <s v=""/>
  </r>
  <r>
    <x v="2"/>
    <x v="24"/>
    <n v="0.172268"/>
  </r>
  <r>
    <x v="0"/>
    <x v="0"/>
    <s v=""/>
  </r>
  <r>
    <x v="2"/>
    <x v="25"/>
    <n v="0.84001000000000003"/>
  </r>
  <r>
    <x v="0"/>
    <x v="0"/>
    <s v=""/>
  </r>
  <r>
    <x v="2"/>
    <x v="26"/>
    <n v="0.79732400000000003"/>
  </r>
  <r>
    <x v="0"/>
    <x v="0"/>
    <s v=""/>
  </r>
  <r>
    <x v="2"/>
    <x v="27"/>
    <n v="1.8585259999999999"/>
  </r>
  <r>
    <x v="0"/>
    <x v="0"/>
    <s v=""/>
  </r>
  <r>
    <x v="2"/>
    <x v="28"/>
    <n v="1.3621700000000001"/>
  </r>
  <r>
    <x v="0"/>
    <x v="0"/>
    <s v=""/>
  </r>
  <r>
    <x v="2"/>
    <x v="29"/>
    <n v="2.0681250000000002"/>
  </r>
  <r>
    <x v="0"/>
    <x v="0"/>
    <s v=""/>
  </r>
  <r>
    <x v="2"/>
    <x v="30"/>
    <n v="1.599596"/>
  </r>
  <r>
    <x v="0"/>
    <x v="0"/>
    <s v=""/>
  </r>
  <r>
    <x v="2"/>
    <x v="31"/>
    <n v="0.75373500000000004"/>
  </r>
  <r>
    <x v="0"/>
    <x v="0"/>
    <s v=""/>
  </r>
  <r>
    <x v="2"/>
    <x v="32"/>
    <n v="0.62344299999999997"/>
  </r>
  <r>
    <x v="0"/>
    <x v="0"/>
    <s v=""/>
  </r>
  <r>
    <x v="2"/>
    <x v="33"/>
    <n v="0.30524900000000005"/>
  </r>
  <r>
    <x v="0"/>
    <x v="0"/>
    <s v=""/>
  </r>
  <r>
    <x v="2"/>
    <x v="34"/>
    <n v="3.4835999999999999E-2"/>
  </r>
  <r>
    <x v="0"/>
    <x v="0"/>
    <s v=""/>
  </r>
  <r>
    <x v="2"/>
    <x v="35"/>
    <n v="0"/>
  </r>
  <r>
    <x v="0"/>
    <x v="0"/>
    <s v=""/>
  </r>
  <r>
    <x v="2"/>
    <x v="36"/>
    <n v="0"/>
  </r>
  <r>
    <x v="0"/>
    <x v="0"/>
    <s v=""/>
  </r>
  <r>
    <x v="2"/>
    <x v="37"/>
    <n v="0"/>
  </r>
  <r>
    <x v="0"/>
    <x v="0"/>
    <s v=""/>
  </r>
  <r>
    <x v="2"/>
    <x v="38"/>
    <n v="0"/>
  </r>
  <r>
    <x v="0"/>
    <x v="0"/>
    <s v=""/>
  </r>
  <r>
    <x v="2"/>
    <x v="39"/>
    <n v="0"/>
  </r>
  <r>
    <x v="0"/>
    <x v="0"/>
    <s v=""/>
  </r>
  <r>
    <x v="2"/>
    <x v="40"/>
    <n v="0"/>
  </r>
  <r>
    <x v="0"/>
    <x v="0"/>
    <s v=""/>
  </r>
  <r>
    <x v="2"/>
    <x v="41"/>
    <n v="0"/>
  </r>
  <r>
    <x v="0"/>
    <x v="0"/>
    <s v=""/>
  </r>
  <r>
    <x v="2"/>
    <x v="42"/>
    <n v="0"/>
  </r>
  <r>
    <x v="0"/>
    <x v="0"/>
    <s v=""/>
  </r>
  <r>
    <x v="2"/>
    <x v="43"/>
    <n v="0"/>
  </r>
  <r>
    <x v="0"/>
    <x v="0"/>
    <s v=""/>
  </r>
  <r>
    <x v="2"/>
    <x v="44"/>
    <n v="0"/>
  </r>
  <r>
    <x v="0"/>
    <x v="0"/>
    <s v=""/>
  </r>
  <r>
    <x v="2"/>
    <x v="45"/>
    <n v="0"/>
  </r>
  <r>
    <x v="0"/>
    <x v="0"/>
    <s v=""/>
  </r>
  <r>
    <x v="2"/>
    <x v="46"/>
    <n v="0"/>
  </r>
  <r>
    <x v="0"/>
    <x v="0"/>
    <s v=""/>
  </r>
  <r>
    <x v="2"/>
    <x v="47"/>
    <n v="0"/>
  </r>
  <r>
    <x v="0"/>
    <x v="0"/>
    <s v=""/>
  </r>
  <r>
    <x v="2"/>
    <x v="48"/>
    <n v="0"/>
  </r>
  <r>
    <x v="0"/>
    <x v="0"/>
    <s v=""/>
  </r>
  <r>
    <x v="3"/>
    <x v="1"/>
    <n v="0"/>
  </r>
  <r>
    <x v="0"/>
    <x v="0"/>
    <s v=""/>
  </r>
  <r>
    <x v="3"/>
    <x v="2"/>
    <n v="0"/>
  </r>
  <r>
    <x v="0"/>
    <x v="0"/>
    <s v=""/>
  </r>
  <r>
    <x v="3"/>
    <x v="3"/>
    <n v="0"/>
  </r>
  <r>
    <x v="0"/>
    <x v="0"/>
    <s v=""/>
  </r>
  <r>
    <x v="3"/>
    <x v="4"/>
    <n v="0"/>
  </r>
  <r>
    <x v="0"/>
    <x v="0"/>
    <s v=""/>
  </r>
  <r>
    <x v="3"/>
    <x v="5"/>
    <n v="0"/>
  </r>
  <r>
    <x v="0"/>
    <x v="0"/>
    <s v=""/>
  </r>
  <r>
    <x v="3"/>
    <x v="6"/>
    <n v="0"/>
  </r>
  <r>
    <x v="0"/>
    <x v="0"/>
    <s v=""/>
  </r>
  <r>
    <x v="3"/>
    <x v="7"/>
    <n v="0"/>
  </r>
  <r>
    <x v="0"/>
    <x v="0"/>
    <s v=""/>
  </r>
  <r>
    <x v="3"/>
    <x v="8"/>
    <n v="0"/>
  </r>
  <r>
    <x v="0"/>
    <x v="0"/>
    <s v=""/>
  </r>
  <r>
    <x v="3"/>
    <x v="9"/>
    <n v="0"/>
  </r>
  <r>
    <x v="0"/>
    <x v="0"/>
    <s v=""/>
  </r>
  <r>
    <x v="3"/>
    <x v="10"/>
    <n v="0"/>
  </r>
  <r>
    <x v="0"/>
    <x v="0"/>
    <s v=""/>
  </r>
  <r>
    <x v="3"/>
    <x v="11"/>
    <n v="0"/>
  </r>
  <r>
    <x v="0"/>
    <x v="0"/>
    <s v=""/>
  </r>
  <r>
    <x v="3"/>
    <x v="12"/>
    <n v="0"/>
  </r>
  <r>
    <x v="0"/>
    <x v="0"/>
    <s v=""/>
  </r>
  <r>
    <x v="3"/>
    <x v="13"/>
    <n v="0"/>
  </r>
  <r>
    <x v="0"/>
    <x v="0"/>
    <s v=""/>
  </r>
  <r>
    <x v="3"/>
    <x v="14"/>
    <n v="0"/>
  </r>
  <r>
    <x v="0"/>
    <x v="0"/>
    <s v=""/>
  </r>
  <r>
    <x v="3"/>
    <x v="15"/>
    <n v="3.6642000000000001E-2"/>
  </r>
  <r>
    <x v="0"/>
    <x v="0"/>
    <s v=""/>
  </r>
  <r>
    <x v="3"/>
    <x v="16"/>
    <n v="0.50302000000000002"/>
  </r>
  <r>
    <x v="0"/>
    <x v="0"/>
    <s v=""/>
  </r>
  <r>
    <x v="3"/>
    <x v="17"/>
    <n v="1.1311089999999999"/>
  </r>
  <r>
    <x v="0"/>
    <x v="0"/>
    <s v=""/>
  </r>
  <r>
    <x v="3"/>
    <x v="18"/>
    <n v="1.9316390000000001"/>
  </r>
  <r>
    <x v="0"/>
    <x v="0"/>
    <s v=""/>
  </r>
  <r>
    <x v="3"/>
    <x v="19"/>
    <n v="2.7878210000000001"/>
  </r>
  <r>
    <x v="0"/>
    <x v="0"/>
    <s v=""/>
  </r>
  <r>
    <x v="3"/>
    <x v="20"/>
    <n v="3.4750239999999999"/>
  </r>
  <r>
    <x v="0"/>
    <x v="0"/>
    <s v=""/>
  </r>
  <r>
    <x v="3"/>
    <x v="21"/>
    <n v="3.923705"/>
  </r>
  <r>
    <x v="0"/>
    <x v="0"/>
    <s v=""/>
  </r>
  <r>
    <x v="3"/>
    <x v="22"/>
    <n v="4.2401360000000006"/>
  </r>
  <r>
    <x v="0"/>
    <x v="0"/>
    <s v=""/>
  </r>
  <r>
    <x v="3"/>
    <x v="23"/>
    <n v="4.4074160000000004"/>
  </r>
  <r>
    <x v="0"/>
    <x v="0"/>
    <s v=""/>
  </r>
  <r>
    <x v="3"/>
    <x v="24"/>
    <n v="4.4485749999999999"/>
  </r>
  <r>
    <x v="0"/>
    <x v="0"/>
    <s v=""/>
  </r>
  <r>
    <x v="3"/>
    <x v="25"/>
    <n v="4.4185550000000005"/>
  </r>
  <r>
    <x v="0"/>
    <x v="0"/>
    <s v=""/>
  </r>
  <r>
    <x v="3"/>
    <x v="26"/>
    <n v="4.278048000000001"/>
  </r>
  <r>
    <x v="0"/>
    <x v="0"/>
    <s v=""/>
  </r>
  <r>
    <x v="3"/>
    <x v="27"/>
    <n v="4.0707070000000005"/>
  </r>
  <r>
    <x v="0"/>
    <x v="0"/>
    <s v=""/>
  </r>
  <r>
    <x v="3"/>
    <x v="28"/>
    <n v="3.6790540000000003"/>
  </r>
  <r>
    <x v="0"/>
    <x v="0"/>
    <s v=""/>
  </r>
  <r>
    <x v="3"/>
    <x v="29"/>
    <n v="3.049331"/>
  </r>
  <r>
    <x v="0"/>
    <x v="0"/>
    <s v=""/>
  </r>
  <r>
    <x v="3"/>
    <x v="30"/>
    <n v="2.2549730000000001"/>
  </r>
  <r>
    <x v="0"/>
    <x v="0"/>
    <s v=""/>
  </r>
  <r>
    <x v="3"/>
    <x v="31"/>
    <n v="1.5862849999999999"/>
  </r>
  <r>
    <x v="0"/>
    <x v="0"/>
    <s v=""/>
  </r>
  <r>
    <x v="3"/>
    <x v="32"/>
    <n v="1.0760370000000001"/>
  </r>
  <r>
    <x v="0"/>
    <x v="0"/>
    <s v=""/>
  </r>
  <r>
    <x v="3"/>
    <x v="33"/>
    <n v="0.39377999999999996"/>
  </r>
  <r>
    <x v="0"/>
    <x v="0"/>
    <s v=""/>
  </r>
  <r>
    <x v="3"/>
    <x v="34"/>
    <n v="3.4750000000000003E-2"/>
  </r>
  <r>
    <x v="0"/>
    <x v="0"/>
    <s v=""/>
  </r>
  <r>
    <x v="3"/>
    <x v="35"/>
    <n v="0"/>
  </r>
  <r>
    <x v="0"/>
    <x v="0"/>
    <s v=""/>
  </r>
  <r>
    <x v="3"/>
    <x v="36"/>
    <n v="0"/>
  </r>
  <r>
    <x v="0"/>
    <x v="0"/>
    <s v=""/>
  </r>
  <r>
    <x v="3"/>
    <x v="37"/>
    <n v="0"/>
  </r>
  <r>
    <x v="0"/>
    <x v="0"/>
    <s v=""/>
  </r>
  <r>
    <x v="3"/>
    <x v="38"/>
    <n v="0"/>
  </r>
  <r>
    <x v="0"/>
    <x v="0"/>
    <s v=""/>
  </r>
  <r>
    <x v="3"/>
    <x v="39"/>
    <n v="0"/>
  </r>
  <r>
    <x v="0"/>
    <x v="0"/>
    <s v=""/>
  </r>
  <r>
    <x v="3"/>
    <x v="40"/>
    <n v="0"/>
  </r>
  <r>
    <x v="0"/>
    <x v="0"/>
    <s v=""/>
  </r>
  <r>
    <x v="3"/>
    <x v="41"/>
    <n v="0"/>
  </r>
  <r>
    <x v="0"/>
    <x v="0"/>
    <s v=""/>
  </r>
  <r>
    <x v="3"/>
    <x v="42"/>
    <n v="0"/>
  </r>
  <r>
    <x v="0"/>
    <x v="0"/>
    <s v=""/>
  </r>
  <r>
    <x v="3"/>
    <x v="43"/>
    <n v="0"/>
  </r>
  <r>
    <x v="0"/>
    <x v="0"/>
    <s v=""/>
  </r>
  <r>
    <x v="3"/>
    <x v="44"/>
    <n v="0"/>
  </r>
  <r>
    <x v="0"/>
    <x v="0"/>
    <s v=""/>
  </r>
  <r>
    <x v="3"/>
    <x v="45"/>
    <n v="0"/>
  </r>
  <r>
    <x v="0"/>
    <x v="0"/>
    <s v=""/>
  </r>
  <r>
    <x v="3"/>
    <x v="46"/>
    <n v="0"/>
  </r>
  <r>
    <x v="0"/>
    <x v="0"/>
    <s v=""/>
  </r>
  <r>
    <x v="3"/>
    <x v="47"/>
    <n v="0"/>
  </r>
  <r>
    <x v="0"/>
    <x v="0"/>
    <s v=""/>
  </r>
  <r>
    <x v="3"/>
    <x v="48"/>
    <n v="0"/>
  </r>
  <r>
    <x v="0"/>
    <x v="0"/>
    <s v=""/>
  </r>
  <r>
    <x v="4"/>
    <x v="1"/>
    <n v="0"/>
  </r>
  <r>
    <x v="0"/>
    <x v="0"/>
    <s v=""/>
  </r>
  <r>
    <x v="4"/>
    <x v="2"/>
    <n v="0"/>
  </r>
  <r>
    <x v="0"/>
    <x v="0"/>
    <s v=""/>
  </r>
  <r>
    <x v="4"/>
    <x v="3"/>
    <n v="0"/>
  </r>
  <r>
    <x v="0"/>
    <x v="0"/>
    <s v=""/>
  </r>
  <r>
    <x v="4"/>
    <x v="4"/>
    <n v="0"/>
  </r>
  <r>
    <x v="0"/>
    <x v="0"/>
    <s v=""/>
  </r>
  <r>
    <x v="4"/>
    <x v="5"/>
    <n v="0"/>
  </r>
  <r>
    <x v="0"/>
    <x v="0"/>
    <s v=""/>
  </r>
  <r>
    <x v="4"/>
    <x v="6"/>
    <n v="0"/>
  </r>
  <r>
    <x v="0"/>
    <x v="0"/>
    <s v=""/>
  </r>
  <r>
    <x v="4"/>
    <x v="7"/>
    <n v="0"/>
  </r>
  <r>
    <x v="0"/>
    <x v="0"/>
    <s v=""/>
  </r>
  <r>
    <x v="4"/>
    <x v="8"/>
    <n v="0"/>
  </r>
  <r>
    <x v="0"/>
    <x v="0"/>
    <s v=""/>
  </r>
  <r>
    <x v="4"/>
    <x v="9"/>
    <n v="0"/>
  </r>
  <r>
    <x v="0"/>
    <x v="0"/>
    <s v=""/>
  </r>
  <r>
    <x v="4"/>
    <x v="10"/>
    <n v="0"/>
  </r>
  <r>
    <x v="0"/>
    <x v="0"/>
    <s v=""/>
  </r>
  <r>
    <x v="4"/>
    <x v="11"/>
    <n v="0"/>
  </r>
  <r>
    <x v="0"/>
    <x v="0"/>
    <s v=""/>
  </r>
  <r>
    <x v="4"/>
    <x v="12"/>
    <n v="0"/>
  </r>
  <r>
    <x v="0"/>
    <x v="0"/>
    <s v=""/>
  </r>
  <r>
    <x v="4"/>
    <x v="13"/>
    <n v="0"/>
  </r>
  <r>
    <x v="0"/>
    <x v="0"/>
    <s v=""/>
  </r>
  <r>
    <x v="4"/>
    <x v="14"/>
    <n v="0"/>
  </r>
  <r>
    <x v="0"/>
    <x v="0"/>
    <s v=""/>
  </r>
  <r>
    <x v="4"/>
    <x v="15"/>
    <n v="9.5690000000000011E-3"/>
  </r>
  <r>
    <x v="0"/>
    <x v="0"/>
    <s v=""/>
  </r>
  <r>
    <x v="4"/>
    <x v="16"/>
    <n v="9.9025000000000002E-2"/>
  </r>
  <r>
    <x v="0"/>
    <x v="0"/>
    <s v=""/>
  </r>
  <r>
    <x v="4"/>
    <x v="17"/>
    <n v="0.46018500000000001"/>
  </r>
  <r>
    <x v="0"/>
    <x v="0"/>
    <s v=""/>
  </r>
  <r>
    <x v="4"/>
    <x v="18"/>
    <n v="0.72580199999999995"/>
  </r>
  <r>
    <x v="0"/>
    <x v="0"/>
    <s v=""/>
  </r>
  <r>
    <x v="4"/>
    <x v="19"/>
    <n v="1.319248"/>
  </r>
  <r>
    <x v="0"/>
    <x v="0"/>
    <s v=""/>
  </r>
  <r>
    <x v="4"/>
    <x v="20"/>
    <n v="1.8200120000000002"/>
  </r>
  <r>
    <x v="0"/>
    <x v="0"/>
    <s v=""/>
  </r>
  <r>
    <x v="4"/>
    <x v="21"/>
    <n v="1.2477689999999999"/>
  </r>
  <r>
    <x v="0"/>
    <x v="0"/>
    <s v=""/>
  </r>
  <r>
    <x v="4"/>
    <x v="22"/>
    <n v="0.71864100000000009"/>
  </r>
  <r>
    <x v="0"/>
    <x v="0"/>
    <s v=""/>
  </r>
  <r>
    <x v="4"/>
    <x v="23"/>
    <n v="1.097607"/>
  </r>
  <r>
    <x v="0"/>
    <x v="0"/>
    <s v=""/>
  </r>
  <r>
    <x v="4"/>
    <x v="24"/>
    <n v="1.6351849999999999"/>
  </r>
  <r>
    <x v="0"/>
    <x v="0"/>
    <s v=""/>
  </r>
  <r>
    <x v="4"/>
    <x v="25"/>
    <n v="3.8601179999999999"/>
  </r>
  <r>
    <x v="0"/>
    <x v="0"/>
    <s v=""/>
  </r>
  <r>
    <x v="4"/>
    <x v="26"/>
    <n v="4.077394"/>
  </r>
  <r>
    <x v="0"/>
    <x v="0"/>
    <s v=""/>
  </r>
  <r>
    <x v="4"/>
    <x v="27"/>
    <n v="3.8518600000000003"/>
  </r>
  <r>
    <x v="0"/>
    <x v="0"/>
    <s v=""/>
  </r>
  <r>
    <x v="4"/>
    <x v="28"/>
    <n v="3.6581519999999998"/>
  </r>
  <r>
    <x v="0"/>
    <x v="0"/>
    <s v=""/>
  </r>
  <r>
    <x v="4"/>
    <x v="29"/>
    <n v="2.9438109999999997"/>
  </r>
  <r>
    <x v="0"/>
    <x v="0"/>
    <s v=""/>
  </r>
  <r>
    <x v="4"/>
    <x v="30"/>
    <n v="2.2258140000000002"/>
  </r>
  <r>
    <x v="0"/>
    <x v="0"/>
    <s v=""/>
  </r>
  <r>
    <x v="4"/>
    <x v="31"/>
    <n v="1.5756829999999999"/>
  </r>
  <r>
    <x v="0"/>
    <x v="0"/>
    <s v=""/>
  </r>
  <r>
    <x v="4"/>
    <x v="32"/>
    <n v="1.1362919999999999"/>
  </r>
  <r>
    <x v="0"/>
    <x v="0"/>
    <s v=""/>
  </r>
  <r>
    <x v="4"/>
    <x v="33"/>
    <n v="0.49695600000000001"/>
  </r>
  <r>
    <x v="0"/>
    <x v="0"/>
    <s v=""/>
  </r>
  <r>
    <x v="4"/>
    <x v="34"/>
    <n v="0.106401"/>
  </r>
  <r>
    <x v="0"/>
    <x v="0"/>
    <s v=""/>
  </r>
  <r>
    <x v="4"/>
    <x v="35"/>
    <n v="9.459999999999999E-4"/>
  </r>
  <r>
    <x v="0"/>
    <x v="0"/>
    <s v=""/>
  </r>
  <r>
    <x v="4"/>
    <x v="36"/>
    <n v="0"/>
  </r>
  <r>
    <x v="0"/>
    <x v="0"/>
    <s v=""/>
  </r>
  <r>
    <x v="4"/>
    <x v="37"/>
    <n v="0"/>
  </r>
  <r>
    <x v="0"/>
    <x v="0"/>
    <s v=""/>
  </r>
  <r>
    <x v="4"/>
    <x v="38"/>
    <n v="0"/>
  </r>
  <r>
    <x v="0"/>
    <x v="0"/>
    <s v=""/>
  </r>
  <r>
    <x v="4"/>
    <x v="39"/>
    <n v="0"/>
  </r>
  <r>
    <x v="0"/>
    <x v="0"/>
    <s v=""/>
  </r>
  <r>
    <x v="4"/>
    <x v="40"/>
    <n v="0"/>
  </r>
  <r>
    <x v="0"/>
    <x v="0"/>
    <s v=""/>
  </r>
  <r>
    <x v="4"/>
    <x v="41"/>
    <n v="0"/>
  </r>
  <r>
    <x v="0"/>
    <x v="0"/>
    <s v=""/>
  </r>
  <r>
    <x v="4"/>
    <x v="42"/>
    <n v="0"/>
  </r>
  <r>
    <x v="0"/>
    <x v="0"/>
    <s v=""/>
  </r>
  <r>
    <x v="4"/>
    <x v="43"/>
    <n v="0"/>
  </r>
  <r>
    <x v="0"/>
    <x v="0"/>
    <s v=""/>
  </r>
  <r>
    <x v="4"/>
    <x v="44"/>
    <n v="0"/>
  </r>
  <r>
    <x v="0"/>
    <x v="0"/>
    <s v=""/>
  </r>
  <r>
    <x v="4"/>
    <x v="45"/>
    <n v="0"/>
  </r>
  <r>
    <x v="0"/>
    <x v="0"/>
    <s v=""/>
  </r>
  <r>
    <x v="4"/>
    <x v="46"/>
    <n v="0"/>
  </r>
  <r>
    <x v="0"/>
    <x v="0"/>
    <s v=""/>
  </r>
  <r>
    <x v="4"/>
    <x v="47"/>
    <n v="0"/>
  </r>
  <r>
    <x v="0"/>
    <x v="0"/>
    <s v=""/>
  </r>
  <r>
    <x v="4"/>
    <x v="48"/>
    <n v="0"/>
  </r>
  <r>
    <x v="0"/>
    <x v="0"/>
    <s v=""/>
  </r>
  <r>
    <x v="5"/>
    <x v="1"/>
    <n v="0"/>
  </r>
  <r>
    <x v="0"/>
    <x v="0"/>
    <s v=""/>
  </r>
  <r>
    <x v="5"/>
    <x v="2"/>
    <n v="0"/>
  </r>
  <r>
    <x v="0"/>
    <x v="0"/>
    <s v=""/>
  </r>
  <r>
    <x v="5"/>
    <x v="3"/>
    <n v="0"/>
  </r>
  <r>
    <x v="0"/>
    <x v="0"/>
    <s v=""/>
  </r>
  <r>
    <x v="5"/>
    <x v="4"/>
    <n v="0"/>
  </r>
  <r>
    <x v="0"/>
    <x v="0"/>
    <s v=""/>
  </r>
  <r>
    <x v="5"/>
    <x v="5"/>
    <n v="0"/>
  </r>
  <r>
    <x v="0"/>
    <x v="0"/>
    <s v=""/>
  </r>
  <r>
    <x v="5"/>
    <x v="6"/>
    <n v="0"/>
  </r>
  <r>
    <x v="0"/>
    <x v="0"/>
    <s v=""/>
  </r>
  <r>
    <x v="5"/>
    <x v="7"/>
    <n v="0"/>
  </r>
  <r>
    <x v="0"/>
    <x v="0"/>
    <s v=""/>
  </r>
  <r>
    <x v="5"/>
    <x v="8"/>
    <n v="0"/>
  </r>
  <r>
    <x v="0"/>
    <x v="0"/>
    <s v=""/>
  </r>
  <r>
    <x v="5"/>
    <x v="9"/>
    <n v="0"/>
  </r>
  <r>
    <x v="0"/>
    <x v="0"/>
    <s v=""/>
  </r>
  <r>
    <x v="5"/>
    <x v="10"/>
    <n v="0"/>
  </r>
  <r>
    <x v="0"/>
    <x v="0"/>
    <s v=""/>
  </r>
  <r>
    <x v="5"/>
    <x v="11"/>
    <n v="0"/>
  </r>
  <r>
    <x v="0"/>
    <x v="0"/>
    <s v=""/>
  </r>
  <r>
    <x v="5"/>
    <x v="12"/>
    <n v="0"/>
  </r>
  <r>
    <x v="0"/>
    <x v="0"/>
    <s v=""/>
  </r>
  <r>
    <x v="5"/>
    <x v="13"/>
    <n v="0"/>
  </r>
  <r>
    <x v="0"/>
    <x v="0"/>
    <s v=""/>
  </r>
  <r>
    <x v="5"/>
    <x v="14"/>
    <n v="0"/>
  </r>
  <r>
    <x v="0"/>
    <x v="0"/>
    <s v=""/>
  </r>
  <r>
    <x v="5"/>
    <x v="15"/>
    <n v="1.4966E-2"/>
  </r>
  <r>
    <x v="0"/>
    <x v="0"/>
    <s v=""/>
  </r>
  <r>
    <x v="5"/>
    <x v="16"/>
    <n v="0.229489"/>
  </r>
  <r>
    <x v="0"/>
    <x v="0"/>
    <s v=""/>
  </r>
  <r>
    <x v="5"/>
    <x v="17"/>
    <n v="0.34935300000000002"/>
  </r>
  <r>
    <x v="0"/>
    <x v="0"/>
    <s v=""/>
  </r>
  <r>
    <x v="5"/>
    <x v="18"/>
    <n v="0.80949499999999996"/>
  </r>
  <r>
    <x v="0"/>
    <x v="0"/>
    <s v=""/>
  </r>
  <r>
    <x v="5"/>
    <x v="19"/>
    <n v="1.8387629999999999"/>
  </r>
  <r>
    <x v="0"/>
    <x v="0"/>
    <s v=""/>
  </r>
  <r>
    <x v="5"/>
    <x v="20"/>
    <n v="2.6517429999999997"/>
  </r>
  <r>
    <x v="0"/>
    <x v="0"/>
    <s v=""/>
  </r>
  <r>
    <x v="5"/>
    <x v="21"/>
    <n v="3.5567169999999995"/>
  </r>
  <r>
    <x v="0"/>
    <x v="0"/>
    <s v=""/>
  </r>
  <r>
    <x v="5"/>
    <x v="22"/>
    <n v="3.8773429999999998"/>
  </r>
  <r>
    <x v="0"/>
    <x v="0"/>
    <s v=""/>
  </r>
  <r>
    <x v="5"/>
    <x v="23"/>
    <n v="4.1421650000000003"/>
  </r>
  <r>
    <x v="0"/>
    <x v="0"/>
    <s v=""/>
  </r>
  <r>
    <x v="5"/>
    <x v="24"/>
    <n v="3.6510770000000003"/>
  </r>
  <r>
    <x v="0"/>
    <x v="0"/>
    <s v=""/>
  </r>
  <r>
    <x v="5"/>
    <x v="25"/>
    <n v="3.9569290000000001"/>
  </r>
  <r>
    <x v="0"/>
    <x v="0"/>
    <s v=""/>
  </r>
  <r>
    <x v="5"/>
    <x v="26"/>
    <n v="4.0439120000000006"/>
  </r>
  <r>
    <x v="0"/>
    <x v="0"/>
    <s v=""/>
  </r>
  <r>
    <x v="5"/>
    <x v="27"/>
    <n v="4.0142370000000005"/>
  </r>
  <r>
    <x v="0"/>
    <x v="0"/>
    <s v=""/>
  </r>
  <r>
    <x v="5"/>
    <x v="28"/>
    <n v="3.3046909999999996"/>
  </r>
  <r>
    <x v="0"/>
    <x v="0"/>
    <s v=""/>
  </r>
  <r>
    <x v="5"/>
    <x v="29"/>
    <n v="1.5493620000000001"/>
  </r>
  <r>
    <x v="0"/>
    <x v="0"/>
    <s v=""/>
  </r>
  <r>
    <x v="5"/>
    <x v="30"/>
    <n v="0.86607300000000009"/>
  </r>
  <r>
    <x v="0"/>
    <x v="0"/>
    <s v=""/>
  </r>
  <r>
    <x v="5"/>
    <x v="31"/>
    <n v="0.51702000000000004"/>
  </r>
  <r>
    <x v="0"/>
    <x v="0"/>
    <s v=""/>
  </r>
  <r>
    <x v="5"/>
    <x v="32"/>
    <n v="0.53841599999999989"/>
  </r>
  <r>
    <x v="0"/>
    <x v="0"/>
    <s v=""/>
  </r>
  <r>
    <x v="5"/>
    <x v="33"/>
    <n v="0.359954"/>
  </r>
  <r>
    <x v="0"/>
    <x v="0"/>
    <s v=""/>
  </r>
  <r>
    <x v="5"/>
    <x v="34"/>
    <n v="0.10515400000000001"/>
  </r>
  <r>
    <x v="0"/>
    <x v="0"/>
    <s v=""/>
  </r>
  <r>
    <x v="5"/>
    <x v="35"/>
    <n v="0"/>
  </r>
  <r>
    <x v="0"/>
    <x v="0"/>
    <s v=""/>
  </r>
  <r>
    <x v="5"/>
    <x v="36"/>
    <n v="0"/>
  </r>
  <r>
    <x v="0"/>
    <x v="0"/>
    <s v=""/>
  </r>
  <r>
    <x v="5"/>
    <x v="37"/>
    <n v="0"/>
  </r>
  <r>
    <x v="0"/>
    <x v="0"/>
    <s v=""/>
  </r>
  <r>
    <x v="5"/>
    <x v="38"/>
    <n v="0"/>
  </r>
  <r>
    <x v="0"/>
    <x v="0"/>
    <s v=""/>
  </r>
  <r>
    <x v="5"/>
    <x v="39"/>
    <n v="0"/>
  </r>
  <r>
    <x v="0"/>
    <x v="0"/>
    <s v=""/>
  </r>
  <r>
    <x v="5"/>
    <x v="40"/>
    <n v="0"/>
  </r>
  <r>
    <x v="0"/>
    <x v="0"/>
    <s v=""/>
  </r>
  <r>
    <x v="5"/>
    <x v="41"/>
    <n v="0"/>
  </r>
  <r>
    <x v="0"/>
    <x v="0"/>
    <s v=""/>
  </r>
  <r>
    <x v="5"/>
    <x v="42"/>
    <n v="0"/>
  </r>
  <r>
    <x v="0"/>
    <x v="0"/>
    <s v=""/>
  </r>
  <r>
    <x v="5"/>
    <x v="43"/>
    <n v="0"/>
  </r>
  <r>
    <x v="0"/>
    <x v="0"/>
    <s v=""/>
  </r>
  <r>
    <x v="5"/>
    <x v="44"/>
    <n v="0"/>
  </r>
  <r>
    <x v="0"/>
    <x v="0"/>
    <s v=""/>
  </r>
  <r>
    <x v="5"/>
    <x v="45"/>
    <n v="0"/>
  </r>
  <r>
    <x v="0"/>
    <x v="0"/>
    <s v=""/>
  </r>
  <r>
    <x v="5"/>
    <x v="46"/>
    <n v="0"/>
  </r>
  <r>
    <x v="0"/>
    <x v="0"/>
    <s v=""/>
  </r>
  <r>
    <x v="5"/>
    <x v="47"/>
    <n v="0"/>
  </r>
  <r>
    <x v="0"/>
    <x v="0"/>
    <s v=""/>
  </r>
  <r>
    <x v="5"/>
    <x v="48"/>
    <n v="0"/>
  </r>
  <r>
    <x v="0"/>
    <x v="0"/>
    <s v=""/>
  </r>
  <r>
    <x v="6"/>
    <x v="1"/>
    <n v="0"/>
  </r>
  <r>
    <x v="0"/>
    <x v="0"/>
    <s v=""/>
  </r>
  <r>
    <x v="6"/>
    <x v="2"/>
    <n v="0"/>
  </r>
  <r>
    <x v="0"/>
    <x v="0"/>
    <s v=""/>
  </r>
  <r>
    <x v="6"/>
    <x v="3"/>
    <n v="0"/>
  </r>
  <r>
    <x v="0"/>
    <x v="0"/>
    <s v=""/>
  </r>
  <r>
    <x v="6"/>
    <x v="4"/>
    <n v="0"/>
  </r>
  <r>
    <x v="0"/>
    <x v="0"/>
    <s v=""/>
  </r>
  <r>
    <x v="6"/>
    <x v="5"/>
    <n v="0"/>
  </r>
  <r>
    <x v="0"/>
    <x v="0"/>
    <s v=""/>
  </r>
  <r>
    <x v="6"/>
    <x v="6"/>
    <n v="0"/>
  </r>
  <r>
    <x v="0"/>
    <x v="0"/>
    <s v=""/>
  </r>
  <r>
    <x v="6"/>
    <x v="7"/>
    <n v="0"/>
  </r>
  <r>
    <x v="0"/>
    <x v="0"/>
    <s v=""/>
  </r>
  <r>
    <x v="6"/>
    <x v="8"/>
    <n v="0"/>
  </r>
  <r>
    <x v="0"/>
    <x v="0"/>
    <s v=""/>
  </r>
  <r>
    <x v="6"/>
    <x v="9"/>
    <n v="0"/>
  </r>
  <r>
    <x v="0"/>
    <x v="0"/>
    <s v=""/>
  </r>
  <r>
    <x v="6"/>
    <x v="10"/>
    <n v="0"/>
  </r>
  <r>
    <x v="0"/>
    <x v="0"/>
    <s v=""/>
  </r>
  <r>
    <x v="6"/>
    <x v="11"/>
    <n v="0"/>
  </r>
  <r>
    <x v="0"/>
    <x v="0"/>
    <s v=""/>
  </r>
  <r>
    <x v="6"/>
    <x v="12"/>
    <n v="0"/>
  </r>
  <r>
    <x v="0"/>
    <x v="0"/>
    <s v=""/>
  </r>
  <r>
    <x v="6"/>
    <x v="13"/>
    <n v="0"/>
  </r>
  <r>
    <x v="0"/>
    <x v="0"/>
    <s v=""/>
  </r>
  <r>
    <x v="6"/>
    <x v="14"/>
    <n v="0"/>
  </r>
  <r>
    <x v="0"/>
    <x v="0"/>
    <s v=""/>
  </r>
  <r>
    <x v="6"/>
    <x v="15"/>
    <n v="0"/>
  </r>
  <r>
    <x v="0"/>
    <x v="0"/>
    <s v=""/>
  </r>
  <r>
    <x v="6"/>
    <x v="16"/>
    <n v="1.8083999999999999E-2"/>
  </r>
  <r>
    <x v="0"/>
    <x v="0"/>
    <s v=""/>
  </r>
  <r>
    <x v="6"/>
    <x v="17"/>
    <n v="0.13067899999999999"/>
  </r>
  <r>
    <x v="0"/>
    <x v="0"/>
    <s v=""/>
  </r>
  <r>
    <x v="6"/>
    <x v="18"/>
    <n v="0.30232400000000004"/>
  </r>
  <r>
    <x v="0"/>
    <x v="0"/>
    <s v=""/>
  </r>
  <r>
    <x v="6"/>
    <x v="19"/>
    <n v="0.52080399999999993"/>
  </r>
  <r>
    <x v="0"/>
    <x v="0"/>
    <s v=""/>
  </r>
  <r>
    <x v="6"/>
    <x v="20"/>
    <n v="0.73610300000000006"/>
  </r>
  <r>
    <x v="0"/>
    <x v="0"/>
    <s v=""/>
  </r>
  <r>
    <x v="6"/>
    <x v="21"/>
    <n v="1.058125"/>
  </r>
  <r>
    <x v="0"/>
    <x v="0"/>
    <s v=""/>
  </r>
  <r>
    <x v="6"/>
    <x v="22"/>
    <n v="2.0669430000000002"/>
  </r>
  <r>
    <x v="0"/>
    <x v="0"/>
    <s v=""/>
  </r>
  <r>
    <x v="6"/>
    <x v="23"/>
    <n v="2.6265200000000002"/>
  </r>
  <r>
    <x v="0"/>
    <x v="0"/>
    <s v=""/>
  </r>
  <r>
    <x v="6"/>
    <x v="24"/>
    <n v="3.8832770000000001"/>
  </r>
  <r>
    <x v="0"/>
    <x v="0"/>
    <s v=""/>
  </r>
  <r>
    <x v="6"/>
    <x v="25"/>
    <n v="4.4276730000000004"/>
  </r>
  <r>
    <x v="0"/>
    <x v="0"/>
    <s v=""/>
  </r>
  <r>
    <x v="6"/>
    <x v="26"/>
    <n v="4.3026059999999999"/>
  </r>
  <r>
    <x v="0"/>
    <x v="0"/>
    <s v=""/>
  </r>
  <r>
    <x v="6"/>
    <x v="27"/>
    <n v="4.0763410000000002"/>
  </r>
  <r>
    <x v="0"/>
    <x v="0"/>
    <s v=""/>
  </r>
  <r>
    <x v="6"/>
    <x v="28"/>
    <n v="3.6830320000000003"/>
  </r>
  <r>
    <x v="0"/>
    <x v="0"/>
    <s v=""/>
  </r>
  <r>
    <x v="6"/>
    <x v="29"/>
    <n v="3.0813509999999997"/>
  </r>
  <r>
    <x v="0"/>
    <x v="0"/>
    <s v=""/>
  </r>
  <r>
    <x v="6"/>
    <x v="30"/>
    <n v="2.2111049999999999"/>
  </r>
  <r>
    <x v="0"/>
    <x v="0"/>
    <s v=""/>
  </r>
  <r>
    <x v="6"/>
    <x v="31"/>
    <n v="1.409286"/>
  </r>
  <r>
    <x v="0"/>
    <x v="0"/>
    <s v=""/>
  </r>
  <r>
    <x v="6"/>
    <x v="32"/>
    <n v="0.75524099999999994"/>
  </r>
  <r>
    <x v="0"/>
    <x v="0"/>
    <s v=""/>
  </r>
  <r>
    <x v="6"/>
    <x v="33"/>
    <n v="0.272476"/>
  </r>
  <r>
    <x v="0"/>
    <x v="0"/>
    <s v=""/>
  </r>
  <r>
    <x v="6"/>
    <x v="34"/>
    <n v="4.3867999999999997E-2"/>
  </r>
  <r>
    <x v="0"/>
    <x v="0"/>
    <s v=""/>
  </r>
  <r>
    <x v="6"/>
    <x v="35"/>
    <n v="0"/>
  </r>
  <r>
    <x v="0"/>
    <x v="0"/>
    <s v=""/>
  </r>
  <r>
    <x v="6"/>
    <x v="36"/>
    <n v="0"/>
  </r>
  <r>
    <x v="0"/>
    <x v="0"/>
    <s v=""/>
  </r>
  <r>
    <x v="6"/>
    <x v="37"/>
    <n v="0"/>
  </r>
  <r>
    <x v="0"/>
    <x v="0"/>
    <s v=""/>
  </r>
  <r>
    <x v="6"/>
    <x v="38"/>
    <n v="0"/>
  </r>
  <r>
    <x v="0"/>
    <x v="0"/>
    <s v=""/>
  </r>
  <r>
    <x v="6"/>
    <x v="39"/>
    <n v="0"/>
  </r>
  <r>
    <x v="0"/>
    <x v="0"/>
    <s v=""/>
  </r>
  <r>
    <x v="6"/>
    <x v="40"/>
    <n v="0"/>
  </r>
  <r>
    <x v="0"/>
    <x v="0"/>
    <s v=""/>
  </r>
  <r>
    <x v="6"/>
    <x v="41"/>
    <n v="0"/>
  </r>
  <r>
    <x v="0"/>
    <x v="0"/>
    <s v=""/>
  </r>
  <r>
    <x v="6"/>
    <x v="42"/>
    <n v="0"/>
  </r>
  <r>
    <x v="0"/>
    <x v="0"/>
    <s v=""/>
  </r>
  <r>
    <x v="6"/>
    <x v="43"/>
    <n v="0"/>
  </r>
  <r>
    <x v="0"/>
    <x v="0"/>
    <s v=""/>
  </r>
  <r>
    <x v="6"/>
    <x v="44"/>
    <n v="0"/>
  </r>
  <r>
    <x v="0"/>
    <x v="0"/>
    <s v=""/>
  </r>
  <r>
    <x v="6"/>
    <x v="45"/>
    <n v="0"/>
  </r>
  <r>
    <x v="0"/>
    <x v="0"/>
    <s v=""/>
  </r>
  <r>
    <x v="6"/>
    <x v="46"/>
    <n v="0"/>
  </r>
  <r>
    <x v="0"/>
    <x v="0"/>
    <s v=""/>
  </r>
  <r>
    <x v="6"/>
    <x v="47"/>
    <n v="0"/>
  </r>
  <r>
    <x v="0"/>
    <x v="0"/>
    <s v=""/>
  </r>
  <r>
    <x v="6"/>
    <x v="48"/>
    <n v="0"/>
  </r>
  <r>
    <x v="0"/>
    <x v="0"/>
    <s v=""/>
  </r>
  <r>
    <x v="7"/>
    <x v="1"/>
    <n v="0"/>
  </r>
  <r>
    <x v="0"/>
    <x v="0"/>
    <s v=""/>
  </r>
  <r>
    <x v="7"/>
    <x v="2"/>
    <n v="0"/>
  </r>
  <r>
    <x v="0"/>
    <x v="0"/>
    <s v=""/>
  </r>
  <r>
    <x v="7"/>
    <x v="3"/>
    <n v="0"/>
  </r>
  <r>
    <x v="0"/>
    <x v="0"/>
    <s v=""/>
  </r>
  <r>
    <x v="7"/>
    <x v="4"/>
    <n v="0"/>
  </r>
  <r>
    <x v="0"/>
    <x v="0"/>
    <s v=""/>
  </r>
  <r>
    <x v="7"/>
    <x v="5"/>
    <n v="0"/>
  </r>
  <r>
    <x v="0"/>
    <x v="0"/>
    <s v=""/>
  </r>
  <r>
    <x v="7"/>
    <x v="6"/>
    <n v="0"/>
  </r>
  <r>
    <x v="0"/>
    <x v="0"/>
    <s v=""/>
  </r>
  <r>
    <x v="7"/>
    <x v="7"/>
    <n v="0"/>
  </r>
  <r>
    <x v="0"/>
    <x v="0"/>
    <s v=""/>
  </r>
  <r>
    <x v="7"/>
    <x v="8"/>
    <n v="0"/>
  </r>
  <r>
    <x v="0"/>
    <x v="0"/>
    <s v=""/>
  </r>
  <r>
    <x v="7"/>
    <x v="9"/>
    <n v="0"/>
  </r>
  <r>
    <x v="0"/>
    <x v="0"/>
    <s v=""/>
  </r>
  <r>
    <x v="7"/>
    <x v="10"/>
    <n v="0"/>
  </r>
  <r>
    <x v="0"/>
    <x v="0"/>
    <s v=""/>
  </r>
  <r>
    <x v="7"/>
    <x v="11"/>
    <n v="0"/>
  </r>
  <r>
    <x v="0"/>
    <x v="0"/>
    <s v=""/>
  </r>
  <r>
    <x v="7"/>
    <x v="12"/>
    <n v="0"/>
  </r>
  <r>
    <x v="0"/>
    <x v="0"/>
    <s v=""/>
  </r>
  <r>
    <x v="7"/>
    <x v="13"/>
    <n v="0"/>
  </r>
  <r>
    <x v="0"/>
    <x v="0"/>
    <s v=""/>
  </r>
  <r>
    <x v="7"/>
    <x v="14"/>
    <n v="0"/>
  </r>
  <r>
    <x v="0"/>
    <x v="0"/>
    <s v=""/>
  </r>
  <r>
    <x v="7"/>
    <x v="15"/>
    <n v="2.9288000000000002E-2"/>
  </r>
  <r>
    <x v="0"/>
    <x v="0"/>
    <s v=""/>
  </r>
  <r>
    <x v="7"/>
    <x v="16"/>
    <n v="0.42377900000000002"/>
  </r>
  <r>
    <x v="0"/>
    <x v="0"/>
    <s v=""/>
  </r>
  <r>
    <x v="7"/>
    <x v="17"/>
    <n v="1.3581700000000001"/>
  </r>
  <r>
    <x v="0"/>
    <x v="0"/>
    <s v=""/>
  </r>
  <r>
    <x v="7"/>
    <x v="18"/>
    <n v="1.9792700000000001"/>
  </r>
  <r>
    <x v="0"/>
    <x v="0"/>
    <s v=""/>
  </r>
  <r>
    <x v="7"/>
    <x v="19"/>
    <n v="2.7665320000000002"/>
  </r>
  <r>
    <x v="0"/>
    <x v="0"/>
    <s v=""/>
  </r>
  <r>
    <x v="7"/>
    <x v="20"/>
    <n v="3.4459070000000001"/>
  </r>
  <r>
    <x v="0"/>
    <x v="0"/>
    <s v=""/>
  </r>
  <r>
    <x v="7"/>
    <x v="21"/>
    <n v="3.9630360000000002"/>
  </r>
  <r>
    <x v="0"/>
    <x v="0"/>
    <s v=""/>
  </r>
  <r>
    <x v="7"/>
    <x v="22"/>
    <n v="1.598692"/>
  </r>
  <r>
    <x v="0"/>
    <x v="0"/>
    <s v=""/>
  </r>
  <r>
    <x v="7"/>
    <x v="23"/>
    <n v="1.8955119999999999"/>
  </r>
  <r>
    <x v="0"/>
    <x v="0"/>
    <s v=""/>
  </r>
  <r>
    <x v="7"/>
    <x v="24"/>
    <n v="4.0379130000000005"/>
  </r>
  <r>
    <x v="0"/>
    <x v="0"/>
    <s v=""/>
  </r>
  <r>
    <x v="7"/>
    <x v="25"/>
    <n v="3.5731250000000001"/>
  </r>
  <r>
    <x v="0"/>
    <x v="0"/>
    <s v=""/>
  </r>
  <r>
    <x v="7"/>
    <x v="26"/>
    <n v="3.7467060000000001"/>
  </r>
  <r>
    <x v="0"/>
    <x v="0"/>
    <s v=""/>
  </r>
  <r>
    <x v="7"/>
    <x v="27"/>
    <n v="1.134701"/>
  </r>
  <r>
    <x v="0"/>
    <x v="0"/>
    <s v=""/>
  </r>
  <r>
    <x v="7"/>
    <x v="28"/>
    <n v="0.89863000000000004"/>
  </r>
  <r>
    <x v="0"/>
    <x v="0"/>
    <s v=""/>
  </r>
  <r>
    <x v="7"/>
    <x v="29"/>
    <n v="0.70537400000000006"/>
  </r>
  <r>
    <x v="0"/>
    <x v="0"/>
    <s v=""/>
  </r>
  <r>
    <x v="7"/>
    <x v="30"/>
    <n v="0.57879999999999998"/>
  </r>
  <r>
    <x v="0"/>
    <x v="0"/>
    <s v=""/>
  </r>
  <r>
    <x v="7"/>
    <x v="31"/>
    <n v="0.39515700000000004"/>
  </r>
  <r>
    <x v="0"/>
    <x v="0"/>
    <s v=""/>
  </r>
  <r>
    <x v="7"/>
    <x v="32"/>
    <n v="0.51499800000000007"/>
  </r>
  <r>
    <x v="0"/>
    <x v="0"/>
    <s v=""/>
  </r>
  <r>
    <x v="7"/>
    <x v="33"/>
    <n v="0.20121200000000003"/>
  </r>
  <r>
    <x v="0"/>
    <x v="0"/>
    <s v=""/>
  </r>
  <r>
    <x v="7"/>
    <x v="34"/>
    <n v="1.5568E-2"/>
  </r>
  <r>
    <x v="0"/>
    <x v="0"/>
    <s v=""/>
  </r>
  <r>
    <x v="7"/>
    <x v="35"/>
    <n v="0"/>
  </r>
  <r>
    <x v="0"/>
    <x v="0"/>
    <s v=""/>
  </r>
  <r>
    <x v="7"/>
    <x v="36"/>
    <n v="0"/>
  </r>
  <r>
    <x v="0"/>
    <x v="0"/>
    <s v=""/>
  </r>
  <r>
    <x v="7"/>
    <x v="37"/>
    <n v="0"/>
  </r>
  <r>
    <x v="0"/>
    <x v="0"/>
    <s v=""/>
  </r>
  <r>
    <x v="7"/>
    <x v="38"/>
    <n v="0"/>
  </r>
  <r>
    <x v="0"/>
    <x v="0"/>
    <s v=""/>
  </r>
  <r>
    <x v="7"/>
    <x v="39"/>
    <n v="0"/>
  </r>
  <r>
    <x v="0"/>
    <x v="0"/>
    <s v=""/>
  </r>
  <r>
    <x v="7"/>
    <x v="40"/>
    <n v="0"/>
  </r>
  <r>
    <x v="0"/>
    <x v="0"/>
    <s v=""/>
  </r>
  <r>
    <x v="7"/>
    <x v="41"/>
    <n v="0"/>
  </r>
  <r>
    <x v="0"/>
    <x v="0"/>
    <s v=""/>
  </r>
  <r>
    <x v="7"/>
    <x v="42"/>
    <n v="0"/>
  </r>
  <r>
    <x v="0"/>
    <x v="0"/>
    <s v=""/>
  </r>
  <r>
    <x v="7"/>
    <x v="43"/>
    <n v="0"/>
  </r>
  <r>
    <x v="0"/>
    <x v="0"/>
    <s v=""/>
  </r>
  <r>
    <x v="7"/>
    <x v="44"/>
    <n v="0"/>
  </r>
  <r>
    <x v="0"/>
    <x v="0"/>
    <s v=""/>
  </r>
  <r>
    <x v="7"/>
    <x v="45"/>
    <n v="0"/>
  </r>
  <r>
    <x v="0"/>
    <x v="0"/>
    <s v=""/>
  </r>
  <r>
    <x v="7"/>
    <x v="46"/>
    <n v="0"/>
  </r>
  <r>
    <x v="0"/>
    <x v="0"/>
    <s v=""/>
  </r>
  <r>
    <x v="7"/>
    <x v="47"/>
    <n v="0"/>
  </r>
  <r>
    <x v="0"/>
    <x v="0"/>
    <s v=""/>
  </r>
  <r>
    <x v="7"/>
    <x v="48"/>
    <n v="0"/>
  </r>
  <r>
    <x v="0"/>
    <x v="0"/>
    <s v=""/>
  </r>
  <r>
    <x v="8"/>
    <x v="1"/>
    <n v="0"/>
  </r>
  <r>
    <x v="0"/>
    <x v="0"/>
    <s v=""/>
  </r>
  <r>
    <x v="8"/>
    <x v="2"/>
    <n v="0"/>
  </r>
  <r>
    <x v="0"/>
    <x v="0"/>
    <s v=""/>
  </r>
  <r>
    <x v="8"/>
    <x v="3"/>
    <n v="0"/>
  </r>
  <r>
    <x v="0"/>
    <x v="0"/>
    <s v=""/>
  </r>
  <r>
    <x v="8"/>
    <x v="4"/>
    <n v="0"/>
  </r>
  <r>
    <x v="0"/>
    <x v="0"/>
    <s v=""/>
  </r>
  <r>
    <x v="8"/>
    <x v="5"/>
    <n v="0"/>
  </r>
  <r>
    <x v="0"/>
    <x v="0"/>
    <s v=""/>
  </r>
  <r>
    <x v="8"/>
    <x v="6"/>
    <n v="0"/>
  </r>
  <r>
    <x v="0"/>
    <x v="0"/>
    <s v=""/>
  </r>
  <r>
    <x v="8"/>
    <x v="7"/>
    <n v="0"/>
  </r>
  <r>
    <x v="0"/>
    <x v="0"/>
    <s v=""/>
  </r>
  <r>
    <x v="8"/>
    <x v="8"/>
    <n v="0"/>
  </r>
  <r>
    <x v="0"/>
    <x v="0"/>
    <s v=""/>
  </r>
  <r>
    <x v="8"/>
    <x v="9"/>
    <n v="0"/>
  </r>
  <r>
    <x v="0"/>
    <x v="0"/>
    <s v=""/>
  </r>
  <r>
    <x v="8"/>
    <x v="10"/>
    <n v="0"/>
  </r>
  <r>
    <x v="0"/>
    <x v="0"/>
    <s v=""/>
  </r>
  <r>
    <x v="8"/>
    <x v="11"/>
    <n v="0"/>
  </r>
  <r>
    <x v="0"/>
    <x v="0"/>
    <s v=""/>
  </r>
  <r>
    <x v="8"/>
    <x v="12"/>
    <n v="0"/>
  </r>
  <r>
    <x v="0"/>
    <x v="0"/>
    <s v=""/>
  </r>
  <r>
    <x v="8"/>
    <x v="13"/>
    <n v="0"/>
  </r>
  <r>
    <x v="0"/>
    <x v="0"/>
    <s v=""/>
  </r>
  <r>
    <x v="8"/>
    <x v="14"/>
    <n v="0"/>
  </r>
  <r>
    <x v="0"/>
    <x v="0"/>
    <s v=""/>
  </r>
  <r>
    <x v="8"/>
    <x v="15"/>
    <n v="3.5718000000000007E-2"/>
  </r>
  <r>
    <x v="0"/>
    <x v="0"/>
    <s v=""/>
  </r>
  <r>
    <x v="8"/>
    <x v="16"/>
    <n v="0.33498900000000004"/>
  </r>
  <r>
    <x v="0"/>
    <x v="0"/>
    <s v=""/>
  </r>
  <r>
    <x v="8"/>
    <x v="17"/>
    <n v="0.95767999999999998"/>
  </r>
  <r>
    <x v="0"/>
    <x v="0"/>
    <s v=""/>
  </r>
  <r>
    <x v="8"/>
    <x v="18"/>
    <n v="1.980539"/>
  </r>
  <r>
    <x v="0"/>
    <x v="0"/>
    <s v=""/>
  </r>
  <r>
    <x v="8"/>
    <x v="19"/>
    <n v="2.894609"/>
  </r>
  <r>
    <x v="0"/>
    <x v="0"/>
    <s v=""/>
  </r>
  <r>
    <x v="8"/>
    <x v="20"/>
    <n v="3.5225699999999995"/>
  </r>
  <r>
    <x v="0"/>
    <x v="0"/>
    <s v=""/>
  </r>
  <r>
    <x v="8"/>
    <x v="21"/>
    <n v="3.9433389999999999"/>
  </r>
  <r>
    <x v="0"/>
    <x v="0"/>
    <s v=""/>
  </r>
  <r>
    <x v="8"/>
    <x v="22"/>
    <n v="4.1871289999999997"/>
  </r>
  <r>
    <x v="0"/>
    <x v="0"/>
    <s v=""/>
  </r>
  <r>
    <x v="8"/>
    <x v="23"/>
    <n v="4.3244750000000005"/>
  </r>
  <r>
    <x v="0"/>
    <x v="0"/>
    <s v=""/>
  </r>
  <r>
    <x v="8"/>
    <x v="24"/>
    <n v="4.503044"/>
  </r>
  <r>
    <x v="0"/>
    <x v="0"/>
    <s v=""/>
  </r>
  <r>
    <x v="8"/>
    <x v="25"/>
    <n v="4.5887600000000006"/>
  </r>
  <r>
    <x v="0"/>
    <x v="0"/>
    <s v=""/>
  </r>
  <r>
    <x v="8"/>
    <x v="26"/>
    <n v="4.3876110000000006"/>
  </r>
  <r>
    <x v="0"/>
    <x v="0"/>
    <s v=""/>
  </r>
  <r>
    <x v="8"/>
    <x v="27"/>
    <n v="4.0888999999999998"/>
  </r>
  <r>
    <x v="0"/>
    <x v="0"/>
    <s v=""/>
  </r>
  <r>
    <x v="8"/>
    <x v="28"/>
    <n v="3.444661"/>
  </r>
  <r>
    <x v="0"/>
    <x v="0"/>
    <s v=""/>
  </r>
  <r>
    <x v="8"/>
    <x v="29"/>
    <n v="2.6195950000000003"/>
  </r>
  <r>
    <x v="0"/>
    <x v="0"/>
    <s v=""/>
  </r>
  <r>
    <x v="8"/>
    <x v="30"/>
    <n v="2.045804"/>
  </r>
  <r>
    <x v="0"/>
    <x v="0"/>
    <s v=""/>
  </r>
  <r>
    <x v="8"/>
    <x v="31"/>
    <n v="1.6168640000000001"/>
  </r>
  <r>
    <x v="0"/>
    <x v="0"/>
    <s v=""/>
  </r>
  <r>
    <x v="8"/>
    <x v="32"/>
    <n v="1.099456"/>
  </r>
  <r>
    <x v="0"/>
    <x v="0"/>
    <s v=""/>
  </r>
  <r>
    <x v="8"/>
    <x v="33"/>
    <n v="0.45412000000000002"/>
  </r>
  <r>
    <x v="0"/>
    <x v="0"/>
    <s v=""/>
  </r>
  <r>
    <x v="8"/>
    <x v="34"/>
    <n v="3.8533999999999999E-2"/>
  </r>
  <r>
    <x v="0"/>
    <x v="0"/>
    <s v=""/>
  </r>
  <r>
    <x v="8"/>
    <x v="35"/>
    <n v="0"/>
  </r>
  <r>
    <x v="0"/>
    <x v="0"/>
    <s v=""/>
  </r>
  <r>
    <x v="8"/>
    <x v="36"/>
    <n v="0"/>
  </r>
  <r>
    <x v="0"/>
    <x v="0"/>
    <s v=""/>
  </r>
  <r>
    <x v="8"/>
    <x v="37"/>
    <n v="0"/>
  </r>
  <r>
    <x v="0"/>
    <x v="0"/>
    <s v=""/>
  </r>
  <r>
    <x v="8"/>
    <x v="38"/>
    <n v="0"/>
  </r>
  <r>
    <x v="0"/>
    <x v="0"/>
    <s v=""/>
  </r>
  <r>
    <x v="8"/>
    <x v="39"/>
    <n v="0"/>
  </r>
  <r>
    <x v="0"/>
    <x v="0"/>
    <s v=""/>
  </r>
  <r>
    <x v="8"/>
    <x v="40"/>
    <n v="0"/>
  </r>
  <r>
    <x v="0"/>
    <x v="0"/>
    <s v=""/>
  </r>
  <r>
    <x v="8"/>
    <x v="41"/>
    <n v="0"/>
  </r>
  <r>
    <x v="0"/>
    <x v="0"/>
    <s v=""/>
  </r>
  <r>
    <x v="8"/>
    <x v="42"/>
    <n v="0"/>
  </r>
  <r>
    <x v="0"/>
    <x v="0"/>
    <s v=""/>
  </r>
  <r>
    <x v="8"/>
    <x v="43"/>
    <n v="0"/>
  </r>
  <r>
    <x v="0"/>
    <x v="0"/>
    <s v=""/>
  </r>
  <r>
    <x v="8"/>
    <x v="44"/>
    <n v="0"/>
  </r>
  <r>
    <x v="0"/>
    <x v="0"/>
    <s v=""/>
  </r>
  <r>
    <x v="8"/>
    <x v="45"/>
    <n v="0"/>
  </r>
  <r>
    <x v="0"/>
    <x v="0"/>
    <s v=""/>
  </r>
  <r>
    <x v="8"/>
    <x v="46"/>
    <n v="0"/>
  </r>
  <r>
    <x v="0"/>
    <x v="0"/>
    <s v=""/>
  </r>
  <r>
    <x v="8"/>
    <x v="47"/>
    <n v="0"/>
  </r>
  <r>
    <x v="0"/>
    <x v="0"/>
    <s v=""/>
  </r>
  <r>
    <x v="8"/>
    <x v="48"/>
    <n v="0"/>
  </r>
  <r>
    <x v="0"/>
    <x v="0"/>
    <s v=""/>
  </r>
  <r>
    <x v="9"/>
    <x v="1"/>
    <n v="0"/>
  </r>
  <r>
    <x v="0"/>
    <x v="0"/>
    <s v=""/>
  </r>
  <r>
    <x v="9"/>
    <x v="2"/>
    <n v="0"/>
  </r>
  <r>
    <x v="0"/>
    <x v="0"/>
    <s v=""/>
  </r>
  <r>
    <x v="9"/>
    <x v="3"/>
    <n v="0"/>
  </r>
  <r>
    <x v="0"/>
    <x v="0"/>
    <s v=""/>
  </r>
  <r>
    <x v="9"/>
    <x v="4"/>
    <n v="0"/>
  </r>
  <r>
    <x v="0"/>
    <x v="0"/>
    <s v=""/>
  </r>
  <r>
    <x v="9"/>
    <x v="5"/>
    <n v="0"/>
  </r>
  <r>
    <x v="0"/>
    <x v="0"/>
    <s v=""/>
  </r>
  <r>
    <x v="9"/>
    <x v="6"/>
    <n v="0"/>
  </r>
  <r>
    <x v="0"/>
    <x v="0"/>
    <s v=""/>
  </r>
  <r>
    <x v="9"/>
    <x v="7"/>
    <n v="0"/>
  </r>
  <r>
    <x v="0"/>
    <x v="0"/>
    <s v=""/>
  </r>
  <r>
    <x v="9"/>
    <x v="8"/>
    <n v="0"/>
  </r>
  <r>
    <x v="0"/>
    <x v="0"/>
    <s v=""/>
  </r>
  <r>
    <x v="9"/>
    <x v="9"/>
    <n v="0"/>
  </r>
  <r>
    <x v="0"/>
    <x v="0"/>
    <s v=""/>
  </r>
  <r>
    <x v="9"/>
    <x v="10"/>
    <n v="0"/>
  </r>
  <r>
    <x v="0"/>
    <x v="0"/>
    <s v=""/>
  </r>
  <r>
    <x v="9"/>
    <x v="11"/>
    <n v="0"/>
  </r>
  <r>
    <x v="0"/>
    <x v="0"/>
    <s v=""/>
  </r>
  <r>
    <x v="9"/>
    <x v="12"/>
    <n v="0"/>
  </r>
  <r>
    <x v="0"/>
    <x v="0"/>
    <s v=""/>
  </r>
  <r>
    <x v="9"/>
    <x v="13"/>
    <n v="0"/>
  </r>
  <r>
    <x v="0"/>
    <x v="0"/>
    <s v=""/>
  </r>
  <r>
    <x v="9"/>
    <x v="14"/>
    <n v="0"/>
  </r>
  <r>
    <x v="0"/>
    <x v="0"/>
    <s v=""/>
  </r>
  <r>
    <x v="9"/>
    <x v="15"/>
    <n v="3.8297999999999999E-2"/>
  </r>
  <r>
    <x v="0"/>
    <x v="0"/>
    <s v=""/>
  </r>
  <r>
    <x v="9"/>
    <x v="16"/>
    <n v="0.50439699999999998"/>
  </r>
  <r>
    <x v="0"/>
    <x v="0"/>
    <s v=""/>
  </r>
  <r>
    <x v="9"/>
    <x v="17"/>
    <n v="1.124422"/>
  </r>
  <r>
    <x v="0"/>
    <x v="0"/>
    <s v=""/>
  </r>
  <r>
    <x v="9"/>
    <x v="18"/>
    <n v="1.964906"/>
  </r>
  <r>
    <x v="0"/>
    <x v="0"/>
    <s v=""/>
  </r>
  <r>
    <x v="9"/>
    <x v="19"/>
    <n v="2.7858429999999998"/>
  </r>
  <r>
    <x v="0"/>
    <x v="0"/>
    <s v=""/>
  </r>
  <r>
    <x v="9"/>
    <x v="20"/>
    <n v="3.3932009999999999"/>
  </r>
  <r>
    <x v="0"/>
    <x v="0"/>
    <s v=""/>
  </r>
  <r>
    <x v="9"/>
    <x v="21"/>
    <n v="3.8069809999999999"/>
  </r>
  <r>
    <x v="0"/>
    <x v="0"/>
    <s v=""/>
  </r>
  <r>
    <x v="9"/>
    <x v="22"/>
    <n v="4.0972"/>
  </r>
  <r>
    <x v="0"/>
    <x v="0"/>
    <s v=""/>
  </r>
  <r>
    <x v="9"/>
    <x v="23"/>
    <n v="4.2891659999999989"/>
  </r>
  <r>
    <x v="0"/>
    <x v="0"/>
    <s v=""/>
  </r>
  <r>
    <x v="9"/>
    <x v="24"/>
    <n v="4.391718"/>
  </r>
  <r>
    <x v="0"/>
    <x v="0"/>
    <s v=""/>
  </r>
  <r>
    <x v="9"/>
    <x v="25"/>
    <n v="4.0173550000000002"/>
  </r>
  <r>
    <x v="0"/>
    <x v="0"/>
    <s v=""/>
  </r>
  <r>
    <x v="9"/>
    <x v="26"/>
    <n v="3.8573230000000005"/>
  </r>
  <r>
    <x v="0"/>
    <x v="0"/>
    <s v=""/>
  </r>
  <r>
    <x v="9"/>
    <x v="27"/>
    <n v="3.6549480000000005"/>
  </r>
  <r>
    <x v="0"/>
    <x v="0"/>
    <s v=""/>
  </r>
  <r>
    <x v="9"/>
    <x v="28"/>
    <n v="3.3514620000000002"/>
  </r>
  <r>
    <x v="0"/>
    <x v="0"/>
    <s v=""/>
  </r>
  <r>
    <x v="9"/>
    <x v="29"/>
    <n v="2.8437309999999996"/>
  </r>
  <r>
    <x v="0"/>
    <x v="0"/>
    <s v=""/>
  </r>
  <r>
    <x v="9"/>
    <x v="30"/>
    <n v="2.1323360000000005"/>
  </r>
  <r>
    <x v="0"/>
    <x v="0"/>
    <s v=""/>
  </r>
  <r>
    <x v="9"/>
    <x v="31"/>
    <n v="1.4706579999999998"/>
  </r>
  <r>
    <x v="0"/>
    <x v="0"/>
    <s v=""/>
  </r>
  <r>
    <x v="9"/>
    <x v="32"/>
    <n v="0.97718399999999994"/>
  </r>
  <r>
    <x v="0"/>
    <x v="0"/>
    <s v=""/>
  </r>
  <r>
    <x v="9"/>
    <x v="33"/>
    <n v="0.40608100000000003"/>
  </r>
  <r>
    <x v="0"/>
    <x v="0"/>
    <s v=""/>
  </r>
  <r>
    <x v="9"/>
    <x v="34"/>
    <n v="5.4446999999999995E-2"/>
  </r>
  <r>
    <x v="0"/>
    <x v="0"/>
    <s v=""/>
  </r>
  <r>
    <x v="9"/>
    <x v="35"/>
    <n v="0"/>
  </r>
  <r>
    <x v="0"/>
    <x v="0"/>
    <s v=""/>
  </r>
  <r>
    <x v="9"/>
    <x v="36"/>
    <n v="0"/>
  </r>
  <r>
    <x v="0"/>
    <x v="0"/>
    <s v=""/>
  </r>
  <r>
    <x v="9"/>
    <x v="37"/>
    <n v="0"/>
  </r>
  <r>
    <x v="0"/>
    <x v="0"/>
    <s v=""/>
  </r>
  <r>
    <x v="9"/>
    <x v="38"/>
    <n v="0"/>
  </r>
  <r>
    <x v="0"/>
    <x v="0"/>
    <s v=""/>
  </r>
  <r>
    <x v="9"/>
    <x v="39"/>
    <n v="0"/>
  </r>
  <r>
    <x v="0"/>
    <x v="0"/>
    <s v=""/>
  </r>
  <r>
    <x v="9"/>
    <x v="40"/>
    <n v="0"/>
  </r>
  <r>
    <x v="0"/>
    <x v="0"/>
    <s v=""/>
  </r>
  <r>
    <x v="9"/>
    <x v="41"/>
    <n v="0"/>
  </r>
  <r>
    <x v="0"/>
    <x v="0"/>
    <s v=""/>
  </r>
  <r>
    <x v="9"/>
    <x v="42"/>
    <n v="0"/>
  </r>
  <r>
    <x v="0"/>
    <x v="0"/>
    <s v=""/>
  </r>
  <r>
    <x v="9"/>
    <x v="43"/>
    <n v="0"/>
  </r>
  <r>
    <x v="0"/>
    <x v="0"/>
    <s v=""/>
  </r>
  <r>
    <x v="9"/>
    <x v="44"/>
    <n v="0"/>
  </r>
  <r>
    <x v="0"/>
    <x v="0"/>
    <s v=""/>
  </r>
  <r>
    <x v="9"/>
    <x v="45"/>
    <n v="0"/>
  </r>
  <r>
    <x v="0"/>
    <x v="0"/>
    <s v=""/>
  </r>
  <r>
    <x v="9"/>
    <x v="46"/>
    <n v="0"/>
  </r>
  <r>
    <x v="0"/>
    <x v="0"/>
    <s v=""/>
  </r>
  <r>
    <x v="9"/>
    <x v="47"/>
    <n v="0"/>
  </r>
  <r>
    <x v="0"/>
    <x v="0"/>
    <s v=""/>
  </r>
  <r>
    <x v="9"/>
    <x v="48"/>
    <n v="0"/>
  </r>
  <r>
    <x v="0"/>
    <x v="0"/>
    <s v=""/>
  </r>
  <r>
    <x v="10"/>
    <x v="1"/>
    <n v="0"/>
  </r>
  <r>
    <x v="0"/>
    <x v="0"/>
    <s v=""/>
  </r>
  <r>
    <x v="10"/>
    <x v="2"/>
    <n v="0"/>
  </r>
  <r>
    <x v="0"/>
    <x v="0"/>
    <s v=""/>
  </r>
  <r>
    <x v="10"/>
    <x v="3"/>
    <n v="0"/>
  </r>
  <r>
    <x v="0"/>
    <x v="0"/>
    <s v=""/>
  </r>
  <r>
    <x v="10"/>
    <x v="4"/>
    <n v="0"/>
  </r>
  <r>
    <x v="0"/>
    <x v="0"/>
    <s v=""/>
  </r>
  <r>
    <x v="10"/>
    <x v="5"/>
    <n v="0"/>
  </r>
  <r>
    <x v="0"/>
    <x v="0"/>
    <s v=""/>
  </r>
  <r>
    <x v="10"/>
    <x v="6"/>
    <n v="0"/>
  </r>
  <r>
    <x v="0"/>
    <x v="0"/>
    <s v=""/>
  </r>
  <r>
    <x v="10"/>
    <x v="7"/>
    <n v="0"/>
  </r>
  <r>
    <x v="0"/>
    <x v="0"/>
    <s v=""/>
  </r>
  <r>
    <x v="10"/>
    <x v="8"/>
    <n v="0"/>
  </r>
  <r>
    <x v="0"/>
    <x v="0"/>
    <s v=""/>
  </r>
  <r>
    <x v="10"/>
    <x v="9"/>
    <n v="0"/>
  </r>
  <r>
    <x v="0"/>
    <x v="0"/>
    <s v=""/>
  </r>
  <r>
    <x v="10"/>
    <x v="10"/>
    <n v="0"/>
  </r>
  <r>
    <x v="0"/>
    <x v="0"/>
    <s v=""/>
  </r>
  <r>
    <x v="10"/>
    <x v="11"/>
    <n v="0"/>
  </r>
  <r>
    <x v="0"/>
    <x v="0"/>
    <s v=""/>
  </r>
  <r>
    <x v="10"/>
    <x v="12"/>
    <n v="0"/>
  </r>
  <r>
    <x v="0"/>
    <x v="0"/>
    <s v=""/>
  </r>
  <r>
    <x v="10"/>
    <x v="13"/>
    <n v="0"/>
  </r>
  <r>
    <x v="0"/>
    <x v="0"/>
    <s v=""/>
  </r>
  <r>
    <x v="10"/>
    <x v="14"/>
    <n v="0"/>
  </r>
  <r>
    <x v="0"/>
    <x v="0"/>
    <s v=""/>
  </r>
  <r>
    <x v="10"/>
    <x v="15"/>
    <n v="0"/>
  </r>
  <r>
    <x v="0"/>
    <x v="0"/>
    <s v=""/>
  </r>
  <r>
    <x v="10"/>
    <x v="16"/>
    <n v="8.5999999999999998E-4"/>
  </r>
  <r>
    <x v="0"/>
    <x v="0"/>
    <s v=""/>
  </r>
  <r>
    <x v="10"/>
    <x v="17"/>
    <n v="4.2999999999999999E-4"/>
  </r>
  <r>
    <x v="0"/>
    <x v="0"/>
    <s v=""/>
  </r>
  <r>
    <x v="10"/>
    <x v="18"/>
    <n v="2.5051E-2"/>
  </r>
  <r>
    <x v="0"/>
    <x v="0"/>
    <s v=""/>
  </r>
  <r>
    <x v="10"/>
    <x v="19"/>
    <n v="7.8919000000000017E-2"/>
  </r>
  <r>
    <x v="0"/>
    <x v="0"/>
    <s v=""/>
  </r>
  <r>
    <x v="10"/>
    <x v="20"/>
    <n v="0.13592599999999999"/>
  </r>
  <r>
    <x v="0"/>
    <x v="0"/>
    <s v=""/>
  </r>
  <r>
    <x v="10"/>
    <x v="21"/>
    <n v="0.18811599999999998"/>
  </r>
  <r>
    <x v="0"/>
    <x v="0"/>
    <s v=""/>
  </r>
  <r>
    <x v="10"/>
    <x v="22"/>
    <n v="0.19095400000000001"/>
  </r>
  <r>
    <x v="0"/>
    <x v="0"/>
    <s v=""/>
  </r>
  <r>
    <x v="10"/>
    <x v="23"/>
    <n v="0.25877800000000001"/>
  </r>
  <r>
    <x v="0"/>
    <x v="0"/>
    <s v=""/>
  </r>
  <r>
    <x v="10"/>
    <x v="24"/>
    <n v="0.54140599999999994"/>
  </r>
  <r>
    <x v="0"/>
    <x v="0"/>
    <s v=""/>
  </r>
  <r>
    <x v="10"/>
    <x v="25"/>
    <n v="0.368062"/>
  </r>
  <r>
    <x v="0"/>
    <x v="0"/>
    <s v=""/>
  </r>
  <r>
    <x v="10"/>
    <x v="26"/>
    <n v="0.521729"/>
  </r>
  <r>
    <x v="0"/>
    <x v="0"/>
    <s v=""/>
  </r>
  <r>
    <x v="10"/>
    <x v="27"/>
    <n v="0.83508500000000008"/>
  </r>
  <r>
    <x v="0"/>
    <x v="0"/>
    <s v=""/>
  </r>
  <r>
    <x v="10"/>
    <x v="28"/>
    <n v="1.550287"/>
  </r>
  <r>
    <x v="0"/>
    <x v="0"/>
    <s v=""/>
  </r>
  <r>
    <x v="10"/>
    <x v="29"/>
    <n v="1.104616"/>
  </r>
  <r>
    <x v="0"/>
    <x v="0"/>
    <s v=""/>
  </r>
  <r>
    <x v="10"/>
    <x v="30"/>
    <n v="1.502075"/>
  </r>
  <r>
    <x v="0"/>
    <x v="0"/>
    <s v=""/>
  </r>
  <r>
    <x v="10"/>
    <x v="31"/>
    <n v="1.4942910000000003"/>
  </r>
  <r>
    <x v="0"/>
    <x v="0"/>
    <s v=""/>
  </r>
  <r>
    <x v="10"/>
    <x v="32"/>
    <n v="0.72960799999999992"/>
  </r>
  <r>
    <x v="0"/>
    <x v="0"/>
    <s v=""/>
  </r>
  <r>
    <x v="10"/>
    <x v="33"/>
    <n v="0.22359700000000002"/>
  </r>
  <r>
    <x v="0"/>
    <x v="0"/>
    <s v=""/>
  </r>
  <r>
    <x v="10"/>
    <x v="34"/>
    <n v="6.4446000000000003E-2"/>
  </r>
  <r>
    <x v="0"/>
    <x v="0"/>
    <s v=""/>
  </r>
  <r>
    <x v="10"/>
    <x v="35"/>
    <n v="0"/>
  </r>
  <r>
    <x v="0"/>
    <x v="0"/>
    <s v=""/>
  </r>
  <r>
    <x v="10"/>
    <x v="36"/>
    <n v="0"/>
  </r>
  <r>
    <x v="0"/>
    <x v="0"/>
    <s v=""/>
  </r>
  <r>
    <x v="10"/>
    <x v="37"/>
    <n v="0"/>
  </r>
  <r>
    <x v="0"/>
    <x v="0"/>
    <s v=""/>
  </r>
  <r>
    <x v="10"/>
    <x v="38"/>
    <n v="0"/>
  </r>
  <r>
    <x v="0"/>
    <x v="0"/>
    <s v=""/>
  </r>
  <r>
    <x v="10"/>
    <x v="39"/>
    <n v="0"/>
  </r>
  <r>
    <x v="0"/>
    <x v="0"/>
    <s v=""/>
  </r>
  <r>
    <x v="10"/>
    <x v="40"/>
    <n v="0"/>
  </r>
  <r>
    <x v="0"/>
    <x v="0"/>
    <s v=""/>
  </r>
  <r>
    <x v="10"/>
    <x v="41"/>
    <n v="0"/>
  </r>
  <r>
    <x v="0"/>
    <x v="0"/>
    <s v=""/>
  </r>
  <r>
    <x v="10"/>
    <x v="42"/>
    <n v="0"/>
  </r>
  <r>
    <x v="0"/>
    <x v="0"/>
    <s v=""/>
  </r>
  <r>
    <x v="10"/>
    <x v="43"/>
    <n v="0"/>
  </r>
  <r>
    <x v="0"/>
    <x v="0"/>
    <s v=""/>
  </r>
  <r>
    <x v="10"/>
    <x v="44"/>
    <n v="0"/>
  </r>
  <r>
    <x v="0"/>
    <x v="0"/>
    <s v=""/>
  </r>
  <r>
    <x v="10"/>
    <x v="45"/>
    <n v="0"/>
  </r>
  <r>
    <x v="0"/>
    <x v="0"/>
    <s v=""/>
  </r>
  <r>
    <x v="10"/>
    <x v="46"/>
    <n v="0"/>
  </r>
  <r>
    <x v="0"/>
    <x v="0"/>
    <s v=""/>
  </r>
  <r>
    <x v="10"/>
    <x v="47"/>
    <n v="0"/>
  </r>
  <r>
    <x v="0"/>
    <x v="0"/>
    <s v=""/>
  </r>
  <r>
    <x v="10"/>
    <x v="48"/>
    <n v="0"/>
  </r>
  <r>
    <x v="0"/>
    <x v="0"/>
    <s v=""/>
  </r>
  <r>
    <x v="11"/>
    <x v="1"/>
    <n v="0"/>
  </r>
  <r>
    <x v="0"/>
    <x v="0"/>
    <s v=""/>
  </r>
  <r>
    <x v="11"/>
    <x v="2"/>
    <n v="0"/>
  </r>
  <r>
    <x v="0"/>
    <x v="0"/>
    <s v=""/>
  </r>
  <r>
    <x v="11"/>
    <x v="3"/>
    <n v="0"/>
  </r>
  <r>
    <x v="0"/>
    <x v="0"/>
    <s v=""/>
  </r>
  <r>
    <x v="11"/>
    <x v="4"/>
    <n v="0"/>
  </r>
  <r>
    <x v="0"/>
    <x v="0"/>
    <s v=""/>
  </r>
  <r>
    <x v="11"/>
    <x v="5"/>
    <n v="0"/>
  </r>
  <r>
    <x v="0"/>
    <x v="0"/>
    <s v=""/>
  </r>
  <r>
    <x v="11"/>
    <x v="6"/>
    <n v="0"/>
  </r>
  <r>
    <x v="0"/>
    <x v="0"/>
    <s v=""/>
  </r>
  <r>
    <x v="11"/>
    <x v="7"/>
    <n v="0"/>
  </r>
  <r>
    <x v="0"/>
    <x v="0"/>
    <s v=""/>
  </r>
  <r>
    <x v="11"/>
    <x v="8"/>
    <n v="0"/>
  </r>
  <r>
    <x v="0"/>
    <x v="0"/>
    <s v=""/>
  </r>
  <r>
    <x v="11"/>
    <x v="9"/>
    <n v="0"/>
  </r>
  <r>
    <x v="0"/>
    <x v="0"/>
    <s v=""/>
  </r>
  <r>
    <x v="11"/>
    <x v="10"/>
    <n v="0"/>
  </r>
  <r>
    <x v="0"/>
    <x v="0"/>
    <s v=""/>
  </r>
  <r>
    <x v="11"/>
    <x v="11"/>
    <n v="0"/>
  </r>
  <r>
    <x v="0"/>
    <x v="0"/>
    <s v=""/>
  </r>
  <r>
    <x v="11"/>
    <x v="12"/>
    <n v="0"/>
  </r>
  <r>
    <x v="0"/>
    <x v="0"/>
    <s v=""/>
  </r>
  <r>
    <x v="11"/>
    <x v="13"/>
    <n v="0"/>
  </r>
  <r>
    <x v="0"/>
    <x v="0"/>
    <s v=""/>
  </r>
  <r>
    <x v="11"/>
    <x v="14"/>
    <n v="0"/>
  </r>
  <r>
    <x v="0"/>
    <x v="0"/>
    <s v=""/>
  </r>
  <r>
    <x v="11"/>
    <x v="15"/>
    <n v="0"/>
  </r>
  <r>
    <x v="0"/>
    <x v="0"/>
    <s v=""/>
  </r>
  <r>
    <x v="11"/>
    <x v="16"/>
    <n v="0"/>
  </r>
  <r>
    <x v="0"/>
    <x v="0"/>
    <s v=""/>
  </r>
  <r>
    <x v="11"/>
    <x v="17"/>
    <n v="1.3181000000000002E-2"/>
  </r>
  <r>
    <x v="0"/>
    <x v="0"/>
    <s v=""/>
  </r>
  <r>
    <x v="11"/>
    <x v="18"/>
    <n v="6.9565000000000002E-2"/>
  </r>
  <r>
    <x v="0"/>
    <x v="0"/>
    <s v=""/>
  </r>
  <r>
    <x v="11"/>
    <x v="19"/>
    <n v="0.241618"/>
  </r>
  <r>
    <x v="0"/>
    <x v="0"/>
    <s v=""/>
  </r>
  <r>
    <x v="11"/>
    <x v="20"/>
    <n v="0.48994600000000005"/>
  </r>
  <r>
    <x v="0"/>
    <x v="0"/>
    <s v=""/>
  </r>
  <r>
    <x v="11"/>
    <x v="21"/>
    <n v="0.31326900000000002"/>
  </r>
  <r>
    <x v="0"/>
    <x v="0"/>
    <s v=""/>
  </r>
  <r>
    <x v="11"/>
    <x v="22"/>
    <n v="0.21179200000000001"/>
  </r>
  <r>
    <x v="0"/>
    <x v="0"/>
    <s v=""/>
  </r>
  <r>
    <x v="11"/>
    <x v="23"/>
    <n v="0.24922999999999998"/>
  </r>
  <r>
    <x v="0"/>
    <x v="0"/>
    <s v=""/>
  </r>
  <r>
    <x v="11"/>
    <x v="24"/>
    <n v="0.27727099999999999"/>
  </r>
  <r>
    <x v="0"/>
    <x v="0"/>
    <s v=""/>
  </r>
  <r>
    <x v="11"/>
    <x v="25"/>
    <n v="0.54585699999999993"/>
  </r>
  <r>
    <x v="0"/>
    <x v="0"/>
    <s v=""/>
  </r>
  <r>
    <x v="11"/>
    <x v="26"/>
    <n v="1.0576949999999998"/>
  </r>
  <r>
    <x v="0"/>
    <x v="0"/>
    <s v=""/>
  </r>
  <r>
    <x v="11"/>
    <x v="27"/>
    <n v="1.2392959999999997"/>
  </r>
  <r>
    <x v="0"/>
    <x v="0"/>
    <s v=""/>
  </r>
  <r>
    <x v="11"/>
    <x v="28"/>
    <n v="0.58166100000000009"/>
  </r>
  <r>
    <x v="0"/>
    <x v="0"/>
    <s v=""/>
  </r>
  <r>
    <x v="11"/>
    <x v="29"/>
    <n v="0.85095599999999993"/>
  </r>
  <r>
    <x v="0"/>
    <x v="0"/>
    <s v=""/>
  </r>
  <r>
    <x v="11"/>
    <x v="30"/>
    <n v="7.8059000000000003E-2"/>
  </r>
  <r>
    <x v="0"/>
    <x v="0"/>
    <s v=""/>
  </r>
  <r>
    <x v="11"/>
    <x v="31"/>
    <n v="0.54680300000000004"/>
  </r>
  <r>
    <x v="0"/>
    <x v="0"/>
    <s v=""/>
  </r>
  <r>
    <x v="11"/>
    <x v="32"/>
    <n v="0.55936199999999991"/>
  </r>
  <r>
    <x v="0"/>
    <x v="0"/>
    <s v=""/>
  </r>
  <r>
    <x v="11"/>
    <x v="33"/>
    <n v="6.3607999999999998E-2"/>
  </r>
  <r>
    <x v="0"/>
    <x v="0"/>
    <s v=""/>
  </r>
  <r>
    <x v="11"/>
    <x v="34"/>
    <n v="5.9523000000000006E-2"/>
  </r>
  <r>
    <x v="0"/>
    <x v="0"/>
    <s v=""/>
  </r>
  <r>
    <x v="11"/>
    <x v="35"/>
    <n v="0"/>
  </r>
  <r>
    <x v="0"/>
    <x v="0"/>
    <s v=""/>
  </r>
  <r>
    <x v="11"/>
    <x v="36"/>
    <n v="0"/>
  </r>
  <r>
    <x v="0"/>
    <x v="0"/>
    <s v=""/>
  </r>
  <r>
    <x v="11"/>
    <x v="37"/>
    <n v="0"/>
  </r>
  <r>
    <x v="0"/>
    <x v="0"/>
    <s v=""/>
  </r>
  <r>
    <x v="11"/>
    <x v="38"/>
    <n v="0"/>
  </r>
  <r>
    <x v="0"/>
    <x v="0"/>
    <s v=""/>
  </r>
  <r>
    <x v="11"/>
    <x v="39"/>
    <n v="0"/>
  </r>
  <r>
    <x v="0"/>
    <x v="0"/>
    <s v=""/>
  </r>
  <r>
    <x v="11"/>
    <x v="40"/>
    <n v="0"/>
  </r>
  <r>
    <x v="0"/>
    <x v="0"/>
    <s v=""/>
  </r>
  <r>
    <x v="11"/>
    <x v="41"/>
    <n v="0"/>
  </r>
  <r>
    <x v="0"/>
    <x v="0"/>
    <s v=""/>
  </r>
  <r>
    <x v="11"/>
    <x v="42"/>
    <n v="0"/>
  </r>
  <r>
    <x v="0"/>
    <x v="0"/>
    <s v=""/>
  </r>
  <r>
    <x v="11"/>
    <x v="43"/>
    <n v="0"/>
  </r>
  <r>
    <x v="0"/>
    <x v="0"/>
    <s v=""/>
  </r>
  <r>
    <x v="11"/>
    <x v="44"/>
    <n v="0"/>
  </r>
  <r>
    <x v="0"/>
    <x v="0"/>
    <s v=""/>
  </r>
  <r>
    <x v="11"/>
    <x v="45"/>
    <n v="0"/>
  </r>
  <r>
    <x v="0"/>
    <x v="0"/>
    <s v=""/>
  </r>
  <r>
    <x v="11"/>
    <x v="46"/>
    <n v="0"/>
  </r>
  <r>
    <x v="0"/>
    <x v="0"/>
    <s v=""/>
  </r>
  <r>
    <x v="11"/>
    <x v="47"/>
    <n v="0"/>
  </r>
  <r>
    <x v="0"/>
    <x v="0"/>
    <s v=""/>
  </r>
  <r>
    <x v="11"/>
    <x v="48"/>
    <n v="0"/>
  </r>
  <r>
    <x v="0"/>
    <x v="0"/>
    <s v=""/>
  </r>
  <r>
    <x v="12"/>
    <x v="1"/>
    <n v="0"/>
  </r>
  <r>
    <x v="0"/>
    <x v="0"/>
    <s v=""/>
  </r>
  <r>
    <x v="12"/>
    <x v="2"/>
    <n v="0"/>
  </r>
  <r>
    <x v="0"/>
    <x v="0"/>
    <s v=""/>
  </r>
  <r>
    <x v="12"/>
    <x v="3"/>
    <n v="0"/>
  </r>
  <r>
    <x v="0"/>
    <x v="0"/>
    <s v=""/>
  </r>
  <r>
    <x v="12"/>
    <x v="4"/>
    <n v="0"/>
  </r>
  <r>
    <x v="0"/>
    <x v="0"/>
    <s v=""/>
  </r>
  <r>
    <x v="12"/>
    <x v="5"/>
    <n v="0"/>
  </r>
  <r>
    <x v="0"/>
    <x v="0"/>
    <s v=""/>
  </r>
  <r>
    <x v="12"/>
    <x v="6"/>
    <n v="0"/>
  </r>
  <r>
    <x v="0"/>
    <x v="0"/>
    <s v=""/>
  </r>
  <r>
    <x v="12"/>
    <x v="7"/>
    <n v="0"/>
  </r>
  <r>
    <x v="0"/>
    <x v="0"/>
    <s v=""/>
  </r>
  <r>
    <x v="12"/>
    <x v="8"/>
    <n v="0"/>
  </r>
  <r>
    <x v="0"/>
    <x v="0"/>
    <s v=""/>
  </r>
  <r>
    <x v="12"/>
    <x v="9"/>
    <n v="0"/>
  </r>
  <r>
    <x v="0"/>
    <x v="0"/>
    <s v=""/>
  </r>
  <r>
    <x v="12"/>
    <x v="10"/>
    <n v="0"/>
  </r>
  <r>
    <x v="0"/>
    <x v="0"/>
    <s v=""/>
  </r>
  <r>
    <x v="12"/>
    <x v="11"/>
    <n v="0"/>
  </r>
  <r>
    <x v="0"/>
    <x v="0"/>
    <s v=""/>
  </r>
  <r>
    <x v="12"/>
    <x v="12"/>
    <n v="0"/>
  </r>
  <r>
    <x v="0"/>
    <x v="0"/>
    <s v=""/>
  </r>
  <r>
    <x v="12"/>
    <x v="13"/>
    <n v="0"/>
  </r>
  <r>
    <x v="0"/>
    <x v="0"/>
    <s v=""/>
  </r>
  <r>
    <x v="12"/>
    <x v="14"/>
    <n v="0"/>
  </r>
  <r>
    <x v="0"/>
    <x v="0"/>
    <s v=""/>
  </r>
  <r>
    <x v="12"/>
    <x v="15"/>
    <n v="0"/>
  </r>
  <r>
    <x v="0"/>
    <x v="0"/>
    <s v=""/>
  </r>
  <r>
    <x v="12"/>
    <x v="16"/>
    <n v="3.8700000000000003E-4"/>
  </r>
  <r>
    <x v="0"/>
    <x v="0"/>
    <s v=""/>
  </r>
  <r>
    <x v="12"/>
    <x v="17"/>
    <n v="7.1758000000000002E-2"/>
  </r>
  <r>
    <x v="0"/>
    <x v="0"/>
    <s v=""/>
  </r>
  <r>
    <x v="12"/>
    <x v="18"/>
    <n v="0.18695499999999998"/>
  </r>
  <r>
    <x v="0"/>
    <x v="0"/>
    <s v=""/>
  </r>
  <r>
    <x v="12"/>
    <x v="19"/>
    <n v="0.287379"/>
  </r>
  <r>
    <x v="0"/>
    <x v="0"/>
    <s v=""/>
  </r>
  <r>
    <x v="12"/>
    <x v="20"/>
    <n v="0.61079899999999998"/>
  </r>
  <r>
    <x v="0"/>
    <x v="0"/>
    <s v=""/>
  </r>
  <r>
    <x v="12"/>
    <x v="21"/>
    <n v="0.83899900000000005"/>
  </r>
  <r>
    <x v="0"/>
    <x v="0"/>
    <s v=""/>
  </r>
  <r>
    <x v="12"/>
    <x v="22"/>
    <n v="0.95748600000000006"/>
  </r>
  <r>
    <x v="0"/>
    <x v="0"/>
    <s v=""/>
  </r>
  <r>
    <x v="12"/>
    <x v="23"/>
    <n v="1.2868629999999999"/>
  </r>
  <r>
    <x v="0"/>
    <x v="0"/>
    <s v=""/>
  </r>
  <r>
    <x v="12"/>
    <x v="24"/>
    <n v="1.3415270000000001"/>
  </r>
  <r>
    <x v="0"/>
    <x v="0"/>
    <s v=""/>
  </r>
  <r>
    <x v="12"/>
    <x v="25"/>
    <n v="1.8017549999999998"/>
  </r>
  <r>
    <x v="0"/>
    <x v="0"/>
    <s v=""/>
  </r>
  <r>
    <x v="12"/>
    <x v="26"/>
    <n v="3.046084"/>
  </r>
  <r>
    <x v="0"/>
    <x v="0"/>
    <s v=""/>
  </r>
  <r>
    <x v="12"/>
    <x v="27"/>
    <n v="1.9211669999999998"/>
  </r>
  <r>
    <x v="0"/>
    <x v="0"/>
    <s v=""/>
  </r>
  <r>
    <x v="12"/>
    <x v="28"/>
    <n v="2.828033"/>
  </r>
  <r>
    <x v="0"/>
    <x v="0"/>
    <s v=""/>
  </r>
  <r>
    <x v="12"/>
    <x v="29"/>
    <n v="1.3530740000000001"/>
  </r>
  <r>
    <x v="0"/>
    <x v="0"/>
    <s v=""/>
  </r>
  <r>
    <x v="12"/>
    <x v="30"/>
    <n v="1.7764660000000001"/>
  </r>
  <r>
    <x v="0"/>
    <x v="0"/>
    <s v=""/>
  </r>
  <r>
    <x v="12"/>
    <x v="31"/>
    <n v="1.4610030000000001"/>
  </r>
  <r>
    <x v="0"/>
    <x v="0"/>
    <s v=""/>
  </r>
  <r>
    <x v="12"/>
    <x v="32"/>
    <n v="0.59624100000000002"/>
  </r>
  <r>
    <x v="0"/>
    <x v="0"/>
    <s v=""/>
  </r>
  <r>
    <x v="12"/>
    <x v="33"/>
    <n v="0.38197399999999998"/>
  </r>
  <r>
    <x v="0"/>
    <x v="0"/>
    <s v=""/>
  </r>
  <r>
    <x v="12"/>
    <x v="34"/>
    <n v="0.153559"/>
  </r>
  <r>
    <x v="0"/>
    <x v="0"/>
    <s v=""/>
  </r>
  <r>
    <x v="12"/>
    <x v="35"/>
    <n v="1.5049999999999998E-3"/>
  </r>
  <r>
    <x v="0"/>
    <x v="0"/>
    <s v=""/>
  </r>
  <r>
    <x v="12"/>
    <x v="36"/>
    <n v="0"/>
  </r>
  <r>
    <x v="0"/>
    <x v="0"/>
    <s v=""/>
  </r>
  <r>
    <x v="12"/>
    <x v="37"/>
    <n v="0"/>
  </r>
  <r>
    <x v="0"/>
    <x v="0"/>
    <s v=""/>
  </r>
  <r>
    <x v="12"/>
    <x v="38"/>
    <n v="0"/>
  </r>
  <r>
    <x v="0"/>
    <x v="0"/>
    <s v=""/>
  </r>
  <r>
    <x v="12"/>
    <x v="39"/>
    <n v="0"/>
  </r>
  <r>
    <x v="0"/>
    <x v="0"/>
    <s v=""/>
  </r>
  <r>
    <x v="12"/>
    <x v="40"/>
    <n v="0"/>
  </r>
  <r>
    <x v="0"/>
    <x v="0"/>
    <s v=""/>
  </r>
  <r>
    <x v="12"/>
    <x v="41"/>
    <n v="0"/>
  </r>
  <r>
    <x v="0"/>
    <x v="0"/>
    <s v=""/>
  </r>
  <r>
    <x v="12"/>
    <x v="42"/>
    <n v="0"/>
  </r>
  <r>
    <x v="0"/>
    <x v="0"/>
    <s v=""/>
  </r>
  <r>
    <x v="12"/>
    <x v="43"/>
    <n v="0"/>
  </r>
  <r>
    <x v="0"/>
    <x v="0"/>
    <s v=""/>
  </r>
  <r>
    <x v="12"/>
    <x v="44"/>
    <n v="0"/>
  </r>
  <r>
    <x v="0"/>
    <x v="0"/>
    <s v=""/>
  </r>
  <r>
    <x v="12"/>
    <x v="45"/>
    <n v="0"/>
  </r>
  <r>
    <x v="0"/>
    <x v="0"/>
    <s v=""/>
  </r>
  <r>
    <x v="12"/>
    <x v="46"/>
    <n v="0"/>
  </r>
  <r>
    <x v="0"/>
    <x v="0"/>
    <s v=""/>
  </r>
  <r>
    <x v="12"/>
    <x v="47"/>
    <n v="0"/>
  </r>
  <r>
    <x v="0"/>
    <x v="0"/>
    <s v=""/>
  </r>
  <r>
    <x v="12"/>
    <x v="48"/>
    <n v="0"/>
  </r>
  <r>
    <x v="0"/>
    <x v="0"/>
    <s v=""/>
  </r>
  <r>
    <x v="13"/>
    <x v="1"/>
    <n v="0"/>
  </r>
  <r>
    <x v="0"/>
    <x v="0"/>
    <s v=""/>
  </r>
  <r>
    <x v="13"/>
    <x v="2"/>
    <n v="0"/>
  </r>
  <r>
    <x v="0"/>
    <x v="0"/>
    <s v=""/>
  </r>
  <r>
    <x v="13"/>
    <x v="3"/>
    <n v="0"/>
  </r>
  <r>
    <x v="0"/>
    <x v="0"/>
    <s v=""/>
  </r>
  <r>
    <x v="13"/>
    <x v="4"/>
    <n v="0"/>
  </r>
  <r>
    <x v="0"/>
    <x v="0"/>
    <s v=""/>
  </r>
  <r>
    <x v="13"/>
    <x v="5"/>
    <n v="0"/>
  </r>
  <r>
    <x v="0"/>
    <x v="0"/>
    <s v=""/>
  </r>
  <r>
    <x v="13"/>
    <x v="6"/>
    <n v="0"/>
  </r>
  <r>
    <x v="0"/>
    <x v="0"/>
    <s v=""/>
  </r>
  <r>
    <x v="13"/>
    <x v="7"/>
    <n v="0"/>
  </r>
  <r>
    <x v="0"/>
    <x v="0"/>
    <s v=""/>
  </r>
  <r>
    <x v="13"/>
    <x v="8"/>
    <n v="0"/>
  </r>
  <r>
    <x v="0"/>
    <x v="0"/>
    <s v=""/>
  </r>
  <r>
    <x v="13"/>
    <x v="9"/>
    <n v="0"/>
  </r>
  <r>
    <x v="0"/>
    <x v="0"/>
    <s v=""/>
  </r>
  <r>
    <x v="13"/>
    <x v="10"/>
    <n v="0"/>
  </r>
  <r>
    <x v="0"/>
    <x v="0"/>
    <s v=""/>
  </r>
  <r>
    <x v="13"/>
    <x v="11"/>
    <n v="0"/>
  </r>
  <r>
    <x v="0"/>
    <x v="0"/>
    <s v=""/>
  </r>
  <r>
    <x v="13"/>
    <x v="12"/>
    <n v="0"/>
  </r>
  <r>
    <x v="0"/>
    <x v="0"/>
    <s v=""/>
  </r>
  <r>
    <x v="13"/>
    <x v="13"/>
    <n v="0"/>
  </r>
  <r>
    <x v="0"/>
    <x v="0"/>
    <s v=""/>
  </r>
  <r>
    <x v="13"/>
    <x v="14"/>
    <n v="0"/>
  </r>
  <r>
    <x v="0"/>
    <x v="0"/>
    <s v=""/>
  </r>
  <r>
    <x v="13"/>
    <x v="15"/>
    <n v="0"/>
  </r>
  <r>
    <x v="0"/>
    <x v="0"/>
    <s v=""/>
  </r>
  <r>
    <x v="13"/>
    <x v="16"/>
    <n v="6.3048999999999994E-2"/>
  </r>
  <r>
    <x v="0"/>
    <x v="0"/>
    <s v=""/>
  </r>
  <r>
    <x v="13"/>
    <x v="17"/>
    <n v="0.199577"/>
  </r>
  <r>
    <x v="0"/>
    <x v="0"/>
    <s v=""/>
  </r>
  <r>
    <x v="13"/>
    <x v="18"/>
    <n v="0.36109399999999997"/>
  </r>
  <r>
    <x v="0"/>
    <x v="0"/>
    <s v=""/>
  </r>
  <r>
    <x v="13"/>
    <x v="19"/>
    <n v="0.50039800000000001"/>
  </r>
  <r>
    <x v="0"/>
    <x v="0"/>
    <s v=""/>
  </r>
  <r>
    <x v="13"/>
    <x v="20"/>
    <n v="0.88690999999999998"/>
  </r>
  <r>
    <x v="0"/>
    <x v="0"/>
    <s v=""/>
  </r>
  <r>
    <x v="13"/>
    <x v="21"/>
    <n v="2.6789459999999998"/>
  </r>
  <r>
    <x v="0"/>
    <x v="0"/>
    <s v=""/>
  </r>
  <r>
    <x v="13"/>
    <x v="22"/>
    <n v="4.3052719999999995"/>
  </r>
  <r>
    <x v="0"/>
    <x v="0"/>
    <s v=""/>
  </r>
  <r>
    <x v="13"/>
    <x v="23"/>
    <n v="3.5547179999999998"/>
  </r>
  <r>
    <x v="0"/>
    <x v="0"/>
    <s v=""/>
  </r>
  <r>
    <x v="13"/>
    <x v="24"/>
    <n v="3.5045699999999997"/>
  </r>
  <r>
    <x v="0"/>
    <x v="0"/>
    <s v=""/>
  </r>
  <r>
    <x v="13"/>
    <x v="25"/>
    <n v="3.5482240000000003"/>
  </r>
  <r>
    <x v="0"/>
    <x v="0"/>
    <s v=""/>
  </r>
  <r>
    <x v="13"/>
    <x v="26"/>
    <n v="4.2397929999999997"/>
  </r>
  <r>
    <x v="0"/>
    <x v="0"/>
    <s v=""/>
  </r>
  <r>
    <x v="13"/>
    <x v="27"/>
    <n v="4.4460810000000004"/>
  </r>
  <r>
    <x v="0"/>
    <x v="0"/>
    <s v=""/>
  </r>
  <r>
    <x v="13"/>
    <x v="28"/>
    <n v="3.9582620000000004"/>
  </r>
  <r>
    <x v="0"/>
    <x v="0"/>
    <s v=""/>
  </r>
  <r>
    <x v="13"/>
    <x v="29"/>
    <n v="3.2409530000000002"/>
  </r>
  <r>
    <x v="0"/>
    <x v="0"/>
    <s v=""/>
  </r>
  <r>
    <x v="13"/>
    <x v="30"/>
    <n v="2.5712110000000004"/>
  </r>
  <r>
    <x v="0"/>
    <x v="0"/>
    <s v=""/>
  </r>
  <r>
    <x v="13"/>
    <x v="31"/>
    <n v="1.6789449999999999"/>
  </r>
  <r>
    <x v="0"/>
    <x v="0"/>
    <s v=""/>
  </r>
  <r>
    <x v="13"/>
    <x v="32"/>
    <n v="0.99141899999999983"/>
  </r>
  <r>
    <x v="0"/>
    <x v="0"/>
    <s v=""/>
  </r>
  <r>
    <x v="13"/>
    <x v="33"/>
    <n v="0.44724000000000003"/>
  </r>
  <r>
    <x v="0"/>
    <x v="0"/>
    <s v=""/>
  </r>
  <r>
    <x v="13"/>
    <x v="34"/>
    <n v="5.9199000000000009E-2"/>
  </r>
  <r>
    <x v="0"/>
    <x v="0"/>
    <s v=""/>
  </r>
  <r>
    <x v="13"/>
    <x v="35"/>
    <n v="0"/>
  </r>
  <r>
    <x v="0"/>
    <x v="0"/>
    <s v=""/>
  </r>
  <r>
    <x v="13"/>
    <x v="36"/>
    <n v="0"/>
  </r>
  <r>
    <x v="0"/>
    <x v="0"/>
    <s v=""/>
  </r>
  <r>
    <x v="13"/>
    <x v="37"/>
    <n v="0"/>
  </r>
  <r>
    <x v="0"/>
    <x v="0"/>
    <s v=""/>
  </r>
  <r>
    <x v="13"/>
    <x v="38"/>
    <n v="0"/>
  </r>
  <r>
    <x v="0"/>
    <x v="0"/>
    <s v=""/>
  </r>
  <r>
    <x v="13"/>
    <x v="39"/>
    <n v="0"/>
  </r>
  <r>
    <x v="0"/>
    <x v="0"/>
    <s v=""/>
  </r>
  <r>
    <x v="13"/>
    <x v="40"/>
    <n v="0"/>
  </r>
  <r>
    <x v="0"/>
    <x v="0"/>
    <s v=""/>
  </r>
  <r>
    <x v="13"/>
    <x v="41"/>
    <n v="0"/>
  </r>
  <r>
    <x v="0"/>
    <x v="0"/>
    <s v=""/>
  </r>
  <r>
    <x v="13"/>
    <x v="42"/>
    <n v="0"/>
  </r>
  <r>
    <x v="0"/>
    <x v="0"/>
    <s v=""/>
  </r>
  <r>
    <x v="13"/>
    <x v="43"/>
    <n v="0"/>
  </r>
  <r>
    <x v="0"/>
    <x v="0"/>
    <s v=""/>
  </r>
  <r>
    <x v="13"/>
    <x v="44"/>
    <n v="0"/>
  </r>
  <r>
    <x v="0"/>
    <x v="0"/>
    <s v=""/>
  </r>
  <r>
    <x v="13"/>
    <x v="45"/>
    <n v="0"/>
  </r>
  <r>
    <x v="0"/>
    <x v="0"/>
    <s v=""/>
  </r>
  <r>
    <x v="13"/>
    <x v="46"/>
    <n v="0"/>
  </r>
  <r>
    <x v="0"/>
    <x v="0"/>
    <s v=""/>
  </r>
  <r>
    <x v="13"/>
    <x v="47"/>
    <n v="0"/>
  </r>
  <r>
    <x v="0"/>
    <x v="0"/>
    <s v=""/>
  </r>
  <r>
    <x v="13"/>
    <x v="48"/>
    <n v="0"/>
  </r>
  <r>
    <x v="0"/>
    <x v="0"/>
    <s v=""/>
  </r>
  <r>
    <x v="14"/>
    <x v="1"/>
    <n v="0"/>
  </r>
  <r>
    <x v="0"/>
    <x v="0"/>
    <s v=""/>
  </r>
  <r>
    <x v="14"/>
    <x v="2"/>
    <n v="0"/>
  </r>
  <r>
    <x v="0"/>
    <x v="0"/>
    <s v=""/>
  </r>
  <r>
    <x v="14"/>
    <x v="3"/>
    <n v="0"/>
  </r>
  <r>
    <x v="0"/>
    <x v="0"/>
    <s v=""/>
  </r>
  <r>
    <x v="14"/>
    <x v="4"/>
    <n v="0"/>
  </r>
  <r>
    <x v="0"/>
    <x v="0"/>
    <s v=""/>
  </r>
  <r>
    <x v="14"/>
    <x v="5"/>
    <n v="0"/>
  </r>
  <r>
    <x v="0"/>
    <x v="0"/>
    <s v=""/>
  </r>
  <r>
    <x v="14"/>
    <x v="6"/>
    <n v="0"/>
  </r>
  <r>
    <x v="0"/>
    <x v="0"/>
    <s v=""/>
  </r>
  <r>
    <x v="14"/>
    <x v="7"/>
    <n v="0"/>
  </r>
  <r>
    <x v="0"/>
    <x v="0"/>
    <s v=""/>
  </r>
  <r>
    <x v="14"/>
    <x v="8"/>
    <n v="0"/>
  </r>
  <r>
    <x v="0"/>
    <x v="0"/>
    <s v=""/>
  </r>
  <r>
    <x v="14"/>
    <x v="9"/>
    <n v="0"/>
  </r>
  <r>
    <x v="0"/>
    <x v="0"/>
    <s v=""/>
  </r>
  <r>
    <x v="14"/>
    <x v="10"/>
    <n v="0"/>
  </r>
  <r>
    <x v="0"/>
    <x v="0"/>
    <s v=""/>
  </r>
  <r>
    <x v="14"/>
    <x v="11"/>
    <n v="0"/>
  </r>
  <r>
    <x v="0"/>
    <x v="0"/>
    <s v=""/>
  </r>
  <r>
    <x v="14"/>
    <x v="12"/>
    <n v="0"/>
  </r>
  <r>
    <x v="0"/>
    <x v="0"/>
    <s v=""/>
  </r>
  <r>
    <x v="14"/>
    <x v="13"/>
    <n v="0"/>
  </r>
  <r>
    <x v="0"/>
    <x v="0"/>
    <s v=""/>
  </r>
  <r>
    <x v="14"/>
    <x v="14"/>
    <n v="0"/>
  </r>
  <r>
    <x v="0"/>
    <x v="0"/>
    <s v=""/>
  </r>
  <r>
    <x v="14"/>
    <x v="15"/>
    <n v="6.0167999999999999E-2"/>
  </r>
  <r>
    <x v="0"/>
    <x v="0"/>
    <s v=""/>
  </r>
  <r>
    <x v="14"/>
    <x v="16"/>
    <n v="0.59396099999999996"/>
  </r>
  <r>
    <x v="0"/>
    <x v="0"/>
    <s v=""/>
  </r>
  <r>
    <x v="14"/>
    <x v="17"/>
    <n v="1.272842"/>
  </r>
  <r>
    <x v="0"/>
    <x v="0"/>
    <s v=""/>
  </r>
  <r>
    <x v="14"/>
    <x v="18"/>
    <n v="2.1848710000000002"/>
  </r>
  <r>
    <x v="0"/>
    <x v="0"/>
    <s v=""/>
  </r>
  <r>
    <x v="14"/>
    <x v="19"/>
    <n v="3.04589"/>
  </r>
  <r>
    <x v="0"/>
    <x v="0"/>
    <s v=""/>
  </r>
  <r>
    <x v="14"/>
    <x v="20"/>
    <n v="3.6543030000000001"/>
  </r>
  <r>
    <x v="0"/>
    <x v="0"/>
    <s v=""/>
  </r>
  <r>
    <x v="14"/>
    <x v="21"/>
    <n v="4.1267029999999991"/>
  </r>
  <r>
    <x v="0"/>
    <x v="0"/>
    <s v=""/>
  </r>
  <r>
    <x v="14"/>
    <x v="22"/>
    <n v="4.4063629999999998"/>
  </r>
  <r>
    <x v="0"/>
    <x v="0"/>
    <s v=""/>
  </r>
  <r>
    <x v="14"/>
    <x v="23"/>
    <n v="4.5663739999999997"/>
  </r>
  <r>
    <x v="0"/>
    <x v="0"/>
    <s v=""/>
  </r>
  <r>
    <x v="14"/>
    <x v="24"/>
    <n v="4.6209939999999996"/>
  </r>
  <r>
    <x v="0"/>
    <x v="0"/>
    <s v=""/>
  </r>
  <r>
    <x v="14"/>
    <x v="25"/>
    <n v="4.4586820000000005"/>
  </r>
  <r>
    <x v="0"/>
    <x v="0"/>
    <s v=""/>
  </r>
  <r>
    <x v="14"/>
    <x v="26"/>
    <n v="3.8446130000000003"/>
  </r>
  <r>
    <x v="0"/>
    <x v="0"/>
    <s v=""/>
  </r>
  <r>
    <x v="14"/>
    <x v="27"/>
    <n v="2.9623469999999998"/>
  </r>
  <r>
    <x v="0"/>
    <x v="0"/>
    <s v=""/>
  </r>
  <r>
    <x v="14"/>
    <x v="28"/>
    <n v="2.1432169999999995"/>
  </r>
  <r>
    <x v="0"/>
    <x v="0"/>
    <s v=""/>
  </r>
  <r>
    <x v="14"/>
    <x v="29"/>
    <n v="2.6014879999999998"/>
  </r>
  <r>
    <x v="0"/>
    <x v="0"/>
    <s v=""/>
  </r>
  <r>
    <x v="14"/>
    <x v="30"/>
    <n v="1.999161"/>
  </r>
  <r>
    <x v="0"/>
    <x v="0"/>
    <s v=""/>
  </r>
  <r>
    <x v="14"/>
    <x v="31"/>
    <n v="1.66299"/>
  </r>
  <r>
    <x v="0"/>
    <x v="0"/>
    <s v=""/>
  </r>
  <r>
    <x v="14"/>
    <x v="32"/>
    <n v="0.60378799999999999"/>
  </r>
  <r>
    <x v="0"/>
    <x v="0"/>
    <s v=""/>
  </r>
  <r>
    <x v="14"/>
    <x v="33"/>
    <n v="0.34307399999999993"/>
  </r>
  <r>
    <x v="0"/>
    <x v="0"/>
    <s v=""/>
  </r>
  <r>
    <x v="14"/>
    <x v="34"/>
    <n v="0.113648"/>
  </r>
  <r>
    <x v="0"/>
    <x v="0"/>
    <s v=""/>
  </r>
  <r>
    <x v="14"/>
    <x v="35"/>
    <n v="8.3799999999999999E-4"/>
  </r>
  <r>
    <x v="0"/>
    <x v="0"/>
    <s v=""/>
  </r>
  <r>
    <x v="14"/>
    <x v="36"/>
    <n v="0"/>
  </r>
  <r>
    <x v="0"/>
    <x v="0"/>
    <s v=""/>
  </r>
  <r>
    <x v="14"/>
    <x v="37"/>
    <n v="0"/>
  </r>
  <r>
    <x v="0"/>
    <x v="0"/>
    <s v=""/>
  </r>
  <r>
    <x v="14"/>
    <x v="38"/>
    <n v="0"/>
  </r>
  <r>
    <x v="0"/>
    <x v="0"/>
    <s v=""/>
  </r>
  <r>
    <x v="14"/>
    <x v="39"/>
    <n v="0"/>
  </r>
  <r>
    <x v="0"/>
    <x v="0"/>
    <s v=""/>
  </r>
  <r>
    <x v="14"/>
    <x v="40"/>
    <n v="0"/>
  </r>
  <r>
    <x v="0"/>
    <x v="0"/>
    <s v=""/>
  </r>
  <r>
    <x v="14"/>
    <x v="41"/>
    <n v="0"/>
  </r>
  <r>
    <x v="0"/>
    <x v="0"/>
    <s v=""/>
  </r>
  <r>
    <x v="14"/>
    <x v="42"/>
    <n v="0"/>
  </r>
  <r>
    <x v="0"/>
    <x v="0"/>
    <s v=""/>
  </r>
  <r>
    <x v="14"/>
    <x v="43"/>
    <n v="0"/>
  </r>
  <r>
    <x v="0"/>
    <x v="0"/>
    <s v=""/>
  </r>
  <r>
    <x v="14"/>
    <x v="44"/>
    <n v="0"/>
  </r>
  <r>
    <x v="0"/>
    <x v="0"/>
    <s v=""/>
  </r>
  <r>
    <x v="14"/>
    <x v="45"/>
    <n v="0"/>
  </r>
  <r>
    <x v="0"/>
    <x v="0"/>
    <s v=""/>
  </r>
  <r>
    <x v="14"/>
    <x v="46"/>
    <n v="0"/>
  </r>
  <r>
    <x v="0"/>
    <x v="0"/>
    <s v=""/>
  </r>
  <r>
    <x v="14"/>
    <x v="47"/>
    <n v="0"/>
  </r>
  <r>
    <x v="0"/>
    <x v="0"/>
    <s v=""/>
  </r>
  <r>
    <x v="14"/>
    <x v="48"/>
    <n v="0"/>
  </r>
  <r>
    <x v="0"/>
    <x v="0"/>
    <s v=""/>
  </r>
  <r>
    <x v="15"/>
    <x v="1"/>
    <n v="0"/>
  </r>
  <r>
    <x v="0"/>
    <x v="0"/>
    <s v=""/>
  </r>
  <r>
    <x v="15"/>
    <x v="2"/>
    <n v="0"/>
  </r>
  <r>
    <x v="0"/>
    <x v="0"/>
    <s v=""/>
  </r>
  <r>
    <x v="15"/>
    <x v="3"/>
    <n v="0"/>
  </r>
  <r>
    <x v="0"/>
    <x v="0"/>
    <s v=""/>
  </r>
  <r>
    <x v="15"/>
    <x v="4"/>
    <n v="0"/>
  </r>
  <r>
    <x v="0"/>
    <x v="0"/>
    <s v=""/>
  </r>
  <r>
    <x v="15"/>
    <x v="5"/>
    <n v="0"/>
  </r>
  <r>
    <x v="0"/>
    <x v="0"/>
    <s v=""/>
  </r>
  <r>
    <x v="15"/>
    <x v="6"/>
    <n v="0"/>
  </r>
  <r>
    <x v="0"/>
    <x v="0"/>
    <s v=""/>
  </r>
  <r>
    <x v="15"/>
    <x v="7"/>
    <n v="0"/>
  </r>
  <r>
    <x v="0"/>
    <x v="0"/>
    <s v=""/>
  </r>
  <r>
    <x v="15"/>
    <x v="8"/>
    <n v="0"/>
  </r>
  <r>
    <x v="0"/>
    <x v="0"/>
    <s v=""/>
  </r>
  <r>
    <x v="15"/>
    <x v="9"/>
    <n v="0"/>
  </r>
  <r>
    <x v="0"/>
    <x v="0"/>
    <s v=""/>
  </r>
  <r>
    <x v="15"/>
    <x v="10"/>
    <n v="0"/>
  </r>
  <r>
    <x v="0"/>
    <x v="0"/>
    <s v=""/>
  </r>
  <r>
    <x v="15"/>
    <x v="11"/>
    <n v="0"/>
  </r>
  <r>
    <x v="0"/>
    <x v="0"/>
    <s v=""/>
  </r>
  <r>
    <x v="15"/>
    <x v="12"/>
    <n v="0"/>
  </r>
  <r>
    <x v="0"/>
    <x v="0"/>
    <s v=""/>
  </r>
  <r>
    <x v="15"/>
    <x v="13"/>
    <n v="0"/>
  </r>
  <r>
    <x v="0"/>
    <x v="0"/>
    <s v=""/>
  </r>
  <r>
    <x v="15"/>
    <x v="14"/>
    <n v="0"/>
  </r>
  <r>
    <x v="0"/>
    <x v="0"/>
    <s v=""/>
  </r>
  <r>
    <x v="15"/>
    <x v="15"/>
    <n v="9.3109999999999998E-3"/>
  </r>
  <r>
    <x v="0"/>
    <x v="0"/>
    <s v=""/>
  </r>
  <r>
    <x v="15"/>
    <x v="16"/>
    <n v="5.1436999999999997E-2"/>
  </r>
  <r>
    <x v="0"/>
    <x v="0"/>
    <s v=""/>
  </r>
  <r>
    <x v="15"/>
    <x v="17"/>
    <n v="0.117433"/>
  </r>
  <r>
    <x v="0"/>
    <x v="0"/>
    <s v=""/>
  </r>
  <r>
    <x v="15"/>
    <x v="18"/>
    <n v="0.26497100000000001"/>
  </r>
  <r>
    <x v="0"/>
    <x v="0"/>
    <s v=""/>
  </r>
  <r>
    <x v="15"/>
    <x v="19"/>
    <n v="0.30492600000000003"/>
  </r>
  <r>
    <x v="0"/>
    <x v="0"/>
    <s v=""/>
  </r>
  <r>
    <x v="15"/>
    <x v="20"/>
    <n v="0.418962"/>
  </r>
  <r>
    <x v="0"/>
    <x v="0"/>
    <s v=""/>
  </r>
  <r>
    <x v="15"/>
    <x v="21"/>
    <n v="0.36604000000000003"/>
  </r>
  <r>
    <x v="0"/>
    <x v="0"/>
    <s v=""/>
  </r>
  <r>
    <x v="15"/>
    <x v="22"/>
    <n v="0.51291200000000003"/>
  </r>
  <r>
    <x v="0"/>
    <x v="0"/>
    <s v=""/>
  </r>
  <r>
    <x v="15"/>
    <x v="23"/>
    <n v="0.79831400000000008"/>
  </r>
  <r>
    <x v="0"/>
    <x v="0"/>
    <s v=""/>
  </r>
  <r>
    <x v="15"/>
    <x v="24"/>
    <n v="0.70638400000000001"/>
  </r>
  <r>
    <x v="0"/>
    <x v="0"/>
    <s v=""/>
  </r>
  <r>
    <x v="15"/>
    <x v="25"/>
    <n v="0.50351499999999993"/>
  </r>
  <r>
    <x v="0"/>
    <x v="0"/>
    <s v=""/>
  </r>
  <r>
    <x v="15"/>
    <x v="26"/>
    <n v="0.79932400000000003"/>
  </r>
  <r>
    <x v="0"/>
    <x v="0"/>
    <s v=""/>
  </r>
  <r>
    <x v="15"/>
    <x v="27"/>
    <n v="0.78698100000000004"/>
  </r>
  <r>
    <x v="0"/>
    <x v="0"/>
    <s v=""/>
  </r>
  <r>
    <x v="15"/>
    <x v="28"/>
    <n v="0.95404600000000006"/>
  </r>
  <r>
    <x v="0"/>
    <x v="0"/>
    <s v=""/>
  </r>
  <r>
    <x v="15"/>
    <x v="29"/>
    <n v="0.69208400000000003"/>
  </r>
  <r>
    <x v="0"/>
    <x v="0"/>
    <s v=""/>
  </r>
  <r>
    <x v="15"/>
    <x v="30"/>
    <n v="0.55576999999999999"/>
  </r>
  <r>
    <x v="0"/>
    <x v="0"/>
    <s v=""/>
  </r>
  <r>
    <x v="15"/>
    <x v="31"/>
    <n v="0.70161000000000007"/>
  </r>
  <r>
    <x v="0"/>
    <x v="0"/>
    <s v=""/>
  </r>
  <r>
    <x v="15"/>
    <x v="32"/>
    <n v="0.27217599999999997"/>
  </r>
  <r>
    <x v="0"/>
    <x v="0"/>
    <s v=""/>
  </r>
  <r>
    <x v="15"/>
    <x v="33"/>
    <n v="0.21561900000000001"/>
  </r>
  <r>
    <x v="0"/>
    <x v="0"/>
    <s v=""/>
  </r>
  <r>
    <x v="15"/>
    <x v="34"/>
    <n v="5.1866999999999996E-2"/>
  </r>
  <r>
    <x v="0"/>
    <x v="0"/>
    <s v=""/>
  </r>
  <r>
    <x v="15"/>
    <x v="35"/>
    <n v="0"/>
  </r>
  <r>
    <x v="0"/>
    <x v="0"/>
    <s v=""/>
  </r>
  <r>
    <x v="15"/>
    <x v="36"/>
    <n v="0"/>
  </r>
  <r>
    <x v="0"/>
    <x v="0"/>
    <s v=""/>
  </r>
  <r>
    <x v="15"/>
    <x v="37"/>
    <n v="0"/>
  </r>
  <r>
    <x v="0"/>
    <x v="0"/>
    <s v=""/>
  </r>
  <r>
    <x v="15"/>
    <x v="38"/>
    <n v="0"/>
  </r>
  <r>
    <x v="0"/>
    <x v="0"/>
    <s v=""/>
  </r>
  <r>
    <x v="15"/>
    <x v="39"/>
    <n v="0"/>
  </r>
  <r>
    <x v="0"/>
    <x v="0"/>
    <s v=""/>
  </r>
  <r>
    <x v="15"/>
    <x v="40"/>
    <n v="0"/>
  </r>
  <r>
    <x v="0"/>
    <x v="0"/>
    <s v=""/>
  </r>
  <r>
    <x v="15"/>
    <x v="41"/>
    <n v="0"/>
  </r>
  <r>
    <x v="0"/>
    <x v="0"/>
    <s v=""/>
  </r>
  <r>
    <x v="15"/>
    <x v="42"/>
    <n v="0"/>
  </r>
  <r>
    <x v="0"/>
    <x v="0"/>
    <s v=""/>
  </r>
  <r>
    <x v="15"/>
    <x v="43"/>
    <n v="0"/>
  </r>
  <r>
    <x v="0"/>
    <x v="0"/>
    <s v=""/>
  </r>
  <r>
    <x v="15"/>
    <x v="44"/>
    <n v="0"/>
  </r>
  <r>
    <x v="0"/>
    <x v="0"/>
    <s v=""/>
  </r>
  <r>
    <x v="15"/>
    <x v="45"/>
    <n v="0"/>
  </r>
  <r>
    <x v="0"/>
    <x v="0"/>
    <s v=""/>
  </r>
  <r>
    <x v="15"/>
    <x v="46"/>
    <n v="0"/>
  </r>
  <r>
    <x v="0"/>
    <x v="0"/>
    <s v=""/>
  </r>
  <r>
    <x v="15"/>
    <x v="47"/>
    <n v="0"/>
  </r>
  <r>
    <x v="0"/>
    <x v="0"/>
    <s v=""/>
  </r>
  <r>
    <x v="15"/>
    <x v="48"/>
    <n v="0"/>
  </r>
  <r>
    <x v="0"/>
    <x v="0"/>
    <s v=""/>
  </r>
  <r>
    <x v="16"/>
    <x v="1"/>
    <n v="0"/>
  </r>
  <r>
    <x v="0"/>
    <x v="0"/>
    <s v=""/>
  </r>
  <r>
    <x v="16"/>
    <x v="2"/>
    <n v="0"/>
  </r>
  <r>
    <x v="0"/>
    <x v="0"/>
    <s v=""/>
  </r>
  <r>
    <x v="16"/>
    <x v="3"/>
    <n v="0"/>
  </r>
  <r>
    <x v="0"/>
    <x v="0"/>
    <s v=""/>
  </r>
  <r>
    <x v="16"/>
    <x v="4"/>
    <n v="0"/>
  </r>
  <r>
    <x v="0"/>
    <x v="0"/>
    <s v=""/>
  </r>
  <r>
    <x v="16"/>
    <x v="5"/>
    <n v="0"/>
  </r>
  <r>
    <x v="0"/>
    <x v="0"/>
    <s v=""/>
  </r>
  <r>
    <x v="16"/>
    <x v="6"/>
    <n v="0"/>
  </r>
  <r>
    <x v="0"/>
    <x v="0"/>
    <s v=""/>
  </r>
  <r>
    <x v="16"/>
    <x v="7"/>
    <n v="0"/>
  </r>
  <r>
    <x v="0"/>
    <x v="0"/>
    <s v=""/>
  </r>
  <r>
    <x v="16"/>
    <x v="8"/>
    <n v="0"/>
  </r>
  <r>
    <x v="0"/>
    <x v="0"/>
    <s v=""/>
  </r>
  <r>
    <x v="16"/>
    <x v="9"/>
    <n v="0"/>
  </r>
  <r>
    <x v="0"/>
    <x v="0"/>
    <s v=""/>
  </r>
  <r>
    <x v="16"/>
    <x v="10"/>
    <n v="0"/>
  </r>
  <r>
    <x v="0"/>
    <x v="0"/>
    <s v=""/>
  </r>
  <r>
    <x v="16"/>
    <x v="11"/>
    <n v="0"/>
  </r>
  <r>
    <x v="0"/>
    <x v="0"/>
    <s v=""/>
  </r>
  <r>
    <x v="16"/>
    <x v="12"/>
    <n v="0"/>
  </r>
  <r>
    <x v="0"/>
    <x v="0"/>
    <s v=""/>
  </r>
  <r>
    <x v="16"/>
    <x v="13"/>
    <n v="0"/>
  </r>
  <r>
    <x v="0"/>
    <x v="0"/>
    <s v=""/>
  </r>
  <r>
    <x v="16"/>
    <x v="14"/>
    <n v="0"/>
  </r>
  <r>
    <x v="0"/>
    <x v="0"/>
    <s v=""/>
  </r>
  <r>
    <x v="16"/>
    <x v="15"/>
    <n v="3.0793000000000001E-2"/>
  </r>
  <r>
    <x v="0"/>
    <x v="0"/>
    <s v=""/>
  </r>
  <r>
    <x v="16"/>
    <x v="16"/>
    <n v="0.38762999999999997"/>
  </r>
  <r>
    <x v="0"/>
    <x v="0"/>
    <s v=""/>
  </r>
  <r>
    <x v="16"/>
    <x v="17"/>
    <n v="0.79650700000000008"/>
  </r>
  <r>
    <x v="0"/>
    <x v="0"/>
    <s v=""/>
  </r>
  <r>
    <x v="16"/>
    <x v="18"/>
    <n v="1.6867300000000001"/>
  </r>
  <r>
    <x v="0"/>
    <x v="0"/>
    <s v=""/>
  </r>
  <r>
    <x v="16"/>
    <x v="19"/>
    <n v="1.5263960000000001"/>
  </r>
  <r>
    <x v="0"/>
    <x v="0"/>
    <s v=""/>
  </r>
  <r>
    <x v="16"/>
    <x v="20"/>
    <n v="2.5190199999999998"/>
  </r>
  <r>
    <x v="0"/>
    <x v="0"/>
    <s v=""/>
  </r>
  <r>
    <x v="16"/>
    <x v="21"/>
    <n v="2.3120020000000001"/>
  </r>
  <r>
    <x v="0"/>
    <x v="0"/>
    <s v=""/>
  </r>
  <r>
    <x v="16"/>
    <x v="22"/>
    <n v="2.5057100000000001"/>
  </r>
  <r>
    <x v="0"/>
    <x v="0"/>
    <s v=""/>
  </r>
  <r>
    <x v="16"/>
    <x v="23"/>
    <n v="1.8103559999999999"/>
  </r>
  <r>
    <x v="0"/>
    <x v="0"/>
    <s v=""/>
  </r>
  <r>
    <x v="16"/>
    <x v="24"/>
    <n v="2.3645999999999998"/>
  </r>
  <r>
    <x v="0"/>
    <x v="0"/>
    <s v=""/>
  </r>
  <r>
    <x v="16"/>
    <x v="25"/>
    <n v="2.4639920000000002"/>
  </r>
  <r>
    <x v="0"/>
    <x v="0"/>
    <s v=""/>
  </r>
  <r>
    <x v="16"/>
    <x v="26"/>
    <n v="2.5780060000000002"/>
  </r>
  <r>
    <x v="0"/>
    <x v="0"/>
    <s v=""/>
  </r>
  <r>
    <x v="16"/>
    <x v="27"/>
    <n v="1.5250839999999999"/>
  </r>
  <r>
    <x v="0"/>
    <x v="0"/>
    <s v=""/>
  </r>
  <r>
    <x v="16"/>
    <x v="28"/>
    <n v="2.5396859999999997"/>
  </r>
  <r>
    <x v="0"/>
    <x v="0"/>
    <s v=""/>
  </r>
  <r>
    <x v="16"/>
    <x v="29"/>
    <n v="2.6077680000000001"/>
  </r>
  <r>
    <x v="0"/>
    <x v="0"/>
    <s v=""/>
  </r>
  <r>
    <x v="16"/>
    <x v="30"/>
    <n v="2.225943"/>
  </r>
  <r>
    <x v="0"/>
    <x v="0"/>
    <s v=""/>
  </r>
  <r>
    <x v="16"/>
    <x v="31"/>
    <n v="1.7533489999999998"/>
  </r>
  <r>
    <x v="0"/>
    <x v="0"/>
    <s v=""/>
  </r>
  <r>
    <x v="16"/>
    <x v="32"/>
    <n v="0.45485100000000001"/>
  </r>
  <r>
    <x v="0"/>
    <x v="0"/>
    <s v=""/>
  </r>
  <r>
    <x v="16"/>
    <x v="33"/>
    <n v="0.29731299999999999"/>
  </r>
  <r>
    <x v="0"/>
    <x v="0"/>
    <s v=""/>
  </r>
  <r>
    <x v="16"/>
    <x v="34"/>
    <n v="5.1070999999999998E-2"/>
  </r>
  <r>
    <x v="0"/>
    <x v="0"/>
    <s v=""/>
  </r>
  <r>
    <x v="16"/>
    <x v="35"/>
    <n v="0"/>
  </r>
  <r>
    <x v="0"/>
    <x v="0"/>
    <s v=""/>
  </r>
  <r>
    <x v="16"/>
    <x v="36"/>
    <n v="0"/>
  </r>
  <r>
    <x v="0"/>
    <x v="0"/>
    <s v=""/>
  </r>
  <r>
    <x v="16"/>
    <x v="37"/>
    <n v="0"/>
  </r>
  <r>
    <x v="0"/>
    <x v="0"/>
    <s v=""/>
  </r>
  <r>
    <x v="16"/>
    <x v="38"/>
    <n v="0"/>
  </r>
  <r>
    <x v="0"/>
    <x v="0"/>
    <s v=""/>
  </r>
  <r>
    <x v="16"/>
    <x v="39"/>
    <n v="0"/>
  </r>
  <r>
    <x v="0"/>
    <x v="0"/>
    <s v=""/>
  </r>
  <r>
    <x v="16"/>
    <x v="40"/>
    <n v="0"/>
  </r>
  <r>
    <x v="0"/>
    <x v="0"/>
    <s v=""/>
  </r>
  <r>
    <x v="16"/>
    <x v="41"/>
    <n v="0"/>
  </r>
  <r>
    <x v="0"/>
    <x v="0"/>
    <s v=""/>
  </r>
  <r>
    <x v="16"/>
    <x v="42"/>
    <n v="0"/>
  </r>
  <r>
    <x v="0"/>
    <x v="0"/>
    <s v=""/>
  </r>
  <r>
    <x v="16"/>
    <x v="43"/>
    <n v="0"/>
  </r>
  <r>
    <x v="0"/>
    <x v="0"/>
    <s v=""/>
  </r>
  <r>
    <x v="16"/>
    <x v="44"/>
    <n v="0"/>
  </r>
  <r>
    <x v="0"/>
    <x v="0"/>
    <s v=""/>
  </r>
  <r>
    <x v="16"/>
    <x v="45"/>
    <n v="0"/>
  </r>
  <r>
    <x v="0"/>
    <x v="0"/>
    <s v=""/>
  </r>
  <r>
    <x v="16"/>
    <x v="46"/>
    <n v="0"/>
  </r>
  <r>
    <x v="0"/>
    <x v="0"/>
    <s v=""/>
  </r>
  <r>
    <x v="16"/>
    <x v="47"/>
    <n v="0"/>
  </r>
  <r>
    <x v="0"/>
    <x v="0"/>
    <s v=""/>
  </r>
  <r>
    <x v="16"/>
    <x v="48"/>
    <n v="0"/>
  </r>
  <r>
    <x v="0"/>
    <x v="0"/>
    <s v=""/>
  </r>
  <r>
    <x v="17"/>
    <x v="1"/>
    <n v="0"/>
  </r>
  <r>
    <x v="0"/>
    <x v="0"/>
    <s v=""/>
  </r>
  <r>
    <x v="17"/>
    <x v="2"/>
    <n v="0"/>
  </r>
  <r>
    <x v="0"/>
    <x v="0"/>
    <s v=""/>
  </r>
  <r>
    <x v="17"/>
    <x v="3"/>
    <n v="0"/>
  </r>
  <r>
    <x v="0"/>
    <x v="0"/>
    <s v=""/>
  </r>
  <r>
    <x v="17"/>
    <x v="4"/>
    <n v="0"/>
  </r>
  <r>
    <x v="0"/>
    <x v="0"/>
    <s v=""/>
  </r>
  <r>
    <x v="17"/>
    <x v="5"/>
    <n v="0"/>
  </r>
  <r>
    <x v="0"/>
    <x v="0"/>
    <s v=""/>
  </r>
  <r>
    <x v="17"/>
    <x v="6"/>
    <n v="0"/>
  </r>
  <r>
    <x v="0"/>
    <x v="0"/>
    <s v=""/>
  </r>
  <r>
    <x v="17"/>
    <x v="7"/>
    <n v="0"/>
  </r>
  <r>
    <x v="0"/>
    <x v="0"/>
    <s v=""/>
  </r>
  <r>
    <x v="17"/>
    <x v="8"/>
    <n v="0"/>
  </r>
  <r>
    <x v="0"/>
    <x v="0"/>
    <s v=""/>
  </r>
  <r>
    <x v="17"/>
    <x v="9"/>
    <n v="0"/>
  </r>
  <r>
    <x v="0"/>
    <x v="0"/>
    <s v=""/>
  </r>
  <r>
    <x v="17"/>
    <x v="10"/>
    <n v="0"/>
  </r>
  <r>
    <x v="0"/>
    <x v="0"/>
    <s v=""/>
  </r>
  <r>
    <x v="17"/>
    <x v="11"/>
    <n v="0"/>
  </r>
  <r>
    <x v="0"/>
    <x v="0"/>
    <s v=""/>
  </r>
  <r>
    <x v="17"/>
    <x v="12"/>
    <n v="0"/>
  </r>
  <r>
    <x v="0"/>
    <x v="0"/>
    <s v=""/>
  </r>
  <r>
    <x v="17"/>
    <x v="13"/>
    <n v="0"/>
  </r>
  <r>
    <x v="0"/>
    <x v="0"/>
    <s v=""/>
  </r>
  <r>
    <x v="17"/>
    <x v="14"/>
    <n v="0"/>
  </r>
  <r>
    <x v="0"/>
    <x v="0"/>
    <s v=""/>
  </r>
  <r>
    <x v="17"/>
    <x v="15"/>
    <n v="1.1526E-2"/>
  </r>
  <r>
    <x v="0"/>
    <x v="0"/>
    <s v=""/>
  </r>
  <r>
    <x v="17"/>
    <x v="16"/>
    <n v="0.15960099999999999"/>
  </r>
  <r>
    <x v="0"/>
    <x v="0"/>
    <s v=""/>
  </r>
  <r>
    <x v="17"/>
    <x v="17"/>
    <n v="1.07664"/>
  </r>
  <r>
    <x v="0"/>
    <x v="0"/>
    <s v=""/>
  </r>
  <r>
    <x v="17"/>
    <x v="18"/>
    <n v="2.2393609999999997"/>
  </r>
  <r>
    <x v="0"/>
    <x v="0"/>
    <s v=""/>
  </r>
  <r>
    <x v="17"/>
    <x v="19"/>
    <n v="3.1149400000000003"/>
  </r>
  <r>
    <x v="0"/>
    <x v="0"/>
    <s v=""/>
  </r>
  <r>
    <x v="17"/>
    <x v="20"/>
    <n v="3.7508559999999997"/>
  </r>
  <r>
    <x v="0"/>
    <x v="0"/>
    <s v=""/>
  </r>
  <r>
    <x v="17"/>
    <x v="21"/>
    <n v="4.2096010000000001"/>
  </r>
  <r>
    <x v="0"/>
    <x v="0"/>
    <s v=""/>
  </r>
  <r>
    <x v="17"/>
    <x v="22"/>
    <n v="4.5215159999999992"/>
  </r>
  <r>
    <x v="0"/>
    <x v="0"/>
    <s v=""/>
  </r>
  <r>
    <x v="17"/>
    <x v="23"/>
    <n v="4.7063649999999999"/>
  </r>
  <r>
    <x v="0"/>
    <x v="0"/>
    <s v=""/>
  </r>
  <r>
    <x v="17"/>
    <x v="24"/>
    <n v="4.7824680000000006"/>
  </r>
  <r>
    <x v="0"/>
    <x v="0"/>
    <s v=""/>
  </r>
  <r>
    <x v="17"/>
    <x v="25"/>
    <n v="4.7483620000000002"/>
  </r>
  <r>
    <x v="0"/>
    <x v="0"/>
    <s v=""/>
  </r>
  <r>
    <x v="17"/>
    <x v="26"/>
    <n v="4.6260900000000005"/>
  </r>
  <r>
    <x v="0"/>
    <x v="0"/>
    <s v=""/>
  </r>
  <r>
    <x v="17"/>
    <x v="27"/>
    <n v="4.4009860000000005"/>
  </r>
  <r>
    <x v="0"/>
    <x v="0"/>
    <s v=""/>
  </r>
  <r>
    <x v="17"/>
    <x v="28"/>
    <n v="3.8831490000000004"/>
  </r>
  <r>
    <x v="0"/>
    <x v="0"/>
    <s v=""/>
  </r>
  <r>
    <x v="17"/>
    <x v="29"/>
    <n v="2.7992830000000004"/>
  </r>
  <r>
    <x v="0"/>
    <x v="0"/>
    <s v=""/>
  </r>
  <r>
    <x v="17"/>
    <x v="30"/>
    <n v="2.4385950000000003"/>
  </r>
  <r>
    <x v="0"/>
    <x v="0"/>
    <s v=""/>
  </r>
  <r>
    <x v="17"/>
    <x v="31"/>
    <n v="1.6771610000000001"/>
  </r>
  <r>
    <x v="0"/>
    <x v="0"/>
    <s v=""/>
  </r>
  <r>
    <x v="17"/>
    <x v="32"/>
    <n v="1.2519400000000001"/>
  </r>
  <r>
    <x v="0"/>
    <x v="0"/>
    <s v=""/>
  </r>
  <r>
    <x v="17"/>
    <x v="33"/>
    <n v="0.85357799999999995"/>
  </r>
  <r>
    <x v="0"/>
    <x v="0"/>
    <s v=""/>
  </r>
  <r>
    <x v="17"/>
    <x v="34"/>
    <n v="0.198459"/>
  </r>
  <r>
    <x v="0"/>
    <x v="0"/>
    <s v=""/>
  </r>
  <r>
    <x v="17"/>
    <x v="35"/>
    <n v="9.6329999999999992E-3"/>
  </r>
  <r>
    <x v="0"/>
    <x v="0"/>
    <s v=""/>
  </r>
  <r>
    <x v="17"/>
    <x v="36"/>
    <n v="0"/>
  </r>
  <r>
    <x v="0"/>
    <x v="0"/>
    <s v=""/>
  </r>
  <r>
    <x v="17"/>
    <x v="37"/>
    <n v="0"/>
  </r>
  <r>
    <x v="0"/>
    <x v="0"/>
    <s v=""/>
  </r>
  <r>
    <x v="17"/>
    <x v="38"/>
    <n v="0"/>
  </r>
  <r>
    <x v="0"/>
    <x v="0"/>
    <s v=""/>
  </r>
  <r>
    <x v="17"/>
    <x v="39"/>
    <n v="0"/>
  </r>
  <r>
    <x v="0"/>
    <x v="0"/>
    <s v=""/>
  </r>
  <r>
    <x v="17"/>
    <x v="40"/>
    <n v="0"/>
  </r>
  <r>
    <x v="0"/>
    <x v="0"/>
    <s v=""/>
  </r>
  <r>
    <x v="17"/>
    <x v="41"/>
    <n v="0"/>
  </r>
  <r>
    <x v="0"/>
    <x v="0"/>
    <s v=""/>
  </r>
  <r>
    <x v="17"/>
    <x v="42"/>
    <n v="0"/>
  </r>
  <r>
    <x v="0"/>
    <x v="0"/>
    <s v=""/>
  </r>
  <r>
    <x v="17"/>
    <x v="43"/>
    <n v="0"/>
  </r>
  <r>
    <x v="0"/>
    <x v="0"/>
    <s v=""/>
  </r>
  <r>
    <x v="17"/>
    <x v="44"/>
    <n v="0"/>
  </r>
  <r>
    <x v="0"/>
    <x v="0"/>
    <s v=""/>
  </r>
  <r>
    <x v="17"/>
    <x v="45"/>
    <n v="0"/>
  </r>
  <r>
    <x v="0"/>
    <x v="0"/>
    <s v=""/>
  </r>
  <r>
    <x v="17"/>
    <x v="46"/>
    <n v="0"/>
  </r>
  <r>
    <x v="0"/>
    <x v="0"/>
    <s v=""/>
  </r>
  <r>
    <x v="17"/>
    <x v="47"/>
    <n v="0"/>
  </r>
  <r>
    <x v="0"/>
    <x v="0"/>
    <s v=""/>
  </r>
  <r>
    <x v="17"/>
    <x v="48"/>
    <n v="0"/>
  </r>
  <r>
    <x v="0"/>
    <x v="0"/>
    <s v=""/>
  </r>
  <r>
    <x v="18"/>
    <x v="1"/>
    <n v="0"/>
  </r>
  <r>
    <x v="0"/>
    <x v="0"/>
    <s v=""/>
  </r>
  <r>
    <x v="18"/>
    <x v="2"/>
    <n v="0"/>
  </r>
  <r>
    <x v="0"/>
    <x v="0"/>
    <s v=""/>
  </r>
  <r>
    <x v="18"/>
    <x v="3"/>
    <n v="0"/>
  </r>
  <r>
    <x v="0"/>
    <x v="0"/>
    <s v=""/>
  </r>
  <r>
    <x v="18"/>
    <x v="4"/>
    <n v="0"/>
  </r>
  <r>
    <x v="0"/>
    <x v="0"/>
    <s v=""/>
  </r>
  <r>
    <x v="18"/>
    <x v="5"/>
    <n v="0"/>
  </r>
  <r>
    <x v="0"/>
    <x v="0"/>
    <s v=""/>
  </r>
  <r>
    <x v="18"/>
    <x v="6"/>
    <n v="0"/>
  </r>
  <r>
    <x v="0"/>
    <x v="0"/>
    <s v=""/>
  </r>
  <r>
    <x v="18"/>
    <x v="7"/>
    <n v="0"/>
  </r>
  <r>
    <x v="0"/>
    <x v="0"/>
    <s v=""/>
  </r>
  <r>
    <x v="18"/>
    <x v="8"/>
    <n v="0"/>
  </r>
  <r>
    <x v="0"/>
    <x v="0"/>
    <s v=""/>
  </r>
  <r>
    <x v="18"/>
    <x v="9"/>
    <n v="0"/>
  </r>
  <r>
    <x v="0"/>
    <x v="0"/>
    <s v=""/>
  </r>
  <r>
    <x v="18"/>
    <x v="10"/>
    <n v="0"/>
  </r>
  <r>
    <x v="0"/>
    <x v="0"/>
    <s v=""/>
  </r>
  <r>
    <x v="18"/>
    <x v="11"/>
    <n v="0"/>
  </r>
  <r>
    <x v="0"/>
    <x v="0"/>
    <s v=""/>
  </r>
  <r>
    <x v="18"/>
    <x v="12"/>
    <n v="0"/>
  </r>
  <r>
    <x v="0"/>
    <x v="0"/>
    <s v=""/>
  </r>
  <r>
    <x v="18"/>
    <x v="13"/>
    <n v="0"/>
  </r>
  <r>
    <x v="0"/>
    <x v="0"/>
    <s v=""/>
  </r>
  <r>
    <x v="18"/>
    <x v="14"/>
    <n v="0"/>
  </r>
  <r>
    <x v="0"/>
    <x v="0"/>
    <s v=""/>
  </r>
  <r>
    <x v="18"/>
    <x v="15"/>
    <n v="7.2058999999999998E-2"/>
  </r>
  <r>
    <x v="0"/>
    <x v="0"/>
    <s v=""/>
  </r>
  <r>
    <x v="18"/>
    <x v="16"/>
    <n v="0.58798299999999992"/>
  </r>
  <r>
    <x v="0"/>
    <x v="0"/>
    <s v=""/>
  </r>
  <r>
    <x v="18"/>
    <x v="17"/>
    <n v="1.3340000000000001"/>
  </r>
  <r>
    <x v="0"/>
    <x v="0"/>
    <s v=""/>
  </r>
  <r>
    <x v="18"/>
    <x v="18"/>
    <n v="2.2581120000000001"/>
  </r>
  <r>
    <x v="0"/>
    <x v="0"/>
    <s v=""/>
  </r>
  <r>
    <x v="18"/>
    <x v="19"/>
    <n v="3.0294399999999997"/>
  </r>
  <r>
    <x v="0"/>
    <x v="0"/>
    <s v=""/>
  </r>
  <r>
    <x v="18"/>
    <x v="20"/>
    <n v="3.6569910000000001"/>
  </r>
  <r>
    <x v="0"/>
    <x v="0"/>
    <s v=""/>
  </r>
  <r>
    <x v="18"/>
    <x v="21"/>
    <n v="4.1621409999999992"/>
  </r>
  <r>
    <x v="0"/>
    <x v="0"/>
    <s v=""/>
  </r>
  <r>
    <x v="18"/>
    <x v="22"/>
    <n v="4.4633479999999999"/>
  </r>
  <r>
    <x v="0"/>
    <x v="0"/>
    <s v=""/>
  </r>
  <r>
    <x v="18"/>
    <x v="23"/>
    <n v="4.68499"/>
  </r>
  <r>
    <x v="0"/>
    <x v="0"/>
    <s v=""/>
  </r>
  <r>
    <x v="18"/>
    <x v="24"/>
    <n v="4.5458809999999996"/>
  </r>
  <r>
    <x v="0"/>
    <x v="0"/>
    <s v=""/>
  </r>
  <r>
    <x v="18"/>
    <x v="25"/>
    <n v="4.0732870000000005"/>
  </r>
  <r>
    <x v="0"/>
    <x v="0"/>
    <s v=""/>
  </r>
  <r>
    <x v="18"/>
    <x v="26"/>
    <n v="4.6255519999999999"/>
  </r>
  <r>
    <x v="0"/>
    <x v="0"/>
    <s v=""/>
  </r>
  <r>
    <x v="18"/>
    <x v="27"/>
    <n v="4.5043350000000002"/>
  </r>
  <r>
    <x v="0"/>
    <x v="0"/>
    <s v=""/>
  </r>
  <r>
    <x v="18"/>
    <x v="28"/>
    <n v="4.1616249999999999"/>
  </r>
  <r>
    <x v="0"/>
    <x v="0"/>
    <s v=""/>
  </r>
  <r>
    <x v="18"/>
    <x v="29"/>
    <n v="3.6293159999999998"/>
  </r>
  <r>
    <x v="0"/>
    <x v="0"/>
    <s v=""/>
  </r>
  <r>
    <x v="18"/>
    <x v="30"/>
    <n v="2.8689340000000003"/>
  </r>
  <r>
    <x v="0"/>
    <x v="0"/>
    <s v=""/>
  </r>
  <r>
    <x v="18"/>
    <x v="31"/>
    <n v="1.9222199999999998"/>
  </r>
  <r>
    <x v="0"/>
    <x v="0"/>
    <s v=""/>
  </r>
  <r>
    <x v="18"/>
    <x v="32"/>
    <n v="1.2672080000000001"/>
  </r>
  <r>
    <x v="0"/>
    <x v="0"/>
    <s v=""/>
  </r>
  <r>
    <x v="18"/>
    <x v="33"/>
    <n v="0.64182899999999998"/>
  </r>
  <r>
    <x v="0"/>
    <x v="0"/>
    <s v=""/>
  </r>
  <r>
    <x v="18"/>
    <x v="34"/>
    <n v="7.0295999999999997E-2"/>
  </r>
  <r>
    <x v="0"/>
    <x v="0"/>
    <s v=""/>
  </r>
  <r>
    <x v="18"/>
    <x v="35"/>
    <n v="4.08E-4"/>
  </r>
  <r>
    <x v="0"/>
    <x v="0"/>
    <s v=""/>
  </r>
  <r>
    <x v="18"/>
    <x v="36"/>
    <n v="0"/>
  </r>
  <r>
    <x v="0"/>
    <x v="0"/>
    <s v=""/>
  </r>
  <r>
    <x v="18"/>
    <x v="37"/>
    <n v="0"/>
  </r>
  <r>
    <x v="0"/>
    <x v="0"/>
    <s v=""/>
  </r>
  <r>
    <x v="18"/>
    <x v="38"/>
    <n v="0"/>
  </r>
  <r>
    <x v="0"/>
    <x v="0"/>
    <s v=""/>
  </r>
  <r>
    <x v="18"/>
    <x v="39"/>
    <n v="0"/>
  </r>
  <r>
    <x v="0"/>
    <x v="0"/>
    <s v=""/>
  </r>
  <r>
    <x v="18"/>
    <x v="40"/>
    <n v="0"/>
  </r>
  <r>
    <x v="0"/>
    <x v="0"/>
    <s v=""/>
  </r>
  <r>
    <x v="18"/>
    <x v="41"/>
    <n v="0"/>
  </r>
  <r>
    <x v="0"/>
    <x v="0"/>
    <s v=""/>
  </r>
  <r>
    <x v="18"/>
    <x v="42"/>
    <n v="0"/>
  </r>
  <r>
    <x v="0"/>
    <x v="0"/>
    <s v=""/>
  </r>
  <r>
    <x v="18"/>
    <x v="43"/>
    <n v="0"/>
  </r>
  <r>
    <x v="0"/>
    <x v="0"/>
    <s v=""/>
  </r>
  <r>
    <x v="18"/>
    <x v="44"/>
    <n v="0"/>
  </r>
  <r>
    <x v="0"/>
    <x v="0"/>
    <s v=""/>
  </r>
  <r>
    <x v="18"/>
    <x v="45"/>
    <n v="0"/>
  </r>
  <r>
    <x v="0"/>
    <x v="0"/>
    <s v=""/>
  </r>
  <r>
    <x v="18"/>
    <x v="46"/>
    <n v="0"/>
  </r>
  <r>
    <x v="0"/>
    <x v="0"/>
    <s v=""/>
  </r>
  <r>
    <x v="18"/>
    <x v="47"/>
    <n v="0"/>
  </r>
  <r>
    <x v="0"/>
    <x v="0"/>
    <s v=""/>
  </r>
  <r>
    <x v="18"/>
    <x v="48"/>
    <n v="0"/>
  </r>
  <r>
    <x v="0"/>
    <x v="0"/>
    <s v=""/>
  </r>
  <r>
    <x v="19"/>
    <x v="1"/>
    <n v="0"/>
  </r>
  <r>
    <x v="0"/>
    <x v="0"/>
    <s v=""/>
  </r>
  <r>
    <x v="19"/>
    <x v="2"/>
    <n v="0"/>
  </r>
  <r>
    <x v="0"/>
    <x v="0"/>
    <s v=""/>
  </r>
  <r>
    <x v="19"/>
    <x v="3"/>
    <n v="0"/>
  </r>
  <r>
    <x v="0"/>
    <x v="0"/>
    <s v=""/>
  </r>
  <r>
    <x v="19"/>
    <x v="4"/>
    <n v="0"/>
  </r>
  <r>
    <x v="0"/>
    <x v="0"/>
    <s v=""/>
  </r>
  <r>
    <x v="19"/>
    <x v="5"/>
    <n v="0"/>
  </r>
  <r>
    <x v="0"/>
    <x v="0"/>
    <s v=""/>
  </r>
  <r>
    <x v="19"/>
    <x v="6"/>
    <n v="0"/>
  </r>
  <r>
    <x v="0"/>
    <x v="0"/>
    <s v=""/>
  </r>
  <r>
    <x v="19"/>
    <x v="7"/>
    <n v="0"/>
  </r>
  <r>
    <x v="0"/>
    <x v="0"/>
    <s v=""/>
  </r>
  <r>
    <x v="19"/>
    <x v="8"/>
    <n v="0"/>
  </r>
  <r>
    <x v="0"/>
    <x v="0"/>
    <s v=""/>
  </r>
  <r>
    <x v="19"/>
    <x v="9"/>
    <n v="0"/>
  </r>
  <r>
    <x v="0"/>
    <x v="0"/>
    <s v=""/>
  </r>
  <r>
    <x v="19"/>
    <x v="10"/>
    <n v="0"/>
  </r>
  <r>
    <x v="0"/>
    <x v="0"/>
    <s v=""/>
  </r>
  <r>
    <x v="19"/>
    <x v="11"/>
    <n v="0"/>
  </r>
  <r>
    <x v="0"/>
    <x v="0"/>
    <s v=""/>
  </r>
  <r>
    <x v="19"/>
    <x v="12"/>
    <n v="0"/>
  </r>
  <r>
    <x v="0"/>
    <x v="0"/>
    <s v=""/>
  </r>
  <r>
    <x v="19"/>
    <x v="13"/>
    <n v="0"/>
  </r>
  <r>
    <x v="0"/>
    <x v="0"/>
    <s v=""/>
  </r>
  <r>
    <x v="19"/>
    <x v="14"/>
    <n v="0"/>
  </r>
  <r>
    <x v="0"/>
    <x v="0"/>
    <s v=""/>
  </r>
  <r>
    <x v="19"/>
    <x v="15"/>
    <n v="6.4080999999999999E-2"/>
  </r>
  <r>
    <x v="0"/>
    <x v="0"/>
    <s v=""/>
  </r>
  <r>
    <x v="19"/>
    <x v="16"/>
    <n v="0.56026500000000001"/>
  </r>
  <r>
    <x v="0"/>
    <x v="0"/>
    <s v=""/>
  </r>
  <r>
    <x v="19"/>
    <x v="17"/>
    <n v="1.3329249999999999"/>
  </r>
  <r>
    <x v="0"/>
    <x v="0"/>
    <s v=""/>
  </r>
  <r>
    <x v="19"/>
    <x v="18"/>
    <n v="2.3240439999999998"/>
  </r>
  <r>
    <x v="0"/>
    <x v="0"/>
    <s v=""/>
  </r>
  <r>
    <x v="19"/>
    <x v="19"/>
    <n v="3.1726990000000002"/>
  </r>
  <r>
    <x v="0"/>
    <x v="0"/>
    <s v=""/>
  </r>
  <r>
    <x v="19"/>
    <x v="20"/>
    <n v="3.718299"/>
  </r>
  <r>
    <x v="0"/>
    <x v="0"/>
    <s v=""/>
  </r>
  <r>
    <x v="19"/>
    <x v="21"/>
    <n v="4.1082529999999995"/>
  </r>
  <r>
    <x v="0"/>
    <x v="0"/>
    <s v=""/>
  </r>
  <r>
    <x v="19"/>
    <x v="22"/>
    <n v="4.3647090000000004"/>
  </r>
  <r>
    <x v="0"/>
    <x v="0"/>
    <s v=""/>
  </r>
  <r>
    <x v="19"/>
    <x v="23"/>
    <n v="4.4815399999999999"/>
  </r>
  <r>
    <x v="0"/>
    <x v="0"/>
    <s v=""/>
  </r>
  <r>
    <x v="19"/>
    <x v="24"/>
    <n v="4.5259470000000004"/>
  </r>
  <r>
    <x v="0"/>
    <x v="0"/>
    <s v=""/>
  </r>
  <r>
    <x v="19"/>
    <x v="25"/>
    <n v="4.5233009999999991"/>
  </r>
  <r>
    <x v="0"/>
    <x v="0"/>
    <s v=""/>
  </r>
  <r>
    <x v="19"/>
    <x v="26"/>
    <n v="4.5071090000000007"/>
  </r>
  <r>
    <x v="0"/>
    <x v="0"/>
    <s v=""/>
  </r>
  <r>
    <x v="19"/>
    <x v="27"/>
    <n v="4.3441090000000004"/>
  </r>
  <r>
    <x v="0"/>
    <x v="0"/>
    <s v=""/>
  </r>
  <r>
    <x v="19"/>
    <x v="28"/>
    <n v="4.101178"/>
  </r>
  <r>
    <x v="0"/>
    <x v="0"/>
    <s v=""/>
  </r>
  <r>
    <x v="19"/>
    <x v="29"/>
    <n v="2.990389"/>
  </r>
  <r>
    <x v="0"/>
    <x v="0"/>
    <s v=""/>
  </r>
  <r>
    <x v="19"/>
    <x v="30"/>
    <n v="1.0208159999999999"/>
  </r>
  <r>
    <x v="0"/>
    <x v="0"/>
    <s v=""/>
  </r>
  <r>
    <x v="19"/>
    <x v="31"/>
    <n v="0.88880300000000001"/>
  </r>
  <r>
    <x v="0"/>
    <x v="0"/>
    <s v=""/>
  </r>
  <r>
    <x v="19"/>
    <x v="32"/>
    <n v="1.1609780000000001"/>
  </r>
  <r>
    <x v="0"/>
    <x v="0"/>
    <s v=""/>
  </r>
  <r>
    <x v="19"/>
    <x v="33"/>
    <n v="0.68186900000000006"/>
  </r>
  <r>
    <x v="0"/>
    <x v="0"/>
    <s v=""/>
  </r>
  <r>
    <x v="19"/>
    <x v="34"/>
    <n v="9.8079E-2"/>
  </r>
  <r>
    <x v="0"/>
    <x v="0"/>
    <s v=""/>
  </r>
  <r>
    <x v="19"/>
    <x v="35"/>
    <n v="9.6699999999999998E-4"/>
  </r>
  <r>
    <x v="0"/>
    <x v="0"/>
    <s v=""/>
  </r>
  <r>
    <x v="19"/>
    <x v="36"/>
    <n v="0"/>
  </r>
  <r>
    <x v="0"/>
    <x v="0"/>
    <s v=""/>
  </r>
  <r>
    <x v="19"/>
    <x v="37"/>
    <n v="0"/>
  </r>
  <r>
    <x v="0"/>
    <x v="0"/>
    <s v=""/>
  </r>
  <r>
    <x v="19"/>
    <x v="38"/>
    <n v="0"/>
  </r>
  <r>
    <x v="0"/>
    <x v="0"/>
    <s v=""/>
  </r>
  <r>
    <x v="19"/>
    <x v="39"/>
    <n v="0"/>
  </r>
  <r>
    <x v="0"/>
    <x v="0"/>
    <s v=""/>
  </r>
  <r>
    <x v="19"/>
    <x v="40"/>
    <n v="0"/>
  </r>
  <r>
    <x v="0"/>
    <x v="0"/>
    <s v=""/>
  </r>
  <r>
    <x v="19"/>
    <x v="41"/>
    <n v="0"/>
  </r>
  <r>
    <x v="0"/>
    <x v="0"/>
    <s v=""/>
  </r>
  <r>
    <x v="19"/>
    <x v="42"/>
    <n v="0"/>
  </r>
  <r>
    <x v="0"/>
    <x v="0"/>
    <s v=""/>
  </r>
  <r>
    <x v="19"/>
    <x v="43"/>
    <n v="0"/>
  </r>
  <r>
    <x v="0"/>
    <x v="0"/>
    <s v=""/>
  </r>
  <r>
    <x v="19"/>
    <x v="44"/>
    <n v="0"/>
  </r>
  <r>
    <x v="0"/>
    <x v="0"/>
    <s v=""/>
  </r>
  <r>
    <x v="19"/>
    <x v="45"/>
    <n v="0"/>
  </r>
  <r>
    <x v="0"/>
    <x v="0"/>
    <s v=""/>
  </r>
  <r>
    <x v="19"/>
    <x v="46"/>
    <n v="0"/>
  </r>
  <r>
    <x v="0"/>
    <x v="0"/>
    <s v=""/>
  </r>
  <r>
    <x v="19"/>
    <x v="47"/>
    <n v="0"/>
  </r>
  <r>
    <x v="0"/>
    <x v="0"/>
    <s v=""/>
  </r>
  <r>
    <x v="19"/>
    <x v="48"/>
    <n v="0"/>
  </r>
  <r>
    <x v="0"/>
    <x v="0"/>
    <s v=""/>
  </r>
  <r>
    <x v="20"/>
    <x v="1"/>
    <n v="0"/>
  </r>
  <r>
    <x v="0"/>
    <x v="0"/>
    <s v=""/>
  </r>
  <r>
    <x v="20"/>
    <x v="2"/>
    <n v="0"/>
  </r>
  <r>
    <x v="0"/>
    <x v="0"/>
    <s v=""/>
  </r>
  <r>
    <x v="20"/>
    <x v="3"/>
    <n v="0"/>
  </r>
  <r>
    <x v="0"/>
    <x v="0"/>
    <s v=""/>
  </r>
  <r>
    <x v="20"/>
    <x v="4"/>
    <n v="0"/>
  </r>
  <r>
    <x v="0"/>
    <x v="0"/>
    <s v=""/>
  </r>
  <r>
    <x v="20"/>
    <x v="5"/>
    <n v="0"/>
  </r>
  <r>
    <x v="0"/>
    <x v="0"/>
    <s v=""/>
  </r>
  <r>
    <x v="20"/>
    <x v="6"/>
    <n v="0"/>
  </r>
  <r>
    <x v="0"/>
    <x v="0"/>
    <s v=""/>
  </r>
  <r>
    <x v="20"/>
    <x v="7"/>
    <n v="0"/>
  </r>
  <r>
    <x v="0"/>
    <x v="0"/>
    <s v=""/>
  </r>
  <r>
    <x v="20"/>
    <x v="8"/>
    <n v="0"/>
  </r>
  <r>
    <x v="0"/>
    <x v="0"/>
    <s v=""/>
  </r>
  <r>
    <x v="20"/>
    <x v="9"/>
    <n v="0"/>
  </r>
  <r>
    <x v="0"/>
    <x v="0"/>
    <s v=""/>
  </r>
  <r>
    <x v="20"/>
    <x v="10"/>
    <n v="0"/>
  </r>
  <r>
    <x v="0"/>
    <x v="0"/>
    <s v=""/>
  </r>
  <r>
    <x v="20"/>
    <x v="11"/>
    <n v="0"/>
  </r>
  <r>
    <x v="0"/>
    <x v="0"/>
    <s v=""/>
  </r>
  <r>
    <x v="20"/>
    <x v="12"/>
    <n v="0"/>
  </r>
  <r>
    <x v="0"/>
    <x v="0"/>
    <s v=""/>
  </r>
  <r>
    <x v="20"/>
    <x v="13"/>
    <n v="0"/>
  </r>
  <r>
    <x v="0"/>
    <x v="0"/>
    <s v=""/>
  </r>
  <r>
    <x v="20"/>
    <x v="14"/>
    <n v="0"/>
  </r>
  <r>
    <x v="0"/>
    <x v="0"/>
    <s v=""/>
  </r>
  <r>
    <x v="20"/>
    <x v="15"/>
    <n v="9.3090000000000006E-2"/>
  </r>
  <r>
    <x v="0"/>
    <x v="0"/>
    <s v=""/>
  </r>
  <r>
    <x v="20"/>
    <x v="16"/>
    <n v="0.64580700000000002"/>
  </r>
  <r>
    <x v="0"/>
    <x v="0"/>
    <s v=""/>
  </r>
  <r>
    <x v="20"/>
    <x v="17"/>
    <n v="1.3773949999999999"/>
  </r>
  <r>
    <x v="0"/>
    <x v="0"/>
    <s v=""/>
  </r>
  <r>
    <x v="20"/>
    <x v="18"/>
    <n v="2.3270110000000002"/>
  </r>
  <r>
    <x v="0"/>
    <x v="0"/>
    <s v=""/>
  </r>
  <r>
    <x v="20"/>
    <x v="19"/>
    <n v="3.1308099999999999"/>
  </r>
  <r>
    <x v="0"/>
    <x v="0"/>
    <s v=""/>
  </r>
  <r>
    <x v="20"/>
    <x v="20"/>
    <n v="3.6528620000000003"/>
  </r>
  <r>
    <x v="0"/>
    <x v="0"/>
    <s v=""/>
  </r>
  <r>
    <x v="20"/>
    <x v="21"/>
    <n v="4.0093129999999997"/>
  </r>
  <r>
    <x v="0"/>
    <x v="0"/>
    <s v=""/>
  </r>
  <r>
    <x v="20"/>
    <x v="22"/>
    <n v="4.3202809999999996"/>
  </r>
  <r>
    <x v="0"/>
    <x v="0"/>
    <s v=""/>
  </r>
  <r>
    <x v="20"/>
    <x v="23"/>
    <n v="4.4912170000000007"/>
  </r>
  <r>
    <x v="0"/>
    <x v="0"/>
    <s v=""/>
  </r>
  <r>
    <x v="20"/>
    <x v="24"/>
    <n v="4.5966519999999997"/>
  </r>
  <r>
    <x v="0"/>
    <x v="0"/>
    <s v=""/>
  </r>
  <r>
    <x v="20"/>
    <x v="25"/>
    <n v="4.5943930000000002"/>
  </r>
  <r>
    <x v="0"/>
    <x v="0"/>
    <s v=""/>
  </r>
  <r>
    <x v="20"/>
    <x v="26"/>
    <n v="4.4562089999999994"/>
  </r>
  <r>
    <x v="0"/>
    <x v="0"/>
    <s v=""/>
  </r>
  <r>
    <x v="20"/>
    <x v="27"/>
    <n v="4.2811240000000002"/>
  </r>
  <r>
    <x v="0"/>
    <x v="0"/>
    <s v=""/>
  </r>
  <r>
    <x v="20"/>
    <x v="28"/>
    <n v="3.9842389999999996"/>
  </r>
  <r>
    <x v="0"/>
    <x v="0"/>
    <s v=""/>
  </r>
  <r>
    <x v="20"/>
    <x v="29"/>
    <n v="3.5465249999999999"/>
  </r>
  <r>
    <x v="0"/>
    <x v="0"/>
    <s v=""/>
  </r>
  <r>
    <x v="20"/>
    <x v="30"/>
    <n v="2.8129599999999999"/>
  </r>
  <r>
    <x v="0"/>
    <x v="0"/>
    <s v=""/>
  </r>
  <r>
    <x v="20"/>
    <x v="31"/>
    <n v="1.923403"/>
  </r>
  <r>
    <x v="0"/>
    <x v="0"/>
    <s v=""/>
  </r>
  <r>
    <x v="20"/>
    <x v="32"/>
    <n v="1.2373609999999999"/>
  </r>
  <r>
    <x v="0"/>
    <x v="0"/>
    <s v=""/>
  </r>
  <r>
    <x v="20"/>
    <x v="33"/>
    <n v="0.66933299999999996"/>
  </r>
  <r>
    <x v="0"/>
    <x v="0"/>
    <s v=""/>
  </r>
  <r>
    <x v="20"/>
    <x v="34"/>
    <n v="8.1133999999999998E-2"/>
  </r>
  <r>
    <x v="0"/>
    <x v="0"/>
    <s v=""/>
  </r>
  <r>
    <x v="20"/>
    <x v="35"/>
    <n v="1.3540000000000002E-3"/>
  </r>
  <r>
    <x v="0"/>
    <x v="0"/>
    <s v=""/>
  </r>
  <r>
    <x v="20"/>
    <x v="36"/>
    <n v="0"/>
  </r>
  <r>
    <x v="0"/>
    <x v="0"/>
    <s v=""/>
  </r>
  <r>
    <x v="20"/>
    <x v="37"/>
    <n v="0"/>
  </r>
  <r>
    <x v="0"/>
    <x v="0"/>
    <s v=""/>
  </r>
  <r>
    <x v="20"/>
    <x v="38"/>
    <n v="0"/>
  </r>
  <r>
    <x v="0"/>
    <x v="0"/>
    <s v=""/>
  </r>
  <r>
    <x v="20"/>
    <x v="39"/>
    <n v="0"/>
  </r>
  <r>
    <x v="0"/>
    <x v="0"/>
    <s v=""/>
  </r>
  <r>
    <x v="20"/>
    <x v="40"/>
    <n v="0"/>
  </r>
  <r>
    <x v="0"/>
    <x v="0"/>
    <s v=""/>
  </r>
  <r>
    <x v="20"/>
    <x v="41"/>
    <n v="0"/>
  </r>
  <r>
    <x v="0"/>
    <x v="0"/>
    <s v=""/>
  </r>
  <r>
    <x v="20"/>
    <x v="42"/>
    <n v="0"/>
  </r>
  <r>
    <x v="0"/>
    <x v="0"/>
    <s v=""/>
  </r>
  <r>
    <x v="20"/>
    <x v="43"/>
    <n v="0"/>
  </r>
  <r>
    <x v="0"/>
    <x v="0"/>
    <s v=""/>
  </r>
  <r>
    <x v="20"/>
    <x v="44"/>
    <n v="0"/>
  </r>
  <r>
    <x v="0"/>
    <x v="0"/>
    <s v=""/>
  </r>
  <r>
    <x v="20"/>
    <x v="45"/>
    <n v="0"/>
  </r>
  <r>
    <x v="0"/>
    <x v="0"/>
    <s v=""/>
  </r>
  <r>
    <x v="20"/>
    <x v="46"/>
    <n v="0"/>
  </r>
  <r>
    <x v="0"/>
    <x v="0"/>
    <s v=""/>
  </r>
  <r>
    <x v="20"/>
    <x v="47"/>
    <n v="0"/>
  </r>
  <r>
    <x v="0"/>
    <x v="0"/>
    <s v=""/>
  </r>
  <r>
    <x v="20"/>
    <x v="48"/>
    <n v="0"/>
  </r>
  <r>
    <x v="0"/>
    <x v="0"/>
    <s v=""/>
  </r>
  <r>
    <x v="21"/>
    <x v="1"/>
    <n v="0"/>
  </r>
  <r>
    <x v="0"/>
    <x v="0"/>
    <s v=""/>
  </r>
  <r>
    <x v="21"/>
    <x v="2"/>
    <n v="0"/>
  </r>
  <r>
    <x v="0"/>
    <x v="0"/>
    <s v=""/>
  </r>
  <r>
    <x v="21"/>
    <x v="3"/>
    <n v="0"/>
  </r>
  <r>
    <x v="0"/>
    <x v="0"/>
    <s v=""/>
  </r>
  <r>
    <x v="21"/>
    <x v="4"/>
    <n v="0"/>
  </r>
  <r>
    <x v="0"/>
    <x v="0"/>
    <s v=""/>
  </r>
  <r>
    <x v="21"/>
    <x v="5"/>
    <n v="0"/>
  </r>
  <r>
    <x v="0"/>
    <x v="0"/>
    <s v=""/>
  </r>
  <r>
    <x v="21"/>
    <x v="6"/>
    <n v="0"/>
  </r>
  <r>
    <x v="0"/>
    <x v="0"/>
    <s v=""/>
  </r>
  <r>
    <x v="21"/>
    <x v="7"/>
    <n v="0"/>
  </r>
  <r>
    <x v="0"/>
    <x v="0"/>
    <s v=""/>
  </r>
  <r>
    <x v="21"/>
    <x v="8"/>
    <n v="0"/>
  </r>
  <r>
    <x v="0"/>
    <x v="0"/>
    <s v=""/>
  </r>
  <r>
    <x v="21"/>
    <x v="9"/>
    <n v="0"/>
  </r>
  <r>
    <x v="0"/>
    <x v="0"/>
    <s v=""/>
  </r>
  <r>
    <x v="21"/>
    <x v="10"/>
    <n v="0"/>
  </r>
  <r>
    <x v="0"/>
    <x v="0"/>
    <s v=""/>
  </r>
  <r>
    <x v="21"/>
    <x v="11"/>
    <n v="0"/>
  </r>
  <r>
    <x v="0"/>
    <x v="0"/>
    <s v=""/>
  </r>
  <r>
    <x v="21"/>
    <x v="12"/>
    <n v="0"/>
  </r>
  <r>
    <x v="0"/>
    <x v="0"/>
    <s v=""/>
  </r>
  <r>
    <x v="21"/>
    <x v="13"/>
    <n v="0"/>
  </r>
  <r>
    <x v="0"/>
    <x v="0"/>
    <s v=""/>
  </r>
  <r>
    <x v="21"/>
    <x v="14"/>
    <n v="0"/>
  </r>
  <r>
    <x v="0"/>
    <x v="0"/>
    <s v=""/>
  </r>
  <r>
    <x v="21"/>
    <x v="15"/>
    <n v="8.8316000000000006E-2"/>
  </r>
  <r>
    <x v="0"/>
    <x v="0"/>
    <s v=""/>
  </r>
  <r>
    <x v="21"/>
    <x v="16"/>
    <n v="0.61550899999999997"/>
  </r>
  <r>
    <x v="0"/>
    <x v="0"/>
    <s v=""/>
  </r>
  <r>
    <x v="21"/>
    <x v="17"/>
    <n v="1.3643629999999998"/>
  </r>
  <r>
    <x v="0"/>
    <x v="0"/>
    <s v=""/>
  </r>
  <r>
    <x v="21"/>
    <x v="18"/>
    <n v="2.3002820000000002"/>
  </r>
  <r>
    <x v="0"/>
    <x v="0"/>
    <s v=""/>
  </r>
  <r>
    <x v="21"/>
    <x v="19"/>
    <n v="3.1000380000000001"/>
  </r>
  <r>
    <x v="0"/>
    <x v="0"/>
    <s v=""/>
  </r>
  <r>
    <x v="21"/>
    <x v="20"/>
    <n v="3.6436580000000003"/>
  </r>
  <r>
    <x v="0"/>
    <x v="0"/>
    <s v=""/>
  </r>
  <r>
    <x v="21"/>
    <x v="21"/>
    <n v="3.5755339999999998"/>
  </r>
  <r>
    <x v="0"/>
    <x v="0"/>
    <s v=""/>
  </r>
  <r>
    <x v="21"/>
    <x v="22"/>
    <n v="3.0463850000000003"/>
  </r>
  <r>
    <x v="0"/>
    <x v="0"/>
    <s v=""/>
  </r>
  <r>
    <x v="21"/>
    <x v="23"/>
    <n v="4.1062739999999991"/>
  </r>
  <r>
    <x v="0"/>
    <x v="0"/>
    <s v=""/>
  </r>
  <r>
    <x v="21"/>
    <x v="24"/>
    <n v="4.5983289999999997"/>
  </r>
  <r>
    <x v="0"/>
    <x v="0"/>
    <s v=""/>
  </r>
  <r>
    <x v="21"/>
    <x v="25"/>
    <n v="4.6471210000000003"/>
  </r>
  <r>
    <x v="0"/>
    <x v="0"/>
    <s v=""/>
  </r>
  <r>
    <x v="21"/>
    <x v="26"/>
    <n v="4.5550619999999995"/>
  </r>
  <r>
    <x v="0"/>
    <x v="0"/>
    <s v=""/>
  </r>
  <r>
    <x v="21"/>
    <x v="27"/>
    <n v="4.3411409999999995"/>
  </r>
  <r>
    <x v="0"/>
    <x v="0"/>
    <s v=""/>
  </r>
  <r>
    <x v="21"/>
    <x v="28"/>
    <n v="3.9347150000000002"/>
  </r>
  <r>
    <x v="0"/>
    <x v="0"/>
    <s v=""/>
  </r>
  <r>
    <x v="21"/>
    <x v="29"/>
    <n v="3.422898"/>
  </r>
  <r>
    <x v="0"/>
    <x v="0"/>
    <s v=""/>
  </r>
  <r>
    <x v="21"/>
    <x v="30"/>
    <n v="2.5625879999999999"/>
  </r>
  <r>
    <x v="0"/>
    <x v="0"/>
    <s v=""/>
  </r>
  <r>
    <x v="21"/>
    <x v="31"/>
    <n v="1.4643569999999999"/>
  </r>
  <r>
    <x v="0"/>
    <x v="0"/>
    <s v=""/>
  </r>
  <r>
    <x v="21"/>
    <x v="32"/>
    <n v="1.278305"/>
  </r>
  <r>
    <x v="0"/>
    <x v="0"/>
    <s v=""/>
  </r>
  <r>
    <x v="21"/>
    <x v="33"/>
    <n v="0.67412699999999992"/>
  </r>
  <r>
    <x v="0"/>
    <x v="0"/>
    <s v=""/>
  </r>
  <r>
    <x v="21"/>
    <x v="34"/>
    <n v="6.2983999999999998E-2"/>
  </r>
  <r>
    <x v="0"/>
    <x v="0"/>
    <s v=""/>
  </r>
  <r>
    <x v="21"/>
    <x v="35"/>
    <n v="0"/>
  </r>
  <r>
    <x v="0"/>
    <x v="0"/>
    <s v=""/>
  </r>
  <r>
    <x v="21"/>
    <x v="36"/>
    <n v="0"/>
  </r>
  <r>
    <x v="0"/>
    <x v="0"/>
    <s v=""/>
  </r>
  <r>
    <x v="21"/>
    <x v="37"/>
    <n v="0"/>
  </r>
  <r>
    <x v="0"/>
    <x v="0"/>
    <s v=""/>
  </r>
  <r>
    <x v="21"/>
    <x v="38"/>
    <n v="0"/>
  </r>
  <r>
    <x v="0"/>
    <x v="0"/>
    <s v=""/>
  </r>
  <r>
    <x v="21"/>
    <x v="39"/>
    <n v="0"/>
  </r>
  <r>
    <x v="0"/>
    <x v="0"/>
    <s v=""/>
  </r>
  <r>
    <x v="21"/>
    <x v="40"/>
    <n v="0"/>
  </r>
  <r>
    <x v="0"/>
    <x v="0"/>
    <s v=""/>
  </r>
  <r>
    <x v="21"/>
    <x v="41"/>
    <n v="0"/>
  </r>
  <r>
    <x v="0"/>
    <x v="0"/>
    <s v=""/>
  </r>
  <r>
    <x v="21"/>
    <x v="42"/>
    <n v="0"/>
  </r>
  <r>
    <x v="0"/>
    <x v="0"/>
    <s v=""/>
  </r>
  <r>
    <x v="21"/>
    <x v="43"/>
    <n v="0"/>
  </r>
  <r>
    <x v="0"/>
    <x v="0"/>
    <s v=""/>
  </r>
  <r>
    <x v="21"/>
    <x v="44"/>
    <n v="0"/>
  </r>
  <r>
    <x v="0"/>
    <x v="0"/>
    <s v=""/>
  </r>
  <r>
    <x v="21"/>
    <x v="45"/>
    <n v="0"/>
  </r>
  <r>
    <x v="0"/>
    <x v="0"/>
    <s v=""/>
  </r>
  <r>
    <x v="21"/>
    <x v="46"/>
    <n v="0"/>
  </r>
  <r>
    <x v="0"/>
    <x v="0"/>
    <s v=""/>
  </r>
  <r>
    <x v="21"/>
    <x v="47"/>
    <n v="0"/>
  </r>
  <r>
    <x v="0"/>
    <x v="0"/>
    <s v=""/>
  </r>
  <r>
    <x v="21"/>
    <x v="48"/>
    <n v="0"/>
  </r>
  <r>
    <x v="0"/>
    <x v="0"/>
    <s v=""/>
  </r>
  <r>
    <x v="22"/>
    <x v="1"/>
    <n v="0"/>
  </r>
  <r>
    <x v="0"/>
    <x v="0"/>
    <s v=""/>
  </r>
  <r>
    <x v="22"/>
    <x v="2"/>
    <n v="0"/>
  </r>
  <r>
    <x v="0"/>
    <x v="0"/>
    <s v=""/>
  </r>
  <r>
    <x v="22"/>
    <x v="3"/>
    <n v="0"/>
  </r>
  <r>
    <x v="0"/>
    <x v="0"/>
    <s v=""/>
  </r>
  <r>
    <x v="22"/>
    <x v="4"/>
    <n v="0"/>
  </r>
  <r>
    <x v="0"/>
    <x v="0"/>
    <s v=""/>
  </r>
  <r>
    <x v="22"/>
    <x v="5"/>
    <n v="0"/>
  </r>
  <r>
    <x v="0"/>
    <x v="0"/>
    <s v=""/>
  </r>
  <r>
    <x v="22"/>
    <x v="6"/>
    <n v="0"/>
  </r>
  <r>
    <x v="0"/>
    <x v="0"/>
    <s v=""/>
  </r>
  <r>
    <x v="22"/>
    <x v="7"/>
    <n v="0"/>
  </r>
  <r>
    <x v="0"/>
    <x v="0"/>
    <s v=""/>
  </r>
  <r>
    <x v="22"/>
    <x v="8"/>
    <n v="0"/>
  </r>
  <r>
    <x v="0"/>
    <x v="0"/>
    <s v=""/>
  </r>
  <r>
    <x v="22"/>
    <x v="9"/>
    <n v="0"/>
  </r>
  <r>
    <x v="0"/>
    <x v="0"/>
    <s v=""/>
  </r>
  <r>
    <x v="22"/>
    <x v="10"/>
    <n v="0"/>
  </r>
  <r>
    <x v="0"/>
    <x v="0"/>
    <s v=""/>
  </r>
  <r>
    <x v="22"/>
    <x v="11"/>
    <n v="0"/>
  </r>
  <r>
    <x v="0"/>
    <x v="0"/>
    <s v=""/>
  </r>
  <r>
    <x v="22"/>
    <x v="12"/>
    <n v="0"/>
  </r>
  <r>
    <x v="0"/>
    <x v="0"/>
    <s v=""/>
  </r>
  <r>
    <x v="22"/>
    <x v="13"/>
    <n v="0"/>
  </r>
  <r>
    <x v="0"/>
    <x v="0"/>
    <s v=""/>
  </r>
  <r>
    <x v="22"/>
    <x v="14"/>
    <n v="0"/>
  </r>
  <r>
    <x v="0"/>
    <x v="0"/>
    <s v=""/>
  </r>
  <r>
    <x v="22"/>
    <x v="15"/>
    <n v="6.3999999999999997E-5"/>
  </r>
  <r>
    <x v="0"/>
    <x v="0"/>
    <s v=""/>
  </r>
  <r>
    <x v="22"/>
    <x v="16"/>
    <n v="0.110357"/>
  </r>
  <r>
    <x v="0"/>
    <x v="0"/>
    <s v=""/>
  </r>
  <r>
    <x v="22"/>
    <x v="17"/>
    <n v="0.18140699999999998"/>
  </r>
  <r>
    <x v="0"/>
    <x v="0"/>
    <s v=""/>
  </r>
  <r>
    <x v="22"/>
    <x v="18"/>
    <n v="5.7888000000000002E-2"/>
  </r>
  <r>
    <x v="0"/>
    <x v="0"/>
    <s v=""/>
  </r>
  <r>
    <x v="22"/>
    <x v="19"/>
    <n v="6.6854999999999998E-2"/>
  </r>
  <r>
    <x v="0"/>
    <x v="0"/>
    <s v=""/>
  </r>
  <r>
    <x v="22"/>
    <x v="20"/>
    <n v="7.2854000000000002E-2"/>
  </r>
  <r>
    <x v="0"/>
    <x v="0"/>
    <s v=""/>
  </r>
  <r>
    <x v="22"/>
    <x v="21"/>
    <n v="0.14530099999999999"/>
  </r>
  <r>
    <x v="0"/>
    <x v="0"/>
    <s v=""/>
  </r>
  <r>
    <x v="22"/>
    <x v="22"/>
    <n v="0.56235000000000002"/>
  </r>
  <r>
    <x v="0"/>
    <x v="0"/>
    <s v=""/>
  </r>
  <r>
    <x v="22"/>
    <x v="23"/>
    <n v="0.379523"/>
  </r>
  <r>
    <x v="0"/>
    <x v="0"/>
    <s v=""/>
  </r>
  <r>
    <x v="22"/>
    <x v="24"/>
    <n v="0.16785899999999998"/>
  </r>
  <r>
    <x v="0"/>
    <x v="0"/>
    <s v=""/>
  </r>
  <r>
    <x v="22"/>
    <x v="25"/>
    <n v="0.252112"/>
  </r>
  <r>
    <x v="0"/>
    <x v="0"/>
    <s v=""/>
  </r>
  <r>
    <x v="22"/>
    <x v="26"/>
    <n v="0.78375499999999998"/>
  </r>
  <r>
    <x v="0"/>
    <x v="0"/>
    <s v=""/>
  </r>
  <r>
    <x v="22"/>
    <x v="27"/>
    <n v="0.98346299999999998"/>
  </r>
  <r>
    <x v="0"/>
    <x v="0"/>
    <s v=""/>
  </r>
  <r>
    <x v="22"/>
    <x v="28"/>
    <n v="1.6652260000000001"/>
  </r>
  <r>
    <x v="0"/>
    <x v="0"/>
    <s v=""/>
  </r>
  <r>
    <x v="22"/>
    <x v="29"/>
    <n v="2.2968630000000001"/>
  </r>
  <r>
    <x v="0"/>
    <x v="0"/>
    <s v=""/>
  </r>
  <r>
    <x v="22"/>
    <x v="30"/>
    <n v="0.70576099999999997"/>
  </r>
  <r>
    <x v="0"/>
    <x v="0"/>
    <s v=""/>
  </r>
  <r>
    <x v="22"/>
    <x v="31"/>
    <n v="0.39713500000000002"/>
  </r>
  <r>
    <x v="0"/>
    <x v="0"/>
    <s v=""/>
  </r>
  <r>
    <x v="22"/>
    <x v="32"/>
    <n v="0.22450100000000001"/>
  </r>
  <r>
    <x v="0"/>
    <x v="0"/>
    <s v=""/>
  </r>
  <r>
    <x v="22"/>
    <x v="33"/>
    <n v="8.9477000000000001E-2"/>
  </r>
  <r>
    <x v="0"/>
    <x v="0"/>
    <s v=""/>
  </r>
  <r>
    <x v="22"/>
    <x v="34"/>
    <n v="5.8920000000000005E-3"/>
  </r>
  <r>
    <x v="0"/>
    <x v="0"/>
    <s v=""/>
  </r>
  <r>
    <x v="22"/>
    <x v="35"/>
    <n v="0"/>
  </r>
  <r>
    <x v="0"/>
    <x v="0"/>
    <s v=""/>
  </r>
  <r>
    <x v="22"/>
    <x v="36"/>
    <n v="0"/>
  </r>
  <r>
    <x v="0"/>
    <x v="0"/>
    <s v=""/>
  </r>
  <r>
    <x v="22"/>
    <x v="37"/>
    <n v="0"/>
  </r>
  <r>
    <x v="0"/>
    <x v="0"/>
    <s v=""/>
  </r>
  <r>
    <x v="22"/>
    <x v="38"/>
    <n v="0"/>
  </r>
  <r>
    <x v="0"/>
    <x v="0"/>
    <s v=""/>
  </r>
  <r>
    <x v="22"/>
    <x v="39"/>
    <n v="0"/>
  </r>
  <r>
    <x v="0"/>
    <x v="0"/>
    <s v=""/>
  </r>
  <r>
    <x v="22"/>
    <x v="40"/>
    <n v="0"/>
  </r>
  <r>
    <x v="0"/>
    <x v="0"/>
    <s v=""/>
  </r>
  <r>
    <x v="22"/>
    <x v="41"/>
    <n v="0"/>
  </r>
  <r>
    <x v="0"/>
    <x v="0"/>
    <s v=""/>
  </r>
  <r>
    <x v="22"/>
    <x v="42"/>
    <n v="0"/>
  </r>
  <r>
    <x v="0"/>
    <x v="0"/>
    <s v=""/>
  </r>
  <r>
    <x v="22"/>
    <x v="43"/>
    <n v="0"/>
  </r>
  <r>
    <x v="0"/>
    <x v="0"/>
    <s v=""/>
  </r>
  <r>
    <x v="22"/>
    <x v="44"/>
    <n v="0"/>
  </r>
  <r>
    <x v="0"/>
    <x v="0"/>
    <s v=""/>
  </r>
  <r>
    <x v="22"/>
    <x v="45"/>
    <n v="0"/>
  </r>
  <r>
    <x v="0"/>
    <x v="0"/>
    <s v=""/>
  </r>
  <r>
    <x v="22"/>
    <x v="46"/>
    <n v="0"/>
  </r>
  <r>
    <x v="0"/>
    <x v="0"/>
    <s v=""/>
  </r>
  <r>
    <x v="22"/>
    <x v="47"/>
    <n v="0"/>
  </r>
  <r>
    <x v="0"/>
    <x v="0"/>
    <s v=""/>
  </r>
  <r>
    <x v="22"/>
    <x v="48"/>
    <n v="0"/>
  </r>
  <r>
    <x v="0"/>
    <x v="0"/>
    <s v=""/>
  </r>
  <r>
    <x v="23"/>
    <x v="1"/>
    <n v="0"/>
  </r>
  <r>
    <x v="0"/>
    <x v="0"/>
    <s v=""/>
  </r>
  <r>
    <x v="23"/>
    <x v="2"/>
    <n v="0"/>
  </r>
  <r>
    <x v="0"/>
    <x v="0"/>
    <s v=""/>
  </r>
  <r>
    <x v="23"/>
    <x v="3"/>
    <n v="0"/>
  </r>
  <r>
    <x v="0"/>
    <x v="0"/>
    <s v=""/>
  </r>
  <r>
    <x v="23"/>
    <x v="4"/>
    <n v="0"/>
  </r>
  <r>
    <x v="0"/>
    <x v="0"/>
    <s v=""/>
  </r>
  <r>
    <x v="23"/>
    <x v="5"/>
    <n v="0"/>
  </r>
  <r>
    <x v="0"/>
    <x v="0"/>
    <s v=""/>
  </r>
  <r>
    <x v="23"/>
    <x v="6"/>
    <n v="0"/>
  </r>
  <r>
    <x v="0"/>
    <x v="0"/>
    <s v=""/>
  </r>
  <r>
    <x v="23"/>
    <x v="7"/>
    <n v="0"/>
  </r>
  <r>
    <x v="0"/>
    <x v="0"/>
    <s v=""/>
  </r>
  <r>
    <x v="23"/>
    <x v="8"/>
    <n v="0"/>
  </r>
  <r>
    <x v="0"/>
    <x v="0"/>
    <s v=""/>
  </r>
  <r>
    <x v="23"/>
    <x v="9"/>
    <n v="0"/>
  </r>
  <r>
    <x v="0"/>
    <x v="0"/>
    <s v=""/>
  </r>
  <r>
    <x v="23"/>
    <x v="10"/>
    <n v="0"/>
  </r>
  <r>
    <x v="0"/>
    <x v="0"/>
    <s v=""/>
  </r>
  <r>
    <x v="23"/>
    <x v="11"/>
    <n v="0"/>
  </r>
  <r>
    <x v="0"/>
    <x v="0"/>
    <s v=""/>
  </r>
  <r>
    <x v="23"/>
    <x v="12"/>
    <n v="0"/>
  </r>
  <r>
    <x v="0"/>
    <x v="0"/>
    <s v=""/>
  </r>
  <r>
    <x v="23"/>
    <x v="13"/>
    <n v="0"/>
  </r>
  <r>
    <x v="0"/>
    <x v="0"/>
    <s v=""/>
  </r>
  <r>
    <x v="23"/>
    <x v="14"/>
    <n v="0"/>
  </r>
  <r>
    <x v="0"/>
    <x v="0"/>
    <s v=""/>
  </r>
  <r>
    <x v="23"/>
    <x v="15"/>
    <n v="0"/>
  </r>
  <r>
    <x v="0"/>
    <x v="0"/>
    <s v=""/>
  </r>
  <r>
    <x v="23"/>
    <x v="16"/>
    <n v="4.0210999999999997E-2"/>
  </r>
  <r>
    <x v="0"/>
    <x v="0"/>
    <s v=""/>
  </r>
  <r>
    <x v="23"/>
    <x v="17"/>
    <n v="0.13334599999999999"/>
  </r>
  <r>
    <x v="0"/>
    <x v="0"/>
    <s v=""/>
  </r>
  <r>
    <x v="23"/>
    <x v="18"/>
    <n v="0.24705900000000003"/>
  </r>
  <r>
    <x v="0"/>
    <x v="0"/>
    <s v=""/>
  </r>
  <r>
    <x v="23"/>
    <x v="19"/>
    <n v="0.502139"/>
  </r>
  <r>
    <x v="0"/>
    <x v="0"/>
    <s v=""/>
  </r>
  <r>
    <x v="23"/>
    <x v="20"/>
    <n v="1.1472370000000001"/>
  </r>
  <r>
    <x v="0"/>
    <x v="0"/>
    <s v=""/>
  </r>
  <r>
    <x v="23"/>
    <x v="21"/>
    <n v="1.196223"/>
  </r>
  <r>
    <x v="0"/>
    <x v="0"/>
    <s v=""/>
  </r>
  <r>
    <x v="23"/>
    <x v="22"/>
    <n v="1.565491"/>
  </r>
  <r>
    <x v="0"/>
    <x v="0"/>
    <s v=""/>
  </r>
  <r>
    <x v="23"/>
    <x v="23"/>
    <n v="1.7251800000000002"/>
  </r>
  <r>
    <x v="0"/>
    <x v="0"/>
    <s v=""/>
  </r>
  <r>
    <x v="23"/>
    <x v="24"/>
    <n v="1.4478630000000001"/>
  </r>
  <r>
    <x v="0"/>
    <x v="0"/>
    <s v=""/>
  </r>
  <r>
    <x v="23"/>
    <x v="25"/>
    <n v="1.1434310000000001"/>
  </r>
  <r>
    <x v="0"/>
    <x v="0"/>
    <s v=""/>
  </r>
  <r>
    <x v="23"/>
    <x v="26"/>
    <n v="1.0641890000000001"/>
  </r>
  <r>
    <x v="0"/>
    <x v="0"/>
    <s v=""/>
  </r>
  <r>
    <x v="23"/>
    <x v="27"/>
    <n v="0.88095299999999999"/>
  </r>
  <r>
    <x v="0"/>
    <x v="0"/>
    <s v=""/>
  </r>
  <r>
    <x v="23"/>
    <x v="28"/>
    <n v="1.5586950000000002"/>
  </r>
  <r>
    <x v="0"/>
    <x v="0"/>
    <s v=""/>
  </r>
  <r>
    <x v="23"/>
    <x v="29"/>
    <n v="1.07707"/>
  </r>
  <r>
    <x v="0"/>
    <x v="0"/>
    <s v=""/>
  </r>
  <r>
    <x v="23"/>
    <x v="30"/>
    <n v="0.585789"/>
  </r>
  <r>
    <x v="0"/>
    <x v="0"/>
    <s v=""/>
  </r>
  <r>
    <x v="23"/>
    <x v="31"/>
    <n v="0.53854500000000005"/>
  </r>
  <r>
    <x v="0"/>
    <x v="0"/>
    <s v=""/>
  </r>
  <r>
    <x v="23"/>
    <x v="32"/>
    <n v="0.45472299999999993"/>
  </r>
  <r>
    <x v="0"/>
    <x v="0"/>
    <s v=""/>
  </r>
  <r>
    <x v="23"/>
    <x v="33"/>
    <n v="0.26260600000000001"/>
  </r>
  <r>
    <x v="0"/>
    <x v="0"/>
    <s v=""/>
  </r>
  <r>
    <x v="23"/>
    <x v="34"/>
    <n v="8.1692000000000001E-2"/>
  </r>
  <r>
    <x v="0"/>
    <x v="0"/>
    <s v=""/>
  </r>
  <r>
    <x v="23"/>
    <x v="35"/>
    <n v="4.6230000000000004E-3"/>
  </r>
  <r>
    <x v="0"/>
    <x v="0"/>
    <s v=""/>
  </r>
  <r>
    <x v="23"/>
    <x v="36"/>
    <n v="0"/>
  </r>
  <r>
    <x v="0"/>
    <x v="0"/>
    <s v=""/>
  </r>
  <r>
    <x v="23"/>
    <x v="37"/>
    <n v="0"/>
  </r>
  <r>
    <x v="0"/>
    <x v="0"/>
    <s v=""/>
  </r>
  <r>
    <x v="23"/>
    <x v="38"/>
    <n v="0"/>
  </r>
  <r>
    <x v="0"/>
    <x v="0"/>
    <s v=""/>
  </r>
  <r>
    <x v="23"/>
    <x v="39"/>
    <n v="0"/>
  </r>
  <r>
    <x v="0"/>
    <x v="0"/>
    <s v=""/>
  </r>
  <r>
    <x v="23"/>
    <x v="40"/>
    <n v="0"/>
  </r>
  <r>
    <x v="0"/>
    <x v="0"/>
    <s v=""/>
  </r>
  <r>
    <x v="23"/>
    <x v="41"/>
    <n v="0"/>
  </r>
  <r>
    <x v="0"/>
    <x v="0"/>
    <s v=""/>
  </r>
  <r>
    <x v="23"/>
    <x v="42"/>
    <n v="0"/>
  </r>
  <r>
    <x v="0"/>
    <x v="0"/>
    <s v=""/>
  </r>
  <r>
    <x v="23"/>
    <x v="43"/>
    <n v="0"/>
  </r>
  <r>
    <x v="0"/>
    <x v="0"/>
    <s v=""/>
  </r>
  <r>
    <x v="23"/>
    <x v="44"/>
    <n v="0"/>
  </r>
  <r>
    <x v="0"/>
    <x v="0"/>
    <s v=""/>
  </r>
  <r>
    <x v="23"/>
    <x v="45"/>
    <n v="0"/>
  </r>
  <r>
    <x v="0"/>
    <x v="0"/>
    <s v=""/>
  </r>
  <r>
    <x v="23"/>
    <x v="46"/>
    <n v="0"/>
  </r>
  <r>
    <x v="0"/>
    <x v="0"/>
    <s v=""/>
  </r>
  <r>
    <x v="23"/>
    <x v="47"/>
    <n v="0"/>
  </r>
  <r>
    <x v="0"/>
    <x v="0"/>
    <s v=""/>
  </r>
  <r>
    <x v="23"/>
    <x v="48"/>
    <n v="0"/>
  </r>
  <r>
    <x v="0"/>
    <x v="0"/>
    <s v=""/>
  </r>
  <r>
    <x v="24"/>
    <x v="1"/>
    <n v="0"/>
  </r>
  <r>
    <x v="0"/>
    <x v="0"/>
    <s v=""/>
  </r>
  <r>
    <x v="24"/>
    <x v="2"/>
    <n v="0"/>
  </r>
  <r>
    <x v="0"/>
    <x v="0"/>
    <s v=""/>
  </r>
  <r>
    <x v="24"/>
    <x v="3"/>
    <n v="0"/>
  </r>
  <r>
    <x v="0"/>
    <x v="0"/>
    <s v=""/>
  </r>
  <r>
    <x v="24"/>
    <x v="4"/>
    <n v="0"/>
  </r>
  <r>
    <x v="0"/>
    <x v="0"/>
    <s v=""/>
  </r>
  <r>
    <x v="24"/>
    <x v="5"/>
    <n v="0"/>
  </r>
  <r>
    <x v="0"/>
    <x v="0"/>
    <s v=""/>
  </r>
  <r>
    <x v="24"/>
    <x v="6"/>
    <n v="0"/>
  </r>
  <r>
    <x v="0"/>
    <x v="0"/>
    <s v=""/>
  </r>
  <r>
    <x v="24"/>
    <x v="7"/>
    <n v="0"/>
  </r>
  <r>
    <x v="0"/>
    <x v="0"/>
    <s v=""/>
  </r>
  <r>
    <x v="24"/>
    <x v="8"/>
    <n v="0"/>
  </r>
  <r>
    <x v="0"/>
    <x v="0"/>
    <s v=""/>
  </r>
  <r>
    <x v="24"/>
    <x v="9"/>
    <n v="0"/>
  </r>
  <r>
    <x v="0"/>
    <x v="0"/>
    <s v=""/>
  </r>
  <r>
    <x v="24"/>
    <x v="10"/>
    <n v="0"/>
  </r>
  <r>
    <x v="0"/>
    <x v="0"/>
    <s v=""/>
  </r>
  <r>
    <x v="24"/>
    <x v="11"/>
    <n v="0"/>
  </r>
  <r>
    <x v="0"/>
    <x v="0"/>
    <s v=""/>
  </r>
  <r>
    <x v="24"/>
    <x v="12"/>
    <n v="0"/>
  </r>
  <r>
    <x v="0"/>
    <x v="0"/>
    <s v=""/>
  </r>
  <r>
    <x v="24"/>
    <x v="13"/>
    <n v="0"/>
  </r>
  <r>
    <x v="0"/>
    <x v="0"/>
    <s v=""/>
  </r>
  <r>
    <x v="24"/>
    <x v="14"/>
    <n v="0"/>
  </r>
  <r>
    <x v="0"/>
    <x v="0"/>
    <s v=""/>
  </r>
  <r>
    <x v="24"/>
    <x v="15"/>
    <n v="4.5100000000000001E-4"/>
  </r>
  <r>
    <x v="0"/>
    <x v="0"/>
    <s v=""/>
  </r>
  <r>
    <x v="24"/>
    <x v="16"/>
    <n v="9.8142999999999994E-2"/>
  </r>
  <r>
    <x v="0"/>
    <x v="0"/>
    <s v=""/>
  </r>
  <r>
    <x v="24"/>
    <x v="17"/>
    <n v="0.32531100000000002"/>
  </r>
  <r>
    <x v="0"/>
    <x v="0"/>
    <s v=""/>
  </r>
  <r>
    <x v="24"/>
    <x v="18"/>
    <n v="0.43876700000000002"/>
  </r>
  <r>
    <x v="0"/>
    <x v="0"/>
    <s v=""/>
  </r>
  <r>
    <x v="24"/>
    <x v="19"/>
    <n v="0.75098399999999998"/>
  </r>
  <r>
    <x v="0"/>
    <x v="0"/>
    <s v=""/>
  </r>
  <r>
    <x v="24"/>
    <x v="20"/>
    <n v="1.1789769999999999"/>
  </r>
  <r>
    <x v="0"/>
    <x v="0"/>
    <s v=""/>
  </r>
  <r>
    <x v="24"/>
    <x v="21"/>
    <n v="1.149818"/>
  </r>
  <r>
    <x v="0"/>
    <x v="0"/>
    <s v=""/>
  </r>
  <r>
    <x v="24"/>
    <x v="22"/>
    <n v="1.1691500000000001"/>
  </r>
  <r>
    <x v="0"/>
    <x v="0"/>
    <s v=""/>
  </r>
  <r>
    <x v="24"/>
    <x v="23"/>
    <n v="1.3072490000000001"/>
  </r>
  <r>
    <x v="0"/>
    <x v="0"/>
    <s v=""/>
  </r>
  <r>
    <x v="24"/>
    <x v="24"/>
    <n v="2.349526"/>
  </r>
  <r>
    <x v="0"/>
    <x v="0"/>
    <s v=""/>
  </r>
  <r>
    <x v="24"/>
    <x v="25"/>
    <n v="2.1266149999999997"/>
  </r>
  <r>
    <x v="0"/>
    <x v="0"/>
    <s v=""/>
  </r>
  <r>
    <x v="24"/>
    <x v="26"/>
    <n v="1.6214230000000001"/>
  </r>
  <r>
    <x v="0"/>
    <x v="0"/>
    <s v=""/>
  </r>
  <r>
    <x v="24"/>
    <x v="27"/>
    <n v="1.313528"/>
  </r>
  <r>
    <x v="0"/>
    <x v="0"/>
    <s v=""/>
  </r>
  <r>
    <x v="24"/>
    <x v="28"/>
    <n v="0.91310199999999997"/>
  </r>
  <r>
    <x v="0"/>
    <x v="0"/>
    <s v=""/>
  </r>
  <r>
    <x v="24"/>
    <x v="29"/>
    <n v="0.36302899999999999"/>
  </r>
  <r>
    <x v="0"/>
    <x v="0"/>
    <s v=""/>
  </r>
  <r>
    <x v="24"/>
    <x v="30"/>
    <n v="0.42244500000000001"/>
  </r>
  <r>
    <x v="0"/>
    <x v="0"/>
    <s v=""/>
  </r>
  <r>
    <x v="24"/>
    <x v="31"/>
    <n v="0.24232800000000002"/>
  </r>
  <r>
    <x v="0"/>
    <x v="0"/>
    <s v=""/>
  </r>
  <r>
    <x v="24"/>
    <x v="32"/>
    <n v="0.163408"/>
  </r>
  <r>
    <x v="0"/>
    <x v="0"/>
    <s v=""/>
  </r>
  <r>
    <x v="24"/>
    <x v="33"/>
    <n v="5.6725999999999999E-2"/>
  </r>
  <r>
    <x v="0"/>
    <x v="0"/>
    <s v=""/>
  </r>
  <r>
    <x v="24"/>
    <x v="34"/>
    <n v="2.1826000000000002E-2"/>
  </r>
  <r>
    <x v="0"/>
    <x v="0"/>
    <s v=""/>
  </r>
  <r>
    <x v="24"/>
    <x v="35"/>
    <n v="0"/>
  </r>
  <r>
    <x v="0"/>
    <x v="0"/>
    <s v=""/>
  </r>
  <r>
    <x v="24"/>
    <x v="36"/>
    <n v="0"/>
  </r>
  <r>
    <x v="0"/>
    <x v="0"/>
    <s v=""/>
  </r>
  <r>
    <x v="24"/>
    <x v="37"/>
    <n v="0"/>
  </r>
  <r>
    <x v="0"/>
    <x v="0"/>
    <s v=""/>
  </r>
  <r>
    <x v="24"/>
    <x v="38"/>
    <n v="0"/>
  </r>
  <r>
    <x v="0"/>
    <x v="0"/>
    <s v=""/>
  </r>
  <r>
    <x v="24"/>
    <x v="39"/>
    <n v="0"/>
  </r>
  <r>
    <x v="0"/>
    <x v="0"/>
    <s v=""/>
  </r>
  <r>
    <x v="24"/>
    <x v="40"/>
    <n v="0"/>
  </r>
  <r>
    <x v="0"/>
    <x v="0"/>
    <s v=""/>
  </r>
  <r>
    <x v="24"/>
    <x v="41"/>
    <n v="0"/>
  </r>
  <r>
    <x v="0"/>
    <x v="0"/>
    <s v=""/>
  </r>
  <r>
    <x v="24"/>
    <x v="42"/>
    <n v="0"/>
  </r>
  <r>
    <x v="0"/>
    <x v="0"/>
    <s v=""/>
  </r>
  <r>
    <x v="24"/>
    <x v="43"/>
    <n v="0"/>
  </r>
  <r>
    <x v="0"/>
    <x v="0"/>
    <s v=""/>
  </r>
  <r>
    <x v="24"/>
    <x v="44"/>
    <n v="0"/>
  </r>
  <r>
    <x v="0"/>
    <x v="0"/>
    <s v=""/>
  </r>
  <r>
    <x v="24"/>
    <x v="45"/>
    <n v="0"/>
  </r>
  <r>
    <x v="0"/>
    <x v="0"/>
    <s v=""/>
  </r>
  <r>
    <x v="24"/>
    <x v="46"/>
    <n v="0"/>
  </r>
  <r>
    <x v="0"/>
    <x v="0"/>
    <s v=""/>
  </r>
  <r>
    <x v="24"/>
    <x v="47"/>
    <n v="0"/>
  </r>
  <r>
    <x v="0"/>
    <x v="0"/>
    <s v=""/>
  </r>
  <r>
    <x v="24"/>
    <x v="48"/>
    <n v="0"/>
  </r>
  <r>
    <x v="0"/>
    <x v="0"/>
    <s v=""/>
  </r>
  <r>
    <x v="25"/>
    <x v="1"/>
    <n v="0"/>
  </r>
  <r>
    <x v="0"/>
    <x v="0"/>
    <s v=""/>
  </r>
  <r>
    <x v="25"/>
    <x v="2"/>
    <n v="0"/>
  </r>
  <r>
    <x v="0"/>
    <x v="0"/>
    <s v=""/>
  </r>
  <r>
    <x v="25"/>
    <x v="3"/>
    <n v="0"/>
  </r>
  <r>
    <x v="0"/>
    <x v="0"/>
    <s v=""/>
  </r>
  <r>
    <x v="25"/>
    <x v="4"/>
    <n v="0"/>
  </r>
  <r>
    <x v="0"/>
    <x v="0"/>
    <s v=""/>
  </r>
  <r>
    <x v="25"/>
    <x v="5"/>
    <n v="0"/>
  </r>
  <r>
    <x v="0"/>
    <x v="0"/>
    <s v=""/>
  </r>
  <r>
    <x v="25"/>
    <x v="6"/>
    <n v="0"/>
  </r>
  <r>
    <x v="0"/>
    <x v="0"/>
    <s v=""/>
  </r>
  <r>
    <x v="25"/>
    <x v="7"/>
    <n v="0"/>
  </r>
  <r>
    <x v="0"/>
    <x v="0"/>
    <s v=""/>
  </r>
  <r>
    <x v="25"/>
    <x v="8"/>
    <n v="0"/>
  </r>
  <r>
    <x v="0"/>
    <x v="0"/>
    <s v=""/>
  </r>
  <r>
    <x v="25"/>
    <x v="9"/>
    <n v="0"/>
  </r>
  <r>
    <x v="0"/>
    <x v="0"/>
    <s v=""/>
  </r>
  <r>
    <x v="25"/>
    <x v="10"/>
    <n v="0"/>
  </r>
  <r>
    <x v="0"/>
    <x v="0"/>
    <s v=""/>
  </r>
  <r>
    <x v="25"/>
    <x v="11"/>
    <n v="0"/>
  </r>
  <r>
    <x v="0"/>
    <x v="0"/>
    <s v=""/>
  </r>
  <r>
    <x v="25"/>
    <x v="12"/>
    <n v="0"/>
  </r>
  <r>
    <x v="0"/>
    <x v="0"/>
    <s v=""/>
  </r>
  <r>
    <x v="25"/>
    <x v="13"/>
    <n v="0"/>
  </r>
  <r>
    <x v="0"/>
    <x v="0"/>
    <s v=""/>
  </r>
  <r>
    <x v="25"/>
    <x v="14"/>
    <n v="0"/>
  </r>
  <r>
    <x v="0"/>
    <x v="0"/>
    <s v=""/>
  </r>
  <r>
    <x v="25"/>
    <x v="15"/>
    <n v="8.062999999999999E-3"/>
  </r>
  <r>
    <x v="0"/>
    <x v="0"/>
    <s v=""/>
  </r>
  <r>
    <x v="25"/>
    <x v="16"/>
    <n v="2.8879000000000002E-2"/>
  </r>
  <r>
    <x v="0"/>
    <x v="0"/>
    <s v=""/>
  </r>
  <r>
    <x v="25"/>
    <x v="17"/>
    <n v="0.123539"/>
  </r>
  <r>
    <x v="0"/>
    <x v="0"/>
    <s v=""/>
  </r>
  <r>
    <x v="25"/>
    <x v="18"/>
    <n v="0.26391700000000001"/>
  </r>
  <r>
    <x v="0"/>
    <x v="0"/>
    <s v=""/>
  </r>
  <r>
    <x v="25"/>
    <x v="19"/>
    <n v="0.27376599999999995"/>
  </r>
  <r>
    <x v="0"/>
    <x v="0"/>
    <s v=""/>
  </r>
  <r>
    <x v="25"/>
    <x v="20"/>
    <n v="0.61664799999999997"/>
  </r>
  <r>
    <x v="0"/>
    <x v="0"/>
    <s v=""/>
  </r>
  <r>
    <x v="25"/>
    <x v="21"/>
    <n v="2.1431309999999999"/>
  </r>
  <r>
    <x v="0"/>
    <x v="0"/>
    <s v=""/>
  </r>
  <r>
    <x v="25"/>
    <x v="22"/>
    <n v="4.5637499999999998"/>
  </r>
  <r>
    <x v="0"/>
    <x v="0"/>
    <s v=""/>
  </r>
  <r>
    <x v="25"/>
    <x v="23"/>
    <n v="4.7298479999999996"/>
  </r>
  <r>
    <x v="0"/>
    <x v="0"/>
    <s v=""/>
  </r>
  <r>
    <x v="25"/>
    <x v="24"/>
    <n v="4.5149799999999995"/>
  </r>
  <r>
    <x v="0"/>
    <x v="0"/>
    <s v=""/>
  </r>
  <r>
    <x v="25"/>
    <x v="25"/>
    <n v="3.4900129999999998"/>
  </r>
  <r>
    <x v="0"/>
    <x v="0"/>
    <s v=""/>
  </r>
  <r>
    <x v="25"/>
    <x v="26"/>
    <n v="4.3250770000000003"/>
  </r>
  <r>
    <x v="0"/>
    <x v="0"/>
    <s v=""/>
  </r>
  <r>
    <x v="25"/>
    <x v="27"/>
    <n v="2.8739880000000002"/>
  </r>
  <r>
    <x v="0"/>
    <x v="0"/>
    <s v=""/>
  </r>
  <r>
    <x v="25"/>
    <x v="28"/>
    <n v="3.0105810000000002"/>
  </r>
  <r>
    <x v="0"/>
    <x v="0"/>
    <s v=""/>
  </r>
  <r>
    <x v="25"/>
    <x v="29"/>
    <n v="1.969487"/>
  </r>
  <r>
    <x v="0"/>
    <x v="0"/>
    <s v=""/>
  </r>
  <r>
    <x v="25"/>
    <x v="30"/>
    <n v="2.6244560000000003"/>
  </r>
  <r>
    <x v="0"/>
    <x v="0"/>
    <s v=""/>
  </r>
  <r>
    <x v="25"/>
    <x v="31"/>
    <n v="1.8949960000000001"/>
  </r>
  <r>
    <x v="0"/>
    <x v="0"/>
    <s v=""/>
  </r>
  <r>
    <x v="25"/>
    <x v="32"/>
    <n v="1.152442"/>
  </r>
  <r>
    <x v="0"/>
    <x v="0"/>
    <s v=""/>
  </r>
  <r>
    <x v="25"/>
    <x v="33"/>
    <n v="0.57989699999999988"/>
  </r>
  <r>
    <x v="0"/>
    <x v="0"/>
    <s v=""/>
  </r>
  <r>
    <x v="25"/>
    <x v="34"/>
    <n v="0.14738800000000002"/>
  </r>
  <r>
    <x v="0"/>
    <x v="0"/>
    <s v=""/>
  </r>
  <r>
    <x v="25"/>
    <x v="35"/>
    <n v="5.4400000000000004E-3"/>
  </r>
  <r>
    <x v="0"/>
    <x v="0"/>
    <s v=""/>
  </r>
  <r>
    <x v="25"/>
    <x v="36"/>
    <n v="0"/>
  </r>
  <r>
    <x v="0"/>
    <x v="0"/>
    <s v=""/>
  </r>
  <r>
    <x v="25"/>
    <x v="37"/>
    <n v="0"/>
  </r>
  <r>
    <x v="0"/>
    <x v="0"/>
    <s v=""/>
  </r>
  <r>
    <x v="25"/>
    <x v="38"/>
    <n v="0"/>
  </r>
  <r>
    <x v="0"/>
    <x v="0"/>
    <s v=""/>
  </r>
  <r>
    <x v="25"/>
    <x v="39"/>
    <n v="0"/>
  </r>
  <r>
    <x v="0"/>
    <x v="0"/>
    <s v=""/>
  </r>
  <r>
    <x v="25"/>
    <x v="40"/>
    <n v="0"/>
  </r>
  <r>
    <x v="0"/>
    <x v="0"/>
    <s v=""/>
  </r>
  <r>
    <x v="25"/>
    <x v="41"/>
    <n v="0"/>
  </r>
  <r>
    <x v="0"/>
    <x v="0"/>
    <s v=""/>
  </r>
  <r>
    <x v="25"/>
    <x v="42"/>
    <n v="0"/>
  </r>
  <r>
    <x v="0"/>
    <x v="0"/>
    <s v=""/>
  </r>
  <r>
    <x v="25"/>
    <x v="43"/>
    <n v="0"/>
  </r>
  <r>
    <x v="0"/>
    <x v="0"/>
    <s v=""/>
  </r>
  <r>
    <x v="25"/>
    <x v="44"/>
    <n v="0"/>
  </r>
  <r>
    <x v="0"/>
    <x v="0"/>
    <s v=""/>
  </r>
  <r>
    <x v="25"/>
    <x v="45"/>
    <n v="0"/>
  </r>
  <r>
    <x v="0"/>
    <x v="0"/>
    <s v=""/>
  </r>
  <r>
    <x v="25"/>
    <x v="46"/>
    <n v="0"/>
  </r>
  <r>
    <x v="0"/>
    <x v="0"/>
    <s v=""/>
  </r>
  <r>
    <x v="25"/>
    <x v="47"/>
    <n v="0"/>
  </r>
  <r>
    <x v="0"/>
    <x v="0"/>
    <s v=""/>
  </r>
  <r>
    <x v="25"/>
    <x v="48"/>
    <n v="0"/>
  </r>
  <r>
    <x v="0"/>
    <x v="0"/>
    <s v=""/>
  </r>
  <r>
    <x v="26"/>
    <x v="1"/>
    <n v="0"/>
  </r>
  <r>
    <x v="0"/>
    <x v="0"/>
    <s v=""/>
  </r>
  <r>
    <x v="26"/>
    <x v="2"/>
    <n v="0"/>
  </r>
  <r>
    <x v="0"/>
    <x v="0"/>
    <s v=""/>
  </r>
  <r>
    <x v="26"/>
    <x v="3"/>
    <n v="0"/>
  </r>
  <r>
    <x v="0"/>
    <x v="0"/>
    <s v=""/>
  </r>
  <r>
    <x v="26"/>
    <x v="4"/>
    <n v="0"/>
  </r>
  <r>
    <x v="0"/>
    <x v="0"/>
    <s v=""/>
  </r>
  <r>
    <x v="26"/>
    <x v="5"/>
    <n v="0"/>
  </r>
  <r>
    <x v="0"/>
    <x v="0"/>
    <s v=""/>
  </r>
  <r>
    <x v="26"/>
    <x v="6"/>
    <n v="0"/>
  </r>
  <r>
    <x v="0"/>
    <x v="0"/>
    <s v=""/>
  </r>
  <r>
    <x v="26"/>
    <x v="7"/>
    <n v="0"/>
  </r>
  <r>
    <x v="0"/>
    <x v="0"/>
    <s v=""/>
  </r>
  <r>
    <x v="26"/>
    <x v="8"/>
    <n v="0"/>
  </r>
  <r>
    <x v="0"/>
    <x v="0"/>
    <s v=""/>
  </r>
  <r>
    <x v="26"/>
    <x v="9"/>
    <n v="0"/>
  </r>
  <r>
    <x v="0"/>
    <x v="0"/>
    <s v=""/>
  </r>
  <r>
    <x v="26"/>
    <x v="10"/>
    <n v="0"/>
  </r>
  <r>
    <x v="0"/>
    <x v="0"/>
    <s v=""/>
  </r>
  <r>
    <x v="26"/>
    <x v="11"/>
    <n v="0"/>
  </r>
  <r>
    <x v="0"/>
    <x v="0"/>
    <s v=""/>
  </r>
  <r>
    <x v="26"/>
    <x v="12"/>
    <n v="0"/>
  </r>
  <r>
    <x v="0"/>
    <x v="0"/>
    <s v=""/>
  </r>
  <r>
    <x v="26"/>
    <x v="13"/>
    <n v="0"/>
  </r>
  <r>
    <x v="0"/>
    <x v="0"/>
    <s v=""/>
  </r>
  <r>
    <x v="26"/>
    <x v="14"/>
    <n v="0"/>
  </r>
  <r>
    <x v="0"/>
    <x v="0"/>
    <s v=""/>
  </r>
  <r>
    <x v="26"/>
    <x v="15"/>
    <n v="3.1415999999999999E-2"/>
  </r>
  <r>
    <x v="0"/>
    <x v="0"/>
    <s v=""/>
  </r>
  <r>
    <x v="26"/>
    <x v="16"/>
    <n v="0.270347"/>
  </r>
  <r>
    <x v="0"/>
    <x v="0"/>
    <s v=""/>
  </r>
  <r>
    <x v="26"/>
    <x v="17"/>
    <n v="0.83082800000000001"/>
  </r>
  <r>
    <x v="0"/>
    <x v="0"/>
    <s v=""/>
  </r>
  <r>
    <x v="26"/>
    <x v="18"/>
    <n v="2.1484420000000002"/>
  </r>
  <r>
    <x v="0"/>
    <x v="0"/>
    <s v=""/>
  </r>
  <r>
    <x v="26"/>
    <x v="19"/>
    <n v="2.8714710000000001"/>
  </r>
  <r>
    <x v="0"/>
    <x v="0"/>
    <s v=""/>
  </r>
  <r>
    <x v="26"/>
    <x v="20"/>
    <n v="2.726083"/>
  </r>
  <r>
    <x v="0"/>
    <x v="0"/>
    <s v=""/>
  </r>
  <r>
    <x v="26"/>
    <x v="21"/>
    <n v="3.96766"/>
  </r>
  <r>
    <x v="0"/>
    <x v="0"/>
    <s v=""/>
  </r>
  <r>
    <x v="26"/>
    <x v="22"/>
    <n v="3.3588810000000002"/>
  </r>
  <r>
    <x v="0"/>
    <x v="0"/>
    <s v=""/>
  </r>
  <r>
    <x v="26"/>
    <x v="23"/>
    <n v="2.4932810000000001"/>
  </r>
  <r>
    <x v="0"/>
    <x v="0"/>
    <s v=""/>
  </r>
  <r>
    <x v="26"/>
    <x v="24"/>
    <n v="3.0199570000000002"/>
  </r>
  <r>
    <x v="0"/>
    <x v="0"/>
    <s v=""/>
  </r>
  <r>
    <x v="26"/>
    <x v="25"/>
    <n v="2.356687"/>
  </r>
  <r>
    <x v="0"/>
    <x v="0"/>
    <s v=""/>
  </r>
  <r>
    <x v="26"/>
    <x v="26"/>
    <n v="2.5570399999999998"/>
  </r>
  <r>
    <x v="0"/>
    <x v="0"/>
    <s v=""/>
  </r>
  <r>
    <x v="26"/>
    <x v="27"/>
    <n v="1.975959"/>
  </r>
  <r>
    <x v="0"/>
    <x v="0"/>
    <s v=""/>
  </r>
  <r>
    <x v="26"/>
    <x v="28"/>
    <n v="2.8252600000000001"/>
  </r>
  <r>
    <x v="0"/>
    <x v="0"/>
    <s v=""/>
  </r>
  <r>
    <x v="26"/>
    <x v="29"/>
    <n v="2.323356"/>
  </r>
  <r>
    <x v="0"/>
    <x v="0"/>
    <s v=""/>
  </r>
  <r>
    <x v="26"/>
    <x v="30"/>
    <n v="1.306432"/>
  </r>
  <r>
    <x v="0"/>
    <x v="0"/>
    <s v=""/>
  </r>
  <r>
    <x v="26"/>
    <x v="31"/>
    <n v="1.6733110000000002"/>
  </r>
  <r>
    <x v="0"/>
    <x v="0"/>
    <s v=""/>
  </r>
  <r>
    <x v="26"/>
    <x v="32"/>
    <n v="1.4177359999999999"/>
  </r>
  <r>
    <x v="0"/>
    <x v="0"/>
    <s v=""/>
  </r>
  <r>
    <x v="26"/>
    <x v="33"/>
    <n v="0.92679999999999996"/>
  </r>
  <r>
    <x v="0"/>
    <x v="0"/>
    <s v=""/>
  </r>
  <r>
    <x v="26"/>
    <x v="34"/>
    <n v="0.23108100000000001"/>
  </r>
  <r>
    <x v="0"/>
    <x v="0"/>
    <s v=""/>
  </r>
  <r>
    <x v="26"/>
    <x v="35"/>
    <n v="2.601E-3"/>
  </r>
  <r>
    <x v="0"/>
    <x v="0"/>
    <s v=""/>
  </r>
  <r>
    <x v="26"/>
    <x v="36"/>
    <n v="0"/>
  </r>
  <r>
    <x v="0"/>
    <x v="0"/>
    <s v=""/>
  </r>
  <r>
    <x v="26"/>
    <x v="37"/>
    <n v="0"/>
  </r>
  <r>
    <x v="0"/>
    <x v="0"/>
    <s v=""/>
  </r>
  <r>
    <x v="26"/>
    <x v="38"/>
    <n v="0"/>
  </r>
  <r>
    <x v="0"/>
    <x v="0"/>
    <s v=""/>
  </r>
  <r>
    <x v="26"/>
    <x v="39"/>
    <n v="0"/>
  </r>
  <r>
    <x v="0"/>
    <x v="0"/>
    <s v=""/>
  </r>
  <r>
    <x v="26"/>
    <x v="40"/>
    <n v="0"/>
  </r>
  <r>
    <x v="0"/>
    <x v="0"/>
    <s v=""/>
  </r>
  <r>
    <x v="26"/>
    <x v="41"/>
    <n v="0"/>
  </r>
  <r>
    <x v="0"/>
    <x v="0"/>
    <s v=""/>
  </r>
  <r>
    <x v="26"/>
    <x v="42"/>
    <n v="0"/>
  </r>
  <r>
    <x v="0"/>
    <x v="0"/>
    <s v=""/>
  </r>
  <r>
    <x v="26"/>
    <x v="43"/>
    <n v="0"/>
  </r>
  <r>
    <x v="0"/>
    <x v="0"/>
    <s v=""/>
  </r>
  <r>
    <x v="26"/>
    <x v="44"/>
    <n v="0"/>
  </r>
  <r>
    <x v="0"/>
    <x v="0"/>
    <s v=""/>
  </r>
  <r>
    <x v="26"/>
    <x v="45"/>
    <n v="0"/>
  </r>
  <r>
    <x v="0"/>
    <x v="0"/>
    <s v=""/>
  </r>
  <r>
    <x v="26"/>
    <x v="46"/>
    <n v="0"/>
  </r>
  <r>
    <x v="0"/>
    <x v="0"/>
    <s v=""/>
  </r>
  <r>
    <x v="26"/>
    <x v="47"/>
    <n v="0"/>
  </r>
  <r>
    <x v="0"/>
    <x v="0"/>
    <s v=""/>
  </r>
  <r>
    <x v="26"/>
    <x v="48"/>
    <n v="0"/>
  </r>
  <r>
    <x v="0"/>
    <x v="0"/>
    <s v=""/>
  </r>
  <r>
    <x v="27"/>
    <x v="1"/>
    <n v="0"/>
  </r>
  <r>
    <x v="0"/>
    <x v="0"/>
    <s v=""/>
  </r>
  <r>
    <x v="27"/>
    <x v="2"/>
    <n v="0"/>
  </r>
  <r>
    <x v="0"/>
    <x v="0"/>
    <s v=""/>
  </r>
  <r>
    <x v="27"/>
    <x v="3"/>
    <n v="0"/>
  </r>
  <r>
    <x v="0"/>
    <x v="0"/>
    <s v=""/>
  </r>
  <r>
    <x v="27"/>
    <x v="4"/>
    <n v="0"/>
  </r>
  <r>
    <x v="0"/>
    <x v="0"/>
    <s v=""/>
  </r>
  <r>
    <x v="27"/>
    <x v="5"/>
    <n v="0"/>
  </r>
  <r>
    <x v="0"/>
    <x v="0"/>
    <s v=""/>
  </r>
  <r>
    <x v="27"/>
    <x v="6"/>
    <n v="0"/>
  </r>
  <r>
    <x v="0"/>
    <x v="0"/>
    <s v=""/>
  </r>
  <r>
    <x v="27"/>
    <x v="7"/>
    <n v="0"/>
  </r>
  <r>
    <x v="0"/>
    <x v="0"/>
    <s v=""/>
  </r>
  <r>
    <x v="27"/>
    <x v="8"/>
    <n v="0"/>
  </r>
  <r>
    <x v="0"/>
    <x v="0"/>
    <s v=""/>
  </r>
  <r>
    <x v="27"/>
    <x v="9"/>
    <n v="0"/>
  </r>
  <r>
    <x v="0"/>
    <x v="0"/>
    <s v=""/>
  </r>
  <r>
    <x v="27"/>
    <x v="10"/>
    <n v="0"/>
  </r>
  <r>
    <x v="0"/>
    <x v="0"/>
    <s v=""/>
  </r>
  <r>
    <x v="27"/>
    <x v="11"/>
    <n v="0"/>
  </r>
  <r>
    <x v="0"/>
    <x v="0"/>
    <s v=""/>
  </r>
  <r>
    <x v="27"/>
    <x v="12"/>
    <n v="0"/>
  </r>
  <r>
    <x v="0"/>
    <x v="0"/>
    <s v=""/>
  </r>
  <r>
    <x v="27"/>
    <x v="13"/>
    <n v="0"/>
  </r>
  <r>
    <x v="0"/>
    <x v="0"/>
    <s v=""/>
  </r>
  <r>
    <x v="27"/>
    <x v="14"/>
    <n v="0"/>
  </r>
  <r>
    <x v="0"/>
    <x v="0"/>
    <s v=""/>
  </r>
  <r>
    <x v="27"/>
    <x v="15"/>
    <n v="0.13994700000000002"/>
  </r>
  <r>
    <x v="0"/>
    <x v="0"/>
    <s v=""/>
  </r>
  <r>
    <x v="27"/>
    <x v="16"/>
    <n v="0.75466100000000003"/>
  </r>
  <r>
    <x v="0"/>
    <x v="0"/>
    <s v=""/>
  </r>
  <r>
    <x v="27"/>
    <x v="17"/>
    <n v="1.649033"/>
  </r>
  <r>
    <x v="0"/>
    <x v="0"/>
    <s v=""/>
  </r>
  <r>
    <x v="27"/>
    <x v="18"/>
    <n v="2.6190359999999999"/>
  </r>
  <r>
    <x v="0"/>
    <x v="0"/>
    <s v=""/>
  </r>
  <r>
    <x v="27"/>
    <x v="19"/>
    <n v="3.3390969999999998"/>
  </r>
  <r>
    <x v="0"/>
    <x v="0"/>
    <s v=""/>
  </r>
  <r>
    <x v="27"/>
    <x v="20"/>
    <n v="3.8596880000000002"/>
  </r>
  <r>
    <x v="0"/>
    <x v="0"/>
    <s v=""/>
  </r>
  <r>
    <x v="27"/>
    <x v="21"/>
    <n v="4.2365239999999993"/>
  </r>
  <r>
    <x v="0"/>
    <x v="0"/>
    <s v=""/>
  </r>
  <r>
    <x v="27"/>
    <x v="22"/>
    <n v="4.5135810000000003"/>
  </r>
  <r>
    <x v="0"/>
    <x v="0"/>
    <s v=""/>
  </r>
  <r>
    <x v="27"/>
    <x v="23"/>
    <n v="4.6635929999999997"/>
  </r>
  <r>
    <x v="0"/>
    <x v="0"/>
    <s v=""/>
  </r>
  <r>
    <x v="27"/>
    <x v="24"/>
    <n v="4.7350089999999998"/>
  </r>
  <r>
    <x v="0"/>
    <x v="0"/>
    <s v=""/>
  </r>
  <r>
    <x v="27"/>
    <x v="25"/>
    <n v="4.5811910000000005"/>
  </r>
  <r>
    <x v="0"/>
    <x v="0"/>
    <s v=""/>
  </r>
  <r>
    <x v="27"/>
    <x v="26"/>
    <n v="4.4298659999999996"/>
  </r>
  <r>
    <x v="0"/>
    <x v="0"/>
    <s v=""/>
  </r>
  <r>
    <x v="27"/>
    <x v="27"/>
    <n v="4.6158339999999995"/>
  </r>
  <r>
    <x v="0"/>
    <x v="0"/>
    <s v=""/>
  </r>
  <r>
    <x v="27"/>
    <x v="28"/>
    <n v="4.2650159999999993"/>
  </r>
  <r>
    <x v="0"/>
    <x v="0"/>
    <s v=""/>
  </r>
  <r>
    <x v="27"/>
    <x v="29"/>
    <n v="3.8341410000000002"/>
  </r>
  <r>
    <x v="0"/>
    <x v="0"/>
    <s v=""/>
  </r>
  <r>
    <x v="27"/>
    <x v="30"/>
    <n v="3.2949489999999999"/>
  </r>
  <r>
    <x v="0"/>
    <x v="0"/>
    <s v=""/>
  </r>
  <r>
    <x v="27"/>
    <x v="31"/>
    <n v="2.291337"/>
  </r>
  <r>
    <x v="0"/>
    <x v="0"/>
    <s v=""/>
  </r>
  <r>
    <x v="27"/>
    <x v="32"/>
    <n v="1.4120169999999999"/>
  </r>
  <r>
    <x v="0"/>
    <x v="0"/>
    <s v=""/>
  </r>
  <r>
    <x v="27"/>
    <x v="33"/>
    <n v="0.81020599999999987"/>
  </r>
  <r>
    <x v="0"/>
    <x v="0"/>
    <s v=""/>
  </r>
  <r>
    <x v="27"/>
    <x v="34"/>
    <n v="0.14680700000000002"/>
  </r>
  <r>
    <x v="0"/>
    <x v="0"/>
    <s v=""/>
  </r>
  <r>
    <x v="27"/>
    <x v="35"/>
    <n v="6.1500000000000001E-3"/>
  </r>
  <r>
    <x v="0"/>
    <x v="0"/>
    <s v=""/>
  </r>
  <r>
    <x v="27"/>
    <x v="36"/>
    <n v="0"/>
  </r>
  <r>
    <x v="0"/>
    <x v="0"/>
    <s v=""/>
  </r>
  <r>
    <x v="27"/>
    <x v="37"/>
    <n v="0"/>
  </r>
  <r>
    <x v="0"/>
    <x v="0"/>
    <s v=""/>
  </r>
  <r>
    <x v="27"/>
    <x v="38"/>
    <n v="0"/>
  </r>
  <r>
    <x v="0"/>
    <x v="0"/>
    <s v=""/>
  </r>
  <r>
    <x v="27"/>
    <x v="39"/>
    <n v="0"/>
  </r>
  <r>
    <x v="0"/>
    <x v="0"/>
    <s v=""/>
  </r>
  <r>
    <x v="27"/>
    <x v="40"/>
    <n v="0"/>
  </r>
  <r>
    <x v="0"/>
    <x v="0"/>
    <s v=""/>
  </r>
  <r>
    <x v="27"/>
    <x v="41"/>
    <n v="0"/>
  </r>
  <r>
    <x v="0"/>
    <x v="0"/>
    <s v=""/>
  </r>
  <r>
    <x v="27"/>
    <x v="42"/>
    <n v="0"/>
  </r>
  <r>
    <x v="0"/>
    <x v="0"/>
    <s v=""/>
  </r>
  <r>
    <x v="27"/>
    <x v="43"/>
    <n v="0"/>
  </r>
  <r>
    <x v="0"/>
    <x v="0"/>
    <s v=""/>
  </r>
  <r>
    <x v="27"/>
    <x v="44"/>
    <n v="0"/>
  </r>
  <r>
    <x v="0"/>
    <x v="0"/>
    <s v=""/>
  </r>
  <r>
    <x v="27"/>
    <x v="45"/>
    <n v="0"/>
  </r>
  <r>
    <x v="0"/>
    <x v="0"/>
    <s v=""/>
  </r>
  <r>
    <x v="27"/>
    <x v="46"/>
    <n v="0"/>
  </r>
  <r>
    <x v="0"/>
    <x v="0"/>
    <s v=""/>
  </r>
  <r>
    <x v="27"/>
    <x v="47"/>
    <n v="0"/>
  </r>
  <r>
    <x v="0"/>
    <x v="0"/>
    <s v=""/>
  </r>
  <r>
    <x v="27"/>
    <x v="48"/>
    <n v="0"/>
  </r>
  <r>
    <x v="0"/>
    <x v="0"/>
    <s v=""/>
  </r>
  <r>
    <x v="28"/>
    <x v="1"/>
    <n v="0"/>
  </r>
  <r>
    <x v="0"/>
    <x v="0"/>
    <s v=""/>
  </r>
  <r>
    <x v="28"/>
    <x v="2"/>
    <n v="0"/>
  </r>
  <r>
    <x v="0"/>
    <x v="0"/>
    <s v=""/>
  </r>
  <r>
    <x v="28"/>
    <x v="3"/>
    <n v="0"/>
  </r>
  <r>
    <x v="0"/>
    <x v="0"/>
    <s v=""/>
  </r>
  <r>
    <x v="28"/>
    <x v="4"/>
    <n v="0"/>
  </r>
  <r>
    <x v="0"/>
    <x v="0"/>
    <s v=""/>
  </r>
  <r>
    <x v="28"/>
    <x v="5"/>
    <n v="0"/>
  </r>
  <r>
    <x v="0"/>
    <x v="0"/>
    <s v=""/>
  </r>
  <r>
    <x v="28"/>
    <x v="6"/>
    <n v="0"/>
  </r>
  <r>
    <x v="0"/>
    <x v="0"/>
    <s v=""/>
  </r>
  <r>
    <x v="28"/>
    <x v="7"/>
    <n v="0"/>
  </r>
  <r>
    <x v="0"/>
    <x v="0"/>
    <s v=""/>
  </r>
  <r>
    <x v="28"/>
    <x v="8"/>
    <n v="0"/>
  </r>
  <r>
    <x v="0"/>
    <x v="0"/>
    <s v=""/>
  </r>
  <r>
    <x v="28"/>
    <x v="9"/>
    <n v="0"/>
  </r>
  <r>
    <x v="0"/>
    <x v="0"/>
    <s v=""/>
  </r>
  <r>
    <x v="28"/>
    <x v="10"/>
    <n v="0"/>
  </r>
  <r>
    <x v="0"/>
    <x v="0"/>
    <s v=""/>
  </r>
  <r>
    <x v="28"/>
    <x v="11"/>
    <n v="0"/>
  </r>
  <r>
    <x v="0"/>
    <x v="0"/>
    <s v=""/>
  </r>
  <r>
    <x v="28"/>
    <x v="12"/>
    <n v="0"/>
  </r>
  <r>
    <x v="0"/>
    <x v="0"/>
    <s v=""/>
  </r>
  <r>
    <x v="28"/>
    <x v="13"/>
    <n v="0"/>
  </r>
  <r>
    <x v="0"/>
    <x v="0"/>
    <s v=""/>
  </r>
  <r>
    <x v="28"/>
    <x v="14"/>
    <n v="0"/>
  </r>
  <r>
    <x v="0"/>
    <x v="0"/>
    <s v=""/>
  </r>
  <r>
    <x v="28"/>
    <x v="15"/>
    <n v="0.171622"/>
  </r>
  <r>
    <x v="0"/>
    <x v="0"/>
    <s v=""/>
  </r>
  <r>
    <x v="28"/>
    <x v="16"/>
    <n v="0.95948599999999995"/>
  </r>
  <r>
    <x v="0"/>
    <x v="0"/>
    <s v=""/>
  </r>
  <r>
    <x v="28"/>
    <x v="17"/>
    <n v="1.7829600000000001"/>
  </r>
  <r>
    <x v="0"/>
    <x v="0"/>
    <s v=""/>
  </r>
  <r>
    <x v="28"/>
    <x v="18"/>
    <n v="2.0704480000000003"/>
  </r>
  <r>
    <x v="0"/>
    <x v="0"/>
    <s v=""/>
  </r>
  <r>
    <x v="28"/>
    <x v="19"/>
    <n v="3.2338360000000002"/>
  </r>
  <r>
    <x v="0"/>
    <x v="0"/>
    <s v=""/>
  </r>
  <r>
    <x v="28"/>
    <x v="20"/>
    <n v="3.722772"/>
  </r>
  <r>
    <x v="0"/>
    <x v="0"/>
    <s v=""/>
  </r>
  <r>
    <x v="28"/>
    <x v="21"/>
    <n v="4.1235629999999999"/>
  </r>
  <r>
    <x v="0"/>
    <x v="0"/>
    <s v=""/>
  </r>
  <r>
    <x v="28"/>
    <x v="22"/>
    <n v="4.3912890000000004"/>
  </r>
  <r>
    <x v="0"/>
    <x v="0"/>
    <s v=""/>
  </r>
  <r>
    <x v="28"/>
    <x v="23"/>
    <n v="4.59063"/>
  </r>
  <r>
    <x v="0"/>
    <x v="0"/>
    <s v=""/>
  </r>
  <r>
    <x v="28"/>
    <x v="24"/>
    <n v="4.6680659999999996"/>
  </r>
  <r>
    <x v="0"/>
    <x v="0"/>
    <s v=""/>
  </r>
  <r>
    <x v="28"/>
    <x v="25"/>
    <n v="4.6607119999999993"/>
  </r>
  <r>
    <x v="0"/>
    <x v="0"/>
    <s v=""/>
  </r>
  <r>
    <x v="28"/>
    <x v="26"/>
    <n v="4.5726309999999994"/>
  </r>
  <r>
    <x v="0"/>
    <x v="0"/>
    <s v=""/>
  </r>
  <r>
    <x v="28"/>
    <x v="27"/>
    <n v="4.435887000000001"/>
  </r>
  <r>
    <x v="0"/>
    <x v="0"/>
    <s v=""/>
  </r>
  <r>
    <x v="28"/>
    <x v="28"/>
    <n v="4.1303370000000008"/>
  </r>
  <r>
    <x v="0"/>
    <x v="0"/>
    <s v=""/>
  </r>
  <r>
    <x v="28"/>
    <x v="29"/>
    <n v="3.7448989999999998"/>
  </r>
  <r>
    <x v="0"/>
    <x v="0"/>
    <s v=""/>
  </r>
  <r>
    <x v="28"/>
    <x v="30"/>
    <n v="3.1454749999999998"/>
  </r>
  <r>
    <x v="0"/>
    <x v="0"/>
    <s v=""/>
  </r>
  <r>
    <x v="28"/>
    <x v="31"/>
    <n v="2.2377060000000002"/>
  </r>
  <r>
    <x v="0"/>
    <x v="0"/>
    <s v=""/>
  </r>
  <r>
    <x v="28"/>
    <x v="32"/>
    <n v="1.3861250000000001"/>
  </r>
  <r>
    <x v="0"/>
    <x v="0"/>
    <s v=""/>
  </r>
  <r>
    <x v="28"/>
    <x v="33"/>
    <n v="0.79298100000000005"/>
  </r>
  <r>
    <x v="0"/>
    <x v="0"/>
    <s v=""/>
  </r>
  <r>
    <x v="28"/>
    <x v="34"/>
    <n v="0.15130100000000002"/>
  </r>
  <r>
    <x v="0"/>
    <x v="0"/>
    <s v=""/>
  </r>
  <r>
    <x v="28"/>
    <x v="35"/>
    <n v="6.7949999999999998E-3"/>
  </r>
  <r>
    <x v="0"/>
    <x v="0"/>
    <s v=""/>
  </r>
  <r>
    <x v="28"/>
    <x v="36"/>
    <n v="0"/>
  </r>
  <r>
    <x v="0"/>
    <x v="0"/>
    <s v=""/>
  </r>
  <r>
    <x v="28"/>
    <x v="37"/>
    <n v="0"/>
  </r>
  <r>
    <x v="0"/>
    <x v="0"/>
    <s v=""/>
  </r>
  <r>
    <x v="28"/>
    <x v="38"/>
    <n v="0"/>
  </r>
  <r>
    <x v="0"/>
    <x v="0"/>
    <s v=""/>
  </r>
  <r>
    <x v="28"/>
    <x v="39"/>
    <n v="0"/>
  </r>
  <r>
    <x v="0"/>
    <x v="0"/>
    <s v=""/>
  </r>
  <r>
    <x v="28"/>
    <x v="40"/>
    <n v="0"/>
  </r>
  <r>
    <x v="0"/>
    <x v="0"/>
    <s v=""/>
  </r>
  <r>
    <x v="28"/>
    <x v="41"/>
    <n v="0"/>
  </r>
  <r>
    <x v="0"/>
    <x v="0"/>
    <s v=""/>
  </r>
  <r>
    <x v="28"/>
    <x v="42"/>
    <n v="0"/>
  </r>
  <r>
    <x v="0"/>
    <x v="0"/>
    <s v=""/>
  </r>
  <r>
    <x v="28"/>
    <x v="43"/>
    <n v="0"/>
  </r>
  <r>
    <x v="0"/>
    <x v="0"/>
    <s v=""/>
  </r>
  <r>
    <x v="28"/>
    <x v="44"/>
    <n v="0"/>
  </r>
  <r>
    <x v="0"/>
    <x v="0"/>
    <s v=""/>
  </r>
  <r>
    <x v="28"/>
    <x v="45"/>
    <n v="0"/>
  </r>
  <r>
    <x v="0"/>
    <x v="0"/>
    <s v=""/>
  </r>
  <r>
    <x v="28"/>
    <x v="46"/>
    <n v="0"/>
  </r>
  <r>
    <x v="0"/>
    <x v="0"/>
    <s v=""/>
  </r>
  <r>
    <x v="28"/>
    <x v="47"/>
    <n v="0"/>
  </r>
  <r>
    <x v="0"/>
    <x v="0"/>
    <s v=""/>
  </r>
  <r>
    <x v="28"/>
    <x v="48"/>
    <n v="0"/>
  </r>
  <r>
    <x v="0"/>
    <x v="0"/>
    <s v=""/>
  </r>
  <r>
    <x v="29"/>
    <x v="1"/>
    <n v="0"/>
  </r>
  <r>
    <x v="0"/>
    <x v="0"/>
    <s v=""/>
  </r>
  <r>
    <x v="29"/>
    <x v="2"/>
    <n v="0"/>
  </r>
  <r>
    <x v="0"/>
    <x v="0"/>
    <s v=""/>
  </r>
  <r>
    <x v="29"/>
    <x v="3"/>
    <n v="0"/>
  </r>
  <r>
    <x v="0"/>
    <x v="0"/>
    <s v=""/>
  </r>
  <r>
    <x v="29"/>
    <x v="4"/>
    <n v="0"/>
  </r>
  <r>
    <x v="0"/>
    <x v="0"/>
    <s v=""/>
  </r>
  <r>
    <x v="29"/>
    <x v="5"/>
    <n v="0"/>
  </r>
  <r>
    <x v="0"/>
    <x v="0"/>
    <s v=""/>
  </r>
  <r>
    <x v="29"/>
    <x v="6"/>
    <n v="0"/>
  </r>
  <r>
    <x v="0"/>
    <x v="0"/>
    <s v=""/>
  </r>
  <r>
    <x v="29"/>
    <x v="7"/>
    <n v="0"/>
  </r>
  <r>
    <x v="0"/>
    <x v="0"/>
    <s v=""/>
  </r>
  <r>
    <x v="29"/>
    <x v="8"/>
    <n v="0"/>
  </r>
  <r>
    <x v="0"/>
    <x v="0"/>
    <s v=""/>
  </r>
  <r>
    <x v="29"/>
    <x v="9"/>
    <n v="0"/>
  </r>
  <r>
    <x v="0"/>
    <x v="0"/>
    <s v=""/>
  </r>
  <r>
    <x v="29"/>
    <x v="10"/>
    <n v="0"/>
  </r>
  <r>
    <x v="0"/>
    <x v="0"/>
    <s v=""/>
  </r>
  <r>
    <x v="29"/>
    <x v="11"/>
    <n v="0"/>
  </r>
  <r>
    <x v="0"/>
    <x v="0"/>
    <s v=""/>
  </r>
  <r>
    <x v="29"/>
    <x v="12"/>
    <n v="0"/>
  </r>
  <r>
    <x v="0"/>
    <x v="0"/>
    <s v=""/>
  </r>
  <r>
    <x v="29"/>
    <x v="13"/>
    <n v="0"/>
  </r>
  <r>
    <x v="0"/>
    <x v="0"/>
    <s v=""/>
  </r>
  <r>
    <x v="29"/>
    <x v="14"/>
    <n v="0"/>
  </r>
  <r>
    <x v="0"/>
    <x v="0"/>
    <s v=""/>
  </r>
  <r>
    <x v="29"/>
    <x v="15"/>
    <n v="9.3756999999999993E-2"/>
  </r>
  <r>
    <x v="0"/>
    <x v="0"/>
    <s v=""/>
  </r>
  <r>
    <x v="29"/>
    <x v="16"/>
    <n v="0.65698900000000005"/>
  </r>
  <r>
    <x v="0"/>
    <x v="0"/>
    <s v=""/>
  </r>
  <r>
    <x v="29"/>
    <x v="17"/>
    <n v="1.652431"/>
  </r>
  <r>
    <x v="0"/>
    <x v="0"/>
    <s v=""/>
  </r>
  <r>
    <x v="29"/>
    <x v="18"/>
    <n v="2.6514849999999996"/>
  </r>
  <r>
    <x v="0"/>
    <x v="0"/>
    <s v=""/>
  </r>
  <r>
    <x v="29"/>
    <x v="19"/>
    <n v="3.3441289999999997"/>
  </r>
  <r>
    <x v="0"/>
    <x v="0"/>
    <s v=""/>
  </r>
  <r>
    <x v="29"/>
    <x v="20"/>
    <n v="3.8081419999999997"/>
  </r>
  <r>
    <x v="0"/>
    <x v="0"/>
    <s v=""/>
  </r>
  <r>
    <x v="29"/>
    <x v="21"/>
    <n v="4.1593680000000006"/>
  </r>
  <r>
    <x v="0"/>
    <x v="0"/>
    <s v=""/>
  </r>
  <r>
    <x v="29"/>
    <x v="22"/>
    <n v="4.4550260000000002"/>
  </r>
  <r>
    <x v="0"/>
    <x v="0"/>
    <s v=""/>
  </r>
  <r>
    <x v="29"/>
    <x v="23"/>
    <n v="4.6277250000000008"/>
  </r>
  <r>
    <x v="0"/>
    <x v="0"/>
    <s v=""/>
  </r>
  <r>
    <x v="29"/>
    <x v="24"/>
    <n v="4.7561249999999999"/>
  </r>
  <r>
    <x v="0"/>
    <x v="0"/>
    <s v=""/>
  </r>
  <r>
    <x v="29"/>
    <x v="25"/>
    <n v="4.7881869999999997"/>
  </r>
  <r>
    <x v="0"/>
    <x v="0"/>
    <s v=""/>
  </r>
  <r>
    <x v="29"/>
    <x v="26"/>
    <n v="4.7212670000000001"/>
  </r>
  <r>
    <x v="0"/>
    <x v="0"/>
    <s v=""/>
  </r>
  <r>
    <x v="29"/>
    <x v="27"/>
    <n v="4.5456440000000002"/>
  </r>
  <r>
    <x v="0"/>
    <x v="0"/>
    <s v=""/>
  </r>
  <r>
    <x v="29"/>
    <x v="28"/>
    <n v="4.2363729999999995"/>
  </r>
  <r>
    <x v="0"/>
    <x v="0"/>
    <s v=""/>
  </r>
  <r>
    <x v="29"/>
    <x v="29"/>
    <n v="3.627122"/>
  </r>
  <r>
    <x v="0"/>
    <x v="0"/>
    <s v=""/>
  </r>
  <r>
    <x v="29"/>
    <x v="30"/>
    <n v="2.9693149999999995"/>
  </r>
  <r>
    <x v="0"/>
    <x v="0"/>
    <s v=""/>
  </r>
  <r>
    <x v="29"/>
    <x v="31"/>
    <n v="1.8340540000000001"/>
  </r>
  <r>
    <x v="0"/>
    <x v="0"/>
    <s v=""/>
  </r>
  <r>
    <x v="29"/>
    <x v="32"/>
    <n v="1.2107179999999997"/>
  </r>
  <r>
    <x v="0"/>
    <x v="0"/>
    <s v=""/>
  </r>
  <r>
    <x v="29"/>
    <x v="33"/>
    <n v="0.60071399999999997"/>
  </r>
  <r>
    <x v="0"/>
    <x v="0"/>
    <s v=""/>
  </r>
  <r>
    <x v="29"/>
    <x v="34"/>
    <n v="0.150226"/>
  </r>
  <r>
    <x v="0"/>
    <x v="0"/>
    <s v=""/>
  </r>
  <r>
    <x v="29"/>
    <x v="35"/>
    <n v="1.4644000000000001E-2"/>
  </r>
  <r>
    <x v="0"/>
    <x v="0"/>
    <s v=""/>
  </r>
  <r>
    <x v="29"/>
    <x v="36"/>
    <n v="0"/>
  </r>
  <r>
    <x v="0"/>
    <x v="0"/>
    <s v=""/>
  </r>
  <r>
    <x v="29"/>
    <x v="37"/>
    <n v="0"/>
  </r>
  <r>
    <x v="0"/>
    <x v="0"/>
    <s v=""/>
  </r>
  <r>
    <x v="29"/>
    <x v="38"/>
    <n v="0"/>
  </r>
  <r>
    <x v="0"/>
    <x v="0"/>
    <s v=""/>
  </r>
  <r>
    <x v="29"/>
    <x v="39"/>
    <n v="0"/>
  </r>
  <r>
    <x v="0"/>
    <x v="0"/>
    <s v=""/>
  </r>
  <r>
    <x v="29"/>
    <x v="40"/>
    <n v="0"/>
  </r>
  <r>
    <x v="0"/>
    <x v="0"/>
    <s v=""/>
  </r>
  <r>
    <x v="29"/>
    <x v="41"/>
    <n v="0"/>
  </r>
  <r>
    <x v="0"/>
    <x v="0"/>
    <s v=""/>
  </r>
  <r>
    <x v="29"/>
    <x v="42"/>
    <n v="0"/>
  </r>
  <r>
    <x v="0"/>
    <x v="0"/>
    <s v=""/>
  </r>
  <r>
    <x v="29"/>
    <x v="43"/>
    <n v="0"/>
  </r>
  <r>
    <x v="0"/>
    <x v="0"/>
    <s v=""/>
  </r>
  <r>
    <x v="29"/>
    <x v="44"/>
    <n v="0"/>
  </r>
  <r>
    <x v="0"/>
    <x v="0"/>
    <s v=""/>
  </r>
  <r>
    <x v="29"/>
    <x v="45"/>
    <n v="0"/>
  </r>
  <r>
    <x v="0"/>
    <x v="0"/>
    <s v=""/>
  </r>
  <r>
    <x v="29"/>
    <x v="46"/>
    <n v="0"/>
  </r>
  <r>
    <x v="0"/>
    <x v="0"/>
    <s v=""/>
  </r>
  <r>
    <x v="29"/>
    <x v="47"/>
    <n v="0"/>
  </r>
  <r>
    <x v="0"/>
    <x v="0"/>
    <s v=""/>
  </r>
  <r>
    <x v="29"/>
    <x v="48"/>
    <n v="0"/>
  </r>
  <r>
    <x v="0"/>
    <x v="0"/>
    <s v=""/>
  </r>
  <r>
    <x v="30"/>
    <x v="1"/>
    <n v="0"/>
  </r>
  <r>
    <x v="0"/>
    <x v="0"/>
    <s v=""/>
  </r>
  <r>
    <x v="30"/>
    <x v="2"/>
    <n v="0"/>
  </r>
  <r>
    <x v="0"/>
    <x v="0"/>
    <s v=""/>
  </r>
  <r>
    <x v="30"/>
    <x v="3"/>
    <n v="0"/>
  </r>
  <r>
    <x v="0"/>
    <x v="0"/>
    <s v=""/>
  </r>
  <r>
    <x v="30"/>
    <x v="4"/>
    <n v="0"/>
  </r>
  <r>
    <x v="0"/>
    <x v="0"/>
    <s v=""/>
  </r>
  <r>
    <x v="30"/>
    <x v="5"/>
    <n v="0"/>
  </r>
  <r>
    <x v="0"/>
    <x v="0"/>
    <s v=""/>
  </r>
  <r>
    <x v="30"/>
    <x v="6"/>
    <n v="0"/>
  </r>
  <r>
    <x v="0"/>
    <x v="0"/>
    <s v=""/>
  </r>
  <r>
    <x v="30"/>
    <x v="7"/>
    <n v="0"/>
  </r>
  <r>
    <x v="0"/>
    <x v="0"/>
    <s v=""/>
  </r>
  <r>
    <x v="30"/>
    <x v="8"/>
    <n v="0"/>
  </r>
  <r>
    <x v="0"/>
    <x v="0"/>
    <s v=""/>
  </r>
  <r>
    <x v="30"/>
    <x v="9"/>
    <n v="0"/>
  </r>
  <r>
    <x v="0"/>
    <x v="0"/>
    <s v=""/>
  </r>
  <r>
    <x v="30"/>
    <x v="10"/>
    <n v="0"/>
  </r>
  <r>
    <x v="0"/>
    <x v="0"/>
    <s v=""/>
  </r>
  <r>
    <x v="30"/>
    <x v="11"/>
    <n v="0"/>
  </r>
  <r>
    <x v="0"/>
    <x v="0"/>
    <s v=""/>
  </r>
  <r>
    <x v="30"/>
    <x v="12"/>
    <n v="0"/>
  </r>
  <r>
    <x v="0"/>
    <x v="0"/>
    <s v=""/>
  </r>
  <r>
    <x v="30"/>
    <x v="13"/>
    <n v="0"/>
  </r>
  <r>
    <x v="0"/>
    <x v="0"/>
    <s v=""/>
  </r>
  <r>
    <x v="30"/>
    <x v="14"/>
    <n v="0"/>
  </r>
  <r>
    <x v="0"/>
    <x v="0"/>
    <s v=""/>
  </r>
  <r>
    <x v="30"/>
    <x v="15"/>
    <n v="5.4813000000000001E-2"/>
  </r>
  <r>
    <x v="0"/>
    <x v="0"/>
    <s v=""/>
  </r>
  <r>
    <x v="30"/>
    <x v="16"/>
    <n v="0.73932799999999999"/>
  </r>
  <r>
    <x v="0"/>
    <x v="0"/>
    <s v=""/>
  </r>
  <r>
    <x v="30"/>
    <x v="17"/>
    <n v="1.7658640000000001"/>
  </r>
  <r>
    <x v="0"/>
    <x v="0"/>
    <s v=""/>
  </r>
  <r>
    <x v="30"/>
    <x v="18"/>
    <n v="2.6804939999999999"/>
  </r>
  <r>
    <x v="0"/>
    <x v="0"/>
    <s v=""/>
  </r>
  <r>
    <x v="30"/>
    <x v="19"/>
    <n v="3.0045160000000002"/>
  </r>
  <r>
    <x v="0"/>
    <x v="0"/>
    <s v=""/>
  </r>
  <r>
    <x v="30"/>
    <x v="20"/>
    <n v="3.8650860000000002"/>
  </r>
  <r>
    <x v="0"/>
    <x v="0"/>
    <s v=""/>
  </r>
  <r>
    <x v="30"/>
    <x v="21"/>
    <n v="4.2627160000000002"/>
  </r>
  <r>
    <x v="0"/>
    <x v="0"/>
    <s v=""/>
  </r>
  <r>
    <x v="30"/>
    <x v="22"/>
    <n v="4.5839210000000001"/>
  </r>
  <r>
    <x v="0"/>
    <x v="0"/>
    <s v=""/>
  </r>
  <r>
    <x v="30"/>
    <x v="23"/>
    <n v="4.5503109999999998"/>
  </r>
  <r>
    <x v="0"/>
    <x v="0"/>
    <s v=""/>
  </r>
  <r>
    <x v="30"/>
    <x v="24"/>
    <n v="4.3953739999999994"/>
  </r>
  <r>
    <x v="0"/>
    <x v="0"/>
    <s v=""/>
  </r>
  <r>
    <x v="30"/>
    <x v="25"/>
    <n v="3.8832780000000002"/>
  </r>
  <r>
    <x v="0"/>
    <x v="0"/>
    <s v=""/>
  </r>
  <r>
    <x v="30"/>
    <x v="26"/>
    <n v="3.7710699999999999"/>
  </r>
  <r>
    <x v="0"/>
    <x v="0"/>
    <s v=""/>
  </r>
  <r>
    <x v="30"/>
    <x v="27"/>
    <n v="2.081264"/>
  </r>
  <r>
    <x v="0"/>
    <x v="0"/>
    <s v=""/>
  </r>
  <r>
    <x v="30"/>
    <x v="28"/>
    <n v="1.5836399999999999"/>
  </r>
  <r>
    <x v="0"/>
    <x v="0"/>
    <s v=""/>
  </r>
  <r>
    <x v="30"/>
    <x v="29"/>
    <n v="3.364967"/>
  </r>
  <r>
    <x v="0"/>
    <x v="0"/>
    <s v=""/>
  </r>
  <r>
    <x v="30"/>
    <x v="30"/>
    <n v="2.581963"/>
  </r>
  <r>
    <x v="0"/>
    <x v="0"/>
    <s v=""/>
  </r>
  <r>
    <x v="30"/>
    <x v="31"/>
    <n v="1.7836700000000001"/>
  </r>
  <r>
    <x v="0"/>
    <x v="0"/>
    <s v=""/>
  </r>
  <r>
    <x v="30"/>
    <x v="32"/>
    <n v="1.085758"/>
  </r>
  <r>
    <x v="0"/>
    <x v="0"/>
    <s v=""/>
  </r>
  <r>
    <x v="30"/>
    <x v="33"/>
    <n v="0.7197380000000001"/>
  </r>
  <r>
    <x v="0"/>
    <x v="0"/>
    <s v=""/>
  </r>
  <r>
    <x v="30"/>
    <x v="34"/>
    <n v="0.35988999999999999"/>
  </r>
  <r>
    <x v="0"/>
    <x v="0"/>
    <s v=""/>
  </r>
  <r>
    <x v="30"/>
    <x v="35"/>
    <n v="1.3913E-2"/>
  </r>
  <r>
    <x v="0"/>
    <x v="0"/>
    <s v=""/>
  </r>
  <r>
    <x v="30"/>
    <x v="36"/>
    <n v="0"/>
  </r>
  <r>
    <x v="0"/>
    <x v="0"/>
    <s v=""/>
  </r>
  <r>
    <x v="30"/>
    <x v="37"/>
    <n v="0"/>
  </r>
  <r>
    <x v="0"/>
    <x v="0"/>
    <s v=""/>
  </r>
  <r>
    <x v="30"/>
    <x v="38"/>
    <n v="0"/>
  </r>
  <r>
    <x v="0"/>
    <x v="0"/>
    <s v=""/>
  </r>
  <r>
    <x v="30"/>
    <x v="39"/>
    <n v="0"/>
  </r>
  <r>
    <x v="0"/>
    <x v="0"/>
    <s v=""/>
  </r>
  <r>
    <x v="30"/>
    <x v="40"/>
    <n v="0"/>
  </r>
  <r>
    <x v="0"/>
    <x v="0"/>
    <s v=""/>
  </r>
  <r>
    <x v="30"/>
    <x v="41"/>
    <n v="0"/>
  </r>
  <r>
    <x v="0"/>
    <x v="0"/>
    <s v=""/>
  </r>
  <r>
    <x v="30"/>
    <x v="42"/>
    <n v="0"/>
  </r>
  <r>
    <x v="0"/>
    <x v="0"/>
    <s v=""/>
  </r>
  <r>
    <x v="30"/>
    <x v="43"/>
    <n v="0"/>
  </r>
  <r>
    <x v="0"/>
    <x v="0"/>
    <s v=""/>
  </r>
  <r>
    <x v="30"/>
    <x v="44"/>
    <n v="0"/>
  </r>
  <r>
    <x v="0"/>
    <x v="0"/>
    <s v=""/>
  </r>
  <r>
    <x v="30"/>
    <x v="45"/>
    <n v="0"/>
  </r>
  <r>
    <x v="0"/>
    <x v="0"/>
    <s v=""/>
  </r>
  <r>
    <x v="30"/>
    <x v="46"/>
    <n v="0"/>
  </r>
  <r>
    <x v="0"/>
    <x v="0"/>
    <s v=""/>
  </r>
  <r>
    <x v="30"/>
    <x v="47"/>
    <n v="0"/>
  </r>
  <r>
    <x v="0"/>
    <x v="0"/>
    <s v=""/>
  </r>
  <r>
    <x v="30"/>
    <x v="48"/>
    <n v="0"/>
  </r>
  <r>
    <x v="0"/>
    <x v="0"/>
    <s v=""/>
  </r>
  <r>
    <x v="31"/>
    <x v="1"/>
    <n v="0"/>
  </r>
  <r>
    <x v="0"/>
    <x v="0"/>
    <s v=""/>
  </r>
  <r>
    <x v="31"/>
    <x v="2"/>
    <n v="0"/>
  </r>
  <r>
    <x v="0"/>
    <x v="0"/>
    <s v=""/>
  </r>
  <r>
    <x v="31"/>
    <x v="3"/>
    <n v="0"/>
  </r>
  <r>
    <x v="0"/>
    <x v="0"/>
    <s v=""/>
  </r>
  <r>
    <x v="31"/>
    <x v="4"/>
    <n v="0"/>
  </r>
  <r>
    <x v="0"/>
    <x v="0"/>
    <s v=""/>
  </r>
  <r>
    <x v="31"/>
    <x v="5"/>
    <n v="0"/>
  </r>
  <r>
    <x v="0"/>
    <x v="0"/>
    <s v=""/>
  </r>
  <r>
    <x v="31"/>
    <x v="6"/>
    <n v="0"/>
  </r>
  <r>
    <x v="0"/>
    <x v="0"/>
    <s v=""/>
  </r>
  <r>
    <x v="31"/>
    <x v="7"/>
    <n v="0"/>
  </r>
  <r>
    <x v="0"/>
    <x v="0"/>
    <s v=""/>
  </r>
  <r>
    <x v="31"/>
    <x v="8"/>
    <n v="0"/>
  </r>
  <r>
    <x v="0"/>
    <x v="0"/>
    <s v=""/>
  </r>
  <r>
    <x v="31"/>
    <x v="9"/>
    <n v="0"/>
  </r>
  <r>
    <x v="0"/>
    <x v="0"/>
    <s v=""/>
  </r>
  <r>
    <x v="31"/>
    <x v="10"/>
    <n v="0"/>
  </r>
  <r>
    <x v="0"/>
    <x v="0"/>
    <s v=""/>
  </r>
  <r>
    <x v="31"/>
    <x v="11"/>
    <n v="0"/>
  </r>
  <r>
    <x v="0"/>
    <x v="0"/>
    <s v=""/>
  </r>
  <r>
    <x v="31"/>
    <x v="12"/>
    <n v="0"/>
  </r>
  <r>
    <x v="0"/>
    <x v="0"/>
    <s v=""/>
  </r>
  <r>
    <x v="31"/>
    <x v="13"/>
    <n v="0"/>
  </r>
  <r>
    <x v="0"/>
    <x v="0"/>
    <s v=""/>
  </r>
  <r>
    <x v="31"/>
    <x v="14"/>
    <n v="0"/>
  </r>
  <r>
    <x v="0"/>
    <x v="0"/>
    <s v=""/>
  </r>
  <r>
    <x v="31"/>
    <x v="15"/>
    <n v="0.18289"/>
  </r>
  <r>
    <x v="0"/>
    <x v="0"/>
    <s v=""/>
  </r>
  <r>
    <x v="31"/>
    <x v="16"/>
    <n v="0.81338799999999989"/>
  </r>
  <r>
    <x v="0"/>
    <x v="0"/>
    <s v=""/>
  </r>
  <r>
    <x v="31"/>
    <x v="17"/>
    <n v="1.7518229999999999"/>
  </r>
  <r>
    <x v="0"/>
    <x v="0"/>
    <s v=""/>
  </r>
  <r>
    <x v="31"/>
    <x v="18"/>
    <n v="2.6634199999999999"/>
  </r>
  <r>
    <x v="0"/>
    <x v="0"/>
    <s v=""/>
  </r>
  <r>
    <x v="31"/>
    <x v="19"/>
    <n v="3.3028209999999998"/>
  </r>
  <r>
    <x v="0"/>
    <x v="0"/>
    <s v=""/>
  </r>
  <r>
    <x v="31"/>
    <x v="20"/>
    <n v="3.8656230000000003"/>
  </r>
  <r>
    <x v="0"/>
    <x v="0"/>
    <s v=""/>
  </r>
  <r>
    <x v="31"/>
    <x v="21"/>
    <n v="4.2429110000000003"/>
  </r>
  <r>
    <x v="0"/>
    <x v="0"/>
    <s v=""/>
  </r>
  <r>
    <x v="31"/>
    <x v="22"/>
    <n v="4.4757980000000011"/>
  </r>
  <r>
    <x v="0"/>
    <x v="0"/>
    <s v=""/>
  </r>
  <r>
    <x v="31"/>
    <x v="23"/>
    <n v="4.626004"/>
  </r>
  <r>
    <x v="0"/>
    <x v="0"/>
    <s v=""/>
  </r>
  <r>
    <x v="31"/>
    <x v="24"/>
    <n v="4.6594430000000004"/>
  </r>
  <r>
    <x v="0"/>
    <x v="0"/>
    <s v=""/>
  </r>
  <r>
    <x v="31"/>
    <x v="25"/>
    <n v="4.3154870000000001"/>
  </r>
  <r>
    <x v="0"/>
    <x v="0"/>
    <s v=""/>
  </r>
  <r>
    <x v="31"/>
    <x v="26"/>
    <n v="4.4716700000000005"/>
  </r>
  <r>
    <x v="0"/>
    <x v="0"/>
    <s v=""/>
  </r>
  <r>
    <x v="31"/>
    <x v="27"/>
    <n v="4.470294"/>
  </r>
  <r>
    <x v="0"/>
    <x v="0"/>
    <s v=""/>
  </r>
  <r>
    <x v="31"/>
    <x v="28"/>
    <n v="4.270370999999999"/>
  </r>
  <r>
    <x v="0"/>
    <x v="0"/>
    <s v=""/>
  </r>
  <r>
    <x v="31"/>
    <x v="29"/>
    <n v="3.8487420000000001"/>
  </r>
  <r>
    <x v="0"/>
    <x v="0"/>
    <s v=""/>
  </r>
  <r>
    <x v="31"/>
    <x v="30"/>
    <n v="3.3068200000000001"/>
  </r>
  <r>
    <x v="0"/>
    <x v="0"/>
    <s v=""/>
  </r>
  <r>
    <x v="31"/>
    <x v="31"/>
    <n v="2.434876"/>
  </r>
  <r>
    <x v="0"/>
    <x v="0"/>
    <s v=""/>
  </r>
  <r>
    <x v="31"/>
    <x v="32"/>
    <n v="1.5005259999999998"/>
  </r>
  <r>
    <x v="0"/>
    <x v="0"/>
    <s v=""/>
  </r>
  <r>
    <x v="31"/>
    <x v="33"/>
    <n v="0.86220200000000002"/>
  </r>
  <r>
    <x v="0"/>
    <x v="0"/>
    <s v=""/>
  </r>
  <r>
    <x v="31"/>
    <x v="34"/>
    <n v="0.19078300000000001"/>
  </r>
  <r>
    <x v="0"/>
    <x v="0"/>
    <s v=""/>
  </r>
  <r>
    <x v="31"/>
    <x v="35"/>
    <n v="9.8699999999999986E-3"/>
  </r>
  <r>
    <x v="0"/>
    <x v="0"/>
    <s v=""/>
  </r>
  <r>
    <x v="31"/>
    <x v="36"/>
    <n v="0"/>
  </r>
  <r>
    <x v="0"/>
    <x v="0"/>
    <s v=""/>
  </r>
  <r>
    <x v="31"/>
    <x v="37"/>
    <n v="0"/>
  </r>
  <r>
    <x v="0"/>
    <x v="0"/>
    <s v=""/>
  </r>
  <r>
    <x v="31"/>
    <x v="38"/>
    <n v="0"/>
  </r>
  <r>
    <x v="0"/>
    <x v="0"/>
    <s v=""/>
  </r>
  <r>
    <x v="31"/>
    <x v="39"/>
    <n v="0"/>
  </r>
  <r>
    <x v="0"/>
    <x v="0"/>
    <s v=""/>
  </r>
  <r>
    <x v="31"/>
    <x v="40"/>
    <n v="0"/>
  </r>
  <r>
    <x v="0"/>
    <x v="0"/>
    <s v=""/>
  </r>
  <r>
    <x v="31"/>
    <x v="41"/>
    <n v="0"/>
  </r>
  <r>
    <x v="0"/>
    <x v="0"/>
    <s v=""/>
  </r>
  <r>
    <x v="31"/>
    <x v="42"/>
    <n v="0"/>
  </r>
  <r>
    <x v="0"/>
    <x v="0"/>
    <s v=""/>
  </r>
  <r>
    <x v="31"/>
    <x v="43"/>
    <n v="0"/>
  </r>
  <r>
    <x v="0"/>
    <x v="0"/>
    <s v=""/>
  </r>
  <r>
    <x v="31"/>
    <x v="44"/>
    <n v="0"/>
  </r>
  <r>
    <x v="0"/>
    <x v="0"/>
    <s v=""/>
  </r>
  <r>
    <x v="31"/>
    <x v="45"/>
    <n v="0"/>
  </r>
  <r>
    <x v="0"/>
    <x v="0"/>
    <s v=""/>
  </r>
  <r>
    <x v="31"/>
    <x v="46"/>
    <n v="0"/>
  </r>
  <r>
    <x v="0"/>
    <x v="0"/>
    <s v=""/>
  </r>
  <r>
    <x v="31"/>
    <x v="47"/>
    <n v="0"/>
  </r>
  <r>
    <x v="0"/>
    <x v="0"/>
    <s v=""/>
  </r>
  <r>
    <x v="31"/>
    <x v="48"/>
    <n v="0"/>
  </r>
  <r>
    <x v="0"/>
    <x v="0"/>
    <s v=""/>
  </r>
  <r>
    <x v="1"/>
    <x v="1"/>
    <n v="0"/>
  </r>
  <r>
    <x v="0"/>
    <x v="0"/>
    <s v=""/>
  </r>
  <r>
    <x v="1"/>
    <x v="2"/>
    <n v="0"/>
  </r>
  <r>
    <x v="0"/>
    <x v="0"/>
    <s v=""/>
  </r>
  <r>
    <x v="1"/>
    <x v="3"/>
    <n v="0"/>
  </r>
  <r>
    <x v="0"/>
    <x v="0"/>
    <s v=""/>
  </r>
  <r>
    <x v="1"/>
    <x v="4"/>
    <n v="0"/>
  </r>
  <r>
    <x v="0"/>
    <x v="0"/>
    <s v=""/>
  </r>
  <r>
    <x v="1"/>
    <x v="5"/>
    <n v="0"/>
  </r>
  <r>
    <x v="0"/>
    <x v="0"/>
    <s v=""/>
  </r>
  <r>
    <x v="1"/>
    <x v="6"/>
    <n v="0"/>
  </r>
  <r>
    <x v="0"/>
    <x v="0"/>
    <s v=""/>
  </r>
  <r>
    <x v="1"/>
    <x v="7"/>
    <n v="0"/>
  </r>
  <r>
    <x v="0"/>
    <x v="0"/>
    <s v=""/>
  </r>
  <r>
    <x v="1"/>
    <x v="8"/>
    <n v="0"/>
  </r>
  <r>
    <x v="0"/>
    <x v="0"/>
    <s v=""/>
  </r>
  <r>
    <x v="1"/>
    <x v="9"/>
    <n v="0"/>
  </r>
  <r>
    <x v="0"/>
    <x v="0"/>
    <s v=""/>
  </r>
  <r>
    <x v="1"/>
    <x v="10"/>
    <n v="0"/>
  </r>
  <r>
    <x v="0"/>
    <x v="0"/>
    <s v=""/>
  </r>
  <r>
    <x v="1"/>
    <x v="11"/>
    <n v="0"/>
  </r>
  <r>
    <x v="0"/>
    <x v="0"/>
    <s v=""/>
  </r>
  <r>
    <x v="1"/>
    <x v="12"/>
    <n v="0"/>
  </r>
  <r>
    <x v="0"/>
    <x v="0"/>
    <s v=""/>
  </r>
  <r>
    <x v="1"/>
    <x v="13"/>
    <n v="0"/>
  </r>
  <r>
    <x v="0"/>
    <x v="0"/>
    <s v=""/>
  </r>
  <r>
    <x v="1"/>
    <x v="14"/>
    <n v="0"/>
  </r>
  <r>
    <x v="0"/>
    <x v="0"/>
    <s v=""/>
  </r>
  <r>
    <x v="1"/>
    <x v="15"/>
    <n v="3.1824999999999999E-2"/>
  </r>
  <r>
    <x v="0"/>
    <x v="0"/>
    <s v=""/>
  </r>
  <r>
    <x v="1"/>
    <x v="16"/>
    <n v="0.450293"/>
  </r>
  <r>
    <x v="0"/>
    <x v="0"/>
    <s v=""/>
  </r>
  <r>
    <x v="1"/>
    <x v="17"/>
    <n v="0.90748899999999999"/>
  </r>
  <r>
    <x v="0"/>
    <x v="0"/>
    <s v=""/>
  </r>
  <r>
    <x v="1"/>
    <x v="18"/>
    <n v="1.6081329999999998"/>
  </r>
  <r>
    <x v="0"/>
    <x v="0"/>
    <s v=""/>
  </r>
  <r>
    <x v="1"/>
    <x v="19"/>
    <n v="2.5377290000000001"/>
  </r>
  <r>
    <x v="0"/>
    <x v="0"/>
    <s v=""/>
  </r>
  <r>
    <x v="1"/>
    <x v="20"/>
    <n v="3.2500270000000002"/>
  </r>
  <r>
    <x v="0"/>
    <x v="0"/>
    <s v=""/>
  </r>
  <r>
    <x v="1"/>
    <x v="21"/>
    <n v="3.698645"/>
  </r>
  <r>
    <x v="0"/>
    <x v="0"/>
    <s v=""/>
  </r>
  <r>
    <x v="1"/>
    <x v="22"/>
    <n v="4.0949629999999999"/>
  </r>
  <r>
    <x v="0"/>
    <x v="0"/>
    <s v=""/>
  </r>
  <r>
    <x v="1"/>
    <x v="23"/>
    <n v="4.3267759999999997"/>
  </r>
  <r>
    <x v="0"/>
    <x v="0"/>
    <s v=""/>
  </r>
  <r>
    <x v="1"/>
    <x v="24"/>
    <n v="4.4251779999999998"/>
  </r>
  <r>
    <x v="0"/>
    <x v="0"/>
    <s v=""/>
  </r>
  <r>
    <x v="1"/>
    <x v="25"/>
    <n v="4.3826859999999996"/>
  </r>
  <r>
    <x v="0"/>
    <x v="0"/>
    <s v=""/>
  </r>
  <r>
    <x v="1"/>
    <x v="26"/>
    <n v="4.1825920000000005"/>
  </r>
  <r>
    <x v="0"/>
    <x v="0"/>
    <s v=""/>
  </r>
  <r>
    <x v="1"/>
    <x v="27"/>
    <n v="3.8952339999999999"/>
  </r>
  <r>
    <x v="0"/>
    <x v="0"/>
    <s v=""/>
  </r>
  <r>
    <x v="1"/>
    <x v="28"/>
    <n v="3.4711530000000002"/>
  </r>
  <r>
    <x v="0"/>
    <x v="0"/>
    <s v=""/>
  </r>
  <r>
    <x v="1"/>
    <x v="29"/>
    <n v="2.7435659999999999"/>
  </r>
  <r>
    <x v="0"/>
    <x v="0"/>
    <s v=""/>
  </r>
  <r>
    <x v="1"/>
    <x v="30"/>
    <n v="2.0221070000000001"/>
  </r>
  <r>
    <x v="0"/>
    <x v="0"/>
    <s v=""/>
  </r>
  <r>
    <x v="1"/>
    <x v="31"/>
    <n v="1.490075"/>
  </r>
  <r>
    <x v="0"/>
    <x v="0"/>
    <s v=""/>
  </r>
  <r>
    <x v="1"/>
    <x v="32"/>
    <n v="1.027245"/>
  </r>
  <r>
    <x v="0"/>
    <x v="0"/>
    <s v=""/>
  </r>
  <r>
    <x v="1"/>
    <x v="33"/>
    <n v="0.288497"/>
  </r>
  <r>
    <x v="0"/>
    <x v="0"/>
    <s v=""/>
  </r>
  <r>
    <x v="1"/>
    <x v="34"/>
    <n v="3.0319000000000002E-2"/>
  </r>
  <r>
    <x v="0"/>
    <x v="0"/>
    <s v=""/>
  </r>
  <r>
    <x v="1"/>
    <x v="35"/>
    <n v="0"/>
  </r>
  <r>
    <x v="0"/>
    <x v="0"/>
    <s v=""/>
  </r>
  <r>
    <x v="1"/>
    <x v="36"/>
    <n v="0"/>
  </r>
  <r>
    <x v="0"/>
    <x v="0"/>
    <s v=""/>
  </r>
  <r>
    <x v="1"/>
    <x v="37"/>
    <n v="0"/>
  </r>
  <r>
    <x v="0"/>
    <x v="0"/>
    <s v=""/>
  </r>
  <r>
    <x v="1"/>
    <x v="38"/>
    <n v="0"/>
  </r>
  <r>
    <x v="0"/>
    <x v="0"/>
    <s v=""/>
  </r>
  <r>
    <x v="1"/>
    <x v="39"/>
    <n v="0"/>
  </r>
  <r>
    <x v="0"/>
    <x v="0"/>
    <s v=""/>
  </r>
  <r>
    <x v="1"/>
    <x v="40"/>
    <n v="0"/>
  </r>
  <r>
    <x v="0"/>
    <x v="0"/>
    <s v=""/>
  </r>
  <r>
    <x v="1"/>
    <x v="41"/>
    <n v="0"/>
  </r>
  <r>
    <x v="0"/>
    <x v="0"/>
    <s v=""/>
  </r>
  <r>
    <x v="1"/>
    <x v="42"/>
    <n v="0"/>
  </r>
  <r>
    <x v="0"/>
    <x v="0"/>
    <s v=""/>
  </r>
  <r>
    <x v="1"/>
    <x v="43"/>
    <n v="0"/>
  </r>
  <r>
    <x v="0"/>
    <x v="0"/>
    <s v=""/>
  </r>
  <r>
    <x v="1"/>
    <x v="44"/>
    <n v="0"/>
  </r>
  <r>
    <x v="0"/>
    <x v="0"/>
    <s v=""/>
  </r>
  <r>
    <x v="1"/>
    <x v="45"/>
    <n v="0"/>
  </r>
  <r>
    <x v="0"/>
    <x v="0"/>
    <s v=""/>
  </r>
  <r>
    <x v="1"/>
    <x v="46"/>
    <n v="0"/>
  </r>
  <r>
    <x v="0"/>
    <x v="0"/>
    <s v=""/>
  </r>
  <r>
    <x v="1"/>
    <x v="47"/>
    <n v="0"/>
  </r>
  <r>
    <x v="0"/>
    <x v="0"/>
    <s v=""/>
  </r>
  <r>
    <x v="1"/>
    <x v="48"/>
    <n v="0"/>
  </r>
  <r>
    <x v="0"/>
    <x v="0"/>
    <s v=""/>
  </r>
  <r>
    <x v="2"/>
    <x v="1"/>
    <n v="0"/>
  </r>
  <r>
    <x v="0"/>
    <x v="0"/>
    <s v=""/>
  </r>
  <r>
    <x v="2"/>
    <x v="2"/>
    <n v="0"/>
  </r>
  <r>
    <x v="0"/>
    <x v="0"/>
    <s v=""/>
  </r>
  <r>
    <x v="2"/>
    <x v="3"/>
    <n v="0"/>
  </r>
  <r>
    <x v="0"/>
    <x v="0"/>
    <s v=""/>
  </r>
  <r>
    <x v="2"/>
    <x v="4"/>
    <n v="0"/>
  </r>
  <r>
    <x v="0"/>
    <x v="0"/>
    <s v=""/>
  </r>
  <r>
    <x v="2"/>
    <x v="5"/>
    <n v="0"/>
  </r>
  <r>
    <x v="0"/>
    <x v="0"/>
    <s v=""/>
  </r>
  <r>
    <x v="2"/>
    <x v="6"/>
    <n v="0"/>
  </r>
  <r>
    <x v="0"/>
    <x v="0"/>
    <s v=""/>
  </r>
  <r>
    <x v="2"/>
    <x v="7"/>
    <n v="0"/>
  </r>
  <r>
    <x v="0"/>
    <x v="0"/>
    <s v=""/>
  </r>
  <r>
    <x v="2"/>
    <x v="8"/>
    <n v="0"/>
  </r>
  <r>
    <x v="0"/>
    <x v="0"/>
    <s v=""/>
  </r>
  <r>
    <x v="2"/>
    <x v="9"/>
    <n v="0"/>
  </r>
  <r>
    <x v="0"/>
    <x v="0"/>
    <s v=""/>
  </r>
  <r>
    <x v="2"/>
    <x v="10"/>
    <n v="0"/>
  </r>
  <r>
    <x v="0"/>
    <x v="0"/>
    <s v=""/>
  </r>
  <r>
    <x v="2"/>
    <x v="11"/>
    <n v="0"/>
  </r>
  <r>
    <x v="0"/>
    <x v="0"/>
    <s v=""/>
  </r>
  <r>
    <x v="2"/>
    <x v="12"/>
    <n v="0"/>
  </r>
  <r>
    <x v="0"/>
    <x v="0"/>
    <s v=""/>
  </r>
  <r>
    <x v="2"/>
    <x v="13"/>
    <n v="0"/>
  </r>
  <r>
    <x v="0"/>
    <x v="0"/>
    <s v=""/>
  </r>
  <r>
    <x v="2"/>
    <x v="14"/>
    <n v="0"/>
  </r>
  <r>
    <x v="0"/>
    <x v="0"/>
    <s v=""/>
  </r>
  <r>
    <x v="2"/>
    <x v="15"/>
    <n v="4.6870000000000002E-3"/>
  </r>
  <r>
    <x v="0"/>
    <x v="0"/>
    <s v=""/>
  </r>
  <r>
    <x v="2"/>
    <x v="16"/>
    <n v="8.4553000000000003E-2"/>
  </r>
  <r>
    <x v="0"/>
    <x v="0"/>
    <s v=""/>
  </r>
  <r>
    <x v="2"/>
    <x v="17"/>
    <n v="0.97064600000000001"/>
  </r>
  <r>
    <x v="0"/>
    <x v="0"/>
    <s v=""/>
  </r>
  <r>
    <x v="2"/>
    <x v="18"/>
    <n v="0.980796"/>
  </r>
  <r>
    <x v="0"/>
    <x v="0"/>
    <s v=""/>
  </r>
  <r>
    <x v="2"/>
    <x v="19"/>
    <n v="1.2262010000000001"/>
  </r>
  <r>
    <x v="0"/>
    <x v="0"/>
    <s v=""/>
  </r>
  <r>
    <x v="2"/>
    <x v="20"/>
    <n v="0.89929700000000001"/>
  </r>
  <r>
    <x v="0"/>
    <x v="0"/>
    <s v=""/>
  </r>
  <r>
    <x v="2"/>
    <x v="21"/>
    <n v="0.370556"/>
  </r>
  <r>
    <x v="0"/>
    <x v="0"/>
    <s v=""/>
  </r>
  <r>
    <x v="2"/>
    <x v="22"/>
    <n v="0.64271100000000003"/>
  </r>
  <r>
    <x v="0"/>
    <x v="0"/>
    <s v=""/>
  </r>
  <r>
    <x v="2"/>
    <x v="23"/>
    <n v="0.38623299999999999"/>
  </r>
  <r>
    <x v="0"/>
    <x v="0"/>
    <s v=""/>
  </r>
  <r>
    <x v="2"/>
    <x v="24"/>
    <n v="0.17263299999999998"/>
  </r>
  <r>
    <x v="0"/>
    <x v="0"/>
    <s v=""/>
  </r>
  <r>
    <x v="2"/>
    <x v="25"/>
    <n v="0.82936500000000002"/>
  </r>
  <r>
    <x v="0"/>
    <x v="0"/>
    <s v=""/>
  </r>
  <r>
    <x v="2"/>
    <x v="26"/>
    <n v="0.75545600000000002"/>
  </r>
  <r>
    <x v="0"/>
    <x v="0"/>
    <s v=""/>
  </r>
  <r>
    <x v="2"/>
    <x v="27"/>
    <n v="1.8622890000000003"/>
  </r>
  <r>
    <x v="0"/>
    <x v="0"/>
    <s v=""/>
  </r>
  <r>
    <x v="2"/>
    <x v="28"/>
    <n v="1.3275050000000002"/>
  </r>
  <r>
    <x v="0"/>
    <x v="0"/>
    <s v=""/>
  </r>
  <r>
    <x v="2"/>
    <x v="29"/>
    <n v="1.864633"/>
  </r>
  <r>
    <x v="0"/>
    <x v="0"/>
    <s v=""/>
  </r>
  <r>
    <x v="2"/>
    <x v="30"/>
    <n v="1.5112570000000001"/>
  </r>
  <r>
    <x v="0"/>
    <x v="0"/>
    <s v=""/>
  </r>
  <r>
    <x v="2"/>
    <x v="31"/>
    <n v="0.74556400000000012"/>
  </r>
  <r>
    <x v="0"/>
    <x v="0"/>
    <s v=""/>
  </r>
  <r>
    <x v="2"/>
    <x v="32"/>
    <n v="0.65262399999999998"/>
  </r>
  <r>
    <x v="0"/>
    <x v="0"/>
    <s v=""/>
  </r>
  <r>
    <x v="2"/>
    <x v="33"/>
    <n v="0.304151"/>
  </r>
  <r>
    <x v="0"/>
    <x v="0"/>
    <s v=""/>
  </r>
  <r>
    <x v="2"/>
    <x v="34"/>
    <n v="3.5673999999999997E-2"/>
  </r>
  <r>
    <x v="0"/>
    <x v="0"/>
    <s v=""/>
  </r>
  <r>
    <x v="2"/>
    <x v="35"/>
    <n v="0"/>
  </r>
  <r>
    <x v="0"/>
    <x v="0"/>
    <s v=""/>
  </r>
  <r>
    <x v="2"/>
    <x v="36"/>
    <n v="0"/>
  </r>
  <r>
    <x v="0"/>
    <x v="0"/>
    <s v=""/>
  </r>
  <r>
    <x v="2"/>
    <x v="37"/>
    <n v="0"/>
  </r>
  <r>
    <x v="0"/>
    <x v="0"/>
    <s v=""/>
  </r>
  <r>
    <x v="2"/>
    <x v="38"/>
    <n v="0"/>
  </r>
  <r>
    <x v="0"/>
    <x v="0"/>
    <s v=""/>
  </r>
  <r>
    <x v="2"/>
    <x v="39"/>
    <n v="0"/>
  </r>
  <r>
    <x v="0"/>
    <x v="0"/>
    <s v=""/>
  </r>
  <r>
    <x v="2"/>
    <x v="40"/>
    <n v="0"/>
  </r>
  <r>
    <x v="0"/>
    <x v="0"/>
    <s v=""/>
  </r>
  <r>
    <x v="2"/>
    <x v="41"/>
    <n v="0"/>
  </r>
  <r>
    <x v="0"/>
    <x v="0"/>
    <s v=""/>
  </r>
  <r>
    <x v="2"/>
    <x v="42"/>
    <n v="0"/>
  </r>
  <r>
    <x v="0"/>
    <x v="0"/>
    <s v=""/>
  </r>
  <r>
    <x v="2"/>
    <x v="43"/>
    <n v="0"/>
  </r>
  <r>
    <x v="0"/>
    <x v="0"/>
    <s v=""/>
  </r>
  <r>
    <x v="2"/>
    <x v="44"/>
    <n v="0"/>
  </r>
  <r>
    <x v="0"/>
    <x v="0"/>
    <s v=""/>
  </r>
  <r>
    <x v="2"/>
    <x v="45"/>
    <n v="0"/>
  </r>
  <r>
    <x v="0"/>
    <x v="0"/>
    <s v=""/>
  </r>
  <r>
    <x v="2"/>
    <x v="46"/>
    <n v="0"/>
  </r>
  <r>
    <x v="0"/>
    <x v="0"/>
    <s v=""/>
  </r>
  <r>
    <x v="2"/>
    <x v="47"/>
    <n v="0"/>
  </r>
  <r>
    <x v="0"/>
    <x v="0"/>
    <s v=""/>
  </r>
  <r>
    <x v="2"/>
    <x v="48"/>
    <n v="0"/>
  </r>
  <r>
    <x v="0"/>
    <x v="0"/>
    <s v=""/>
  </r>
  <r>
    <x v="3"/>
    <x v="1"/>
    <n v="0"/>
  </r>
  <r>
    <x v="0"/>
    <x v="0"/>
    <s v=""/>
  </r>
  <r>
    <x v="3"/>
    <x v="2"/>
    <n v="0"/>
  </r>
  <r>
    <x v="0"/>
    <x v="0"/>
    <s v=""/>
  </r>
  <r>
    <x v="3"/>
    <x v="3"/>
    <n v="0"/>
  </r>
  <r>
    <x v="0"/>
    <x v="0"/>
    <s v=""/>
  </r>
  <r>
    <x v="3"/>
    <x v="4"/>
    <n v="0"/>
  </r>
  <r>
    <x v="0"/>
    <x v="0"/>
    <s v=""/>
  </r>
  <r>
    <x v="3"/>
    <x v="5"/>
    <n v="0"/>
  </r>
  <r>
    <x v="0"/>
    <x v="0"/>
    <s v=""/>
  </r>
  <r>
    <x v="3"/>
    <x v="6"/>
    <n v="0"/>
  </r>
  <r>
    <x v="0"/>
    <x v="0"/>
    <s v=""/>
  </r>
  <r>
    <x v="3"/>
    <x v="7"/>
    <n v="0"/>
  </r>
  <r>
    <x v="0"/>
    <x v="0"/>
    <s v=""/>
  </r>
  <r>
    <x v="3"/>
    <x v="8"/>
    <n v="0"/>
  </r>
  <r>
    <x v="0"/>
    <x v="0"/>
    <s v=""/>
  </r>
  <r>
    <x v="3"/>
    <x v="9"/>
    <n v="0"/>
  </r>
  <r>
    <x v="0"/>
    <x v="0"/>
    <s v=""/>
  </r>
  <r>
    <x v="3"/>
    <x v="10"/>
    <n v="0"/>
  </r>
  <r>
    <x v="0"/>
    <x v="0"/>
    <s v=""/>
  </r>
  <r>
    <x v="3"/>
    <x v="11"/>
    <n v="0"/>
  </r>
  <r>
    <x v="0"/>
    <x v="0"/>
    <s v=""/>
  </r>
  <r>
    <x v="3"/>
    <x v="12"/>
    <n v="0"/>
  </r>
  <r>
    <x v="0"/>
    <x v="0"/>
    <s v=""/>
  </r>
  <r>
    <x v="3"/>
    <x v="13"/>
    <n v="0"/>
  </r>
  <r>
    <x v="0"/>
    <x v="0"/>
    <s v=""/>
  </r>
  <r>
    <x v="3"/>
    <x v="14"/>
    <n v="0"/>
  </r>
  <r>
    <x v="0"/>
    <x v="0"/>
    <s v=""/>
  </r>
  <r>
    <x v="3"/>
    <x v="15"/>
    <n v="3.6191000000000001E-2"/>
  </r>
  <r>
    <x v="0"/>
    <x v="0"/>
    <s v=""/>
  </r>
  <r>
    <x v="3"/>
    <x v="16"/>
    <n v="0.46938800000000003"/>
  </r>
  <r>
    <x v="0"/>
    <x v="0"/>
    <s v=""/>
  </r>
  <r>
    <x v="3"/>
    <x v="17"/>
    <n v="1.0779089999999998"/>
  </r>
  <r>
    <x v="0"/>
    <x v="0"/>
    <s v=""/>
  </r>
  <r>
    <x v="3"/>
    <x v="18"/>
    <n v="1.8288919999999997"/>
  </r>
  <r>
    <x v="0"/>
    <x v="0"/>
    <s v=""/>
  </r>
  <r>
    <x v="3"/>
    <x v="19"/>
    <n v="2.6398739999999998"/>
  </r>
  <r>
    <x v="0"/>
    <x v="0"/>
    <s v=""/>
  </r>
  <r>
    <x v="3"/>
    <x v="20"/>
    <n v="3.3377859999999999"/>
  </r>
  <r>
    <x v="0"/>
    <x v="0"/>
    <s v=""/>
  </r>
  <r>
    <x v="3"/>
    <x v="21"/>
    <n v="3.7975410000000003"/>
  </r>
  <r>
    <x v="0"/>
    <x v="0"/>
    <s v=""/>
  </r>
  <r>
    <x v="3"/>
    <x v="22"/>
    <n v="4.1359500000000011"/>
  </r>
  <r>
    <x v="0"/>
    <x v="0"/>
    <s v=""/>
  </r>
  <r>
    <x v="3"/>
    <x v="23"/>
    <n v="4.3145190000000007"/>
  </r>
  <r>
    <x v="0"/>
    <x v="0"/>
    <s v=""/>
  </r>
  <r>
    <x v="3"/>
    <x v="24"/>
    <n v="4.3511829999999998"/>
  </r>
  <r>
    <x v="0"/>
    <x v="0"/>
    <s v=""/>
  </r>
  <r>
    <x v="3"/>
    <x v="25"/>
    <n v="4.3147979999999997"/>
  </r>
  <r>
    <x v="0"/>
    <x v="0"/>
    <s v=""/>
  </r>
  <r>
    <x v="3"/>
    <x v="26"/>
    <n v="4.182893"/>
  </r>
  <r>
    <x v="0"/>
    <x v="0"/>
    <s v=""/>
  </r>
  <r>
    <x v="3"/>
    <x v="27"/>
    <n v="3.964477"/>
  </r>
  <r>
    <x v="0"/>
    <x v="0"/>
    <s v=""/>
  </r>
  <r>
    <x v="3"/>
    <x v="28"/>
    <n v="3.5457510000000001"/>
  </r>
  <r>
    <x v="0"/>
    <x v="0"/>
    <s v=""/>
  </r>
  <r>
    <x v="3"/>
    <x v="29"/>
    <n v="2.8151090000000005"/>
  </r>
  <r>
    <x v="0"/>
    <x v="0"/>
    <s v=""/>
  </r>
  <r>
    <x v="3"/>
    <x v="30"/>
    <n v="2.0514809999999999"/>
  </r>
  <r>
    <x v="0"/>
    <x v="0"/>
    <s v=""/>
  </r>
  <r>
    <x v="3"/>
    <x v="31"/>
    <n v="1.5118809999999998"/>
  </r>
  <r>
    <x v="0"/>
    <x v="0"/>
    <s v=""/>
  </r>
  <r>
    <x v="3"/>
    <x v="32"/>
    <n v="1.0568989999999998"/>
  </r>
  <r>
    <x v="0"/>
    <x v="0"/>
    <s v=""/>
  </r>
  <r>
    <x v="3"/>
    <x v="33"/>
    <n v="0.31357099999999999"/>
  </r>
  <r>
    <x v="0"/>
    <x v="0"/>
    <s v=""/>
  </r>
  <r>
    <x v="3"/>
    <x v="34"/>
    <n v="3.2965000000000001E-2"/>
  </r>
  <r>
    <x v="0"/>
    <x v="0"/>
    <s v=""/>
  </r>
  <r>
    <x v="3"/>
    <x v="35"/>
    <n v="0"/>
  </r>
  <r>
    <x v="0"/>
    <x v="0"/>
    <s v=""/>
  </r>
  <r>
    <x v="3"/>
    <x v="36"/>
    <n v="0"/>
  </r>
  <r>
    <x v="0"/>
    <x v="0"/>
    <s v=""/>
  </r>
  <r>
    <x v="3"/>
    <x v="37"/>
    <n v="0"/>
  </r>
  <r>
    <x v="0"/>
    <x v="0"/>
    <s v=""/>
  </r>
  <r>
    <x v="3"/>
    <x v="38"/>
    <n v="0"/>
  </r>
  <r>
    <x v="0"/>
    <x v="0"/>
    <s v=""/>
  </r>
  <r>
    <x v="3"/>
    <x v="39"/>
    <n v="0"/>
  </r>
  <r>
    <x v="0"/>
    <x v="0"/>
    <s v=""/>
  </r>
  <r>
    <x v="3"/>
    <x v="40"/>
    <n v="0"/>
  </r>
  <r>
    <x v="0"/>
    <x v="0"/>
    <s v=""/>
  </r>
  <r>
    <x v="3"/>
    <x v="41"/>
    <n v="0"/>
  </r>
  <r>
    <x v="0"/>
    <x v="0"/>
    <s v=""/>
  </r>
  <r>
    <x v="3"/>
    <x v="42"/>
    <n v="0"/>
  </r>
  <r>
    <x v="0"/>
    <x v="0"/>
    <s v=""/>
  </r>
  <r>
    <x v="3"/>
    <x v="43"/>
    <n v="0"/>
  </r>
  <r>
    <x v="0"/>
    <x v="0"/>
    <s v=""/>
  </r>
  <r>
    <x v="3"/>
    <x v="44"/>
    <n v="0"/>
  </r>
  <r>
    <x v="0"/>
    <x v="0"/>
    <s v=""/>
  </r>
  <r>
    <x v="3"/>
    <x v="45"/>
    <n v="0"/>
  </r>
  <r>
    <x v="0"/>
    <x v="0"/>
    <s v=""/>
  </r>
  <r>
    <x v="3"/>
    <x v="46"/>
    <n v="0"/>
  </r>
  <r>
    <x v="0"/>
    <x v="0"/>
    <s v=""/>
  </r>
  <r>
    <x v="3"/>
    <x v="47"/>
    <n v="0"/>
  </r>
  <r>
    <x v="0"/>
    <x v="0"/>
    <s v=""/>
  </r>
  <r>
    <x v="3"/>
    <x v="48"/>
    <n v="0"/>
  </r>
  <r>
    <x v="0"/>
    <x v="0"/>
    <s v=""/>
  </r>
  <r>
    <x v="4"/>
    <x v="1"/>
    <n v="0"/>
  </r>
  <r>
    <x v="0"/>
    <x v="0"/>
    <s v=""/>
  </r>
  <r>
    <x v="4"/>
    <x v="2"/>
    <n v="0"/>
  </r>
  <r>
    <x v="0"/>
    <x v="0"/>
    <s v=""/>
  </r>
  <r>
    <x v="4"/>
    <x v="3"/>
    <n v="0"/>
  </r>
  <r>
    <x v="0"/>
    <x v="0"/>
    <s v=""/>
  </r>
  <r>
    <x v="4"/>
    <x v="4"/>
    <n v="0"/>
  </r>
  <r>
    <x v="0"/>
    <x v="0"/>
    <s v=""/>
  </r>
  <r>
    <x v="4"/>
    <x v="5"/>
    <n v="0"/>
  </r>
  <r>
    <x v="0"/>
    <x v="0"/>
    <s v=""/>
  </r>
  <r>
    <x v="4"/>
    <x v="6"/>
    <n v="0"/>
  </r>
  <r>
    <x v="0"/>
    <x v="0"/>
    <s v=""/>
  </r>
  <r>
    <x v="4"/>
    <x v="7"/>
    <n v="0"/>
  </r>
  <r>
    <x v="0"/>
    <x v="0"/>
    <s v=""/>
  </r>
  <r>
    <x v="4"/>
    <x v="8"/>
    <n v="0"/>
  </r>
  <r>
    <x v="0"/>
    <x v="0"/>
    <s v=""/>
  </r>
  <r>
    <x v="4"/>
    <x v="9"/>
    <n v="0"/>
  </r>
  <r>
    <x v="0"/>
    <x v="0"/>
    <s v=""/>
  </r>
  <r>
    <x v="4"/>
    <x v="10"/>
    <n v="0"/>
  </r>
  <r>
    <x v="0"/>
    <x v="0"/>
    <s v=""/>
  </r>
  <r>
    <x v="4"/>
    <x v="11"/>
    <n v="0"/>
  </r>
  <r>
    <x v="0"/>
    <x v="0"/>
    <s v=""/>
  </r>
  <r>
    <x v="4"/>
    <x v="12"/>
    <n v="0"/>
  </r>
  <r>
    <x v="0"/>
    <x v="0"/>
    <s v=""/>
  </r>
  <r>
    <x v="4"/>
    <x v="13"/>
    <n v="0"/>
  </r>
  <r>
    <x v="0"/>
    <x v="0"/>
    <s v=""/>
  </r>
  <r>
    <x v="4"/>
    <x v="14"/>
    <n v="0"/>
  </r>
  <r>
    <x v="0"/>
    <x v="0"/>
    <s v=""/>
  </r>
  <r>
    <x v="4"/>
    <x v="15"/>
    <n v="9.0100000000000006E-3"/>
  </r>
  <r>
    <x v="0"/>
    <x v="0"/>
    <s v=""/>
  </r>
  <r>
    <x v="4"/>
    <x v="16"/>
    <n v="9.5519999999999994E-2"/>
  </r>
  <r>
    <x v="0"/>
    <x v="0"/>
    <s v=""/>
  </r>
  <r>
    <x v="4"/>
    <x v="17"/>
    <n v="0.46734499999999995"/>
  </r>
  <r>
    <x v="0"/>
    <x v="0"/>
    <s v=""/>
  </r>
  <r>
    <x v="4"/>
    <x v="18"/>
    <n v="0.71782400000000002"/>
  </r>
  <r>
    <x v="0"/>
    <x v="0"/>
    <s v=""/>
  </r>
  <r>
    <x v="4"/>
    <x v="19"/>
    <n v="1.340063"/>
  </r>
  <r>
    <x v="0"/>
    <x v="0"/>
    <s v=""/>
  </r>
  <r>
    <x v="4"/>
    <x v="20"/>
    <n v="1.75722"/>
  </r>
  <r>
    <x v="0"/>
    <x v="0"/>
    <s v=""/>
  </r>
  <r>
    <x v="4"/>
    <x v="21"/>
    <n v="1.2187380000000001"/>
  </r>
  <r>
    <x v="0"/>
    <x v="0"/>
    <s v=""/>
  </r>
  <r>
    <x v="4"/>
    <x v="22"/>
    <n v="0.70786699999999991"/>
  </r>
  <r>
    <x v="0"/>
    <x v="0"/>
    <s v=""/>
  </r>
  <r>
    <x v="4"/>
    <x v="23"/>
    <n v="1.0974560000000002"/>
  </r>
  <r>
    <x v="0"/>
    <x v="0"/>
    <s v=""/>
  </r>
  <r>
    <x v="4"/>
    <x v="24"/>
    <n v="1.628153"/>
  </r>
  <r>
    <x v="0"/>
    <x v="0"/>
    <s v=""/>
  </r>
  <r>
    <x v="4"/>
    <x v="25"/>
    <n v="3.8256040000000002"/>
  </r>
  <r>
    <x v="0"/>
    <x v="0"/>
    <s v=""/>
  </r>
  <r>
    <x v="4"/>
    <x v="26"/>
    <n v="4.0843609999999995"/>
  </r>
  <r>
    <x v="0"/>
    <x v="0"/>
    <s v=""/>
  </r>
  <r>
    <x v="4"/>
    <x v="27"/>
    <n v="3.8444840000000005"/>
  </r>
  <r>
    <x v="0"/>
    <x v="0"/>
    <s v=""/>
  </r>
  <r>
    <x v="4"/>
    <x v="28"/>
    <n v="3.519215"/>
  </r>
  <r>
    <x v="0"/>
    <x v="0"/>
    <s v=""/>
  </r>
  <r>
    <x v="4"/>
    <x v="29"/>
    <n v="2.6981710000000003"/>
  </r>
  <r>
    <x v="0"/>
    <x v="0"/>
    <s v=""/>
  </r>
  <r>
    <x v="4"/>
    <x v="30"/>
    <n v="2.0216980000000002"/>
  </r>
  <r>
    <x v="0"/>
    <x v="0"/>
    <s v=""/>
  </r>
  <r>
    <x v="4"/>
    <x v="31"/>
    <n v="1.5048490000000001"/>
  </r>
  <r>
    <x v="0"/>
    <x v="0"/>
    <s v=""/>
  </r>
  <r>
    <x v="4"/>
    <x v="32"/>
    <n v="1.0780810000000001"/>
  </r>
  <r>
    <x v="0"/>
    <x v="0"/>
    <s v=""/>
  </r>
  <r>
    <x v="4"/>
    <x v="33"/>
    <n v="0.41818700000000003"/>
  </r>
  <r>
    <x v="0"/>
    <x v="0"/>
    <s v=""/>
  </r>
  <r>
    <x v="4"/>
    <x v="34"/>
    <n v="0.103089"/>
  </r>
  <r>
    <x v="0"/>
    <x v="0"/>
    <s v=""/>
  </r>
  <r>
    <x v="4"/>
    <x v="35"/>
    <n v="7.9500000000000003E-4"/>
  </r>
  <r>
    <x v="0"/>
    <x v="0"/>
    <s v=""/>
  </r>
  <r>
    <x v="4"/>
    <x v="36"/>
    <n v="0"/>
  </r>
  <r>
    <x v="0"/>
    <x v="0"/>
    <s v=""/>
  </r>
  <r>
    <x v="4"/>
    <x v="37"/>
    <n v="0"/>
  </r>
  <r>
    <x v="0"/>
    <x v="0"/>
    <s v=""/>
  </r>
  <r>
    <x v="4"/>
    <x v="38"/>
    <n v="0"/>
  </r>
  <r>
    <x v="0"/>
    <x v="0"/>
    <s v=""/>
  </r>
  <r>
    <x v="4"/>
    <x v="39"/>
    <n v="0"/>
  </r>
  <r>
    <x v="0"/>
    <x v="0"/>
    <s v=""/>
  </r>
  <r>
    <x v="4"/>
    <x v="40"/>
    <n v="0"/>
  </r>
  <r>
    <x v="0"/>
    <x v="0"/>
    <s v=""/>
  </r>
  <r>
    <x v="4"/>
    <x v="41"/>
    <n v="0"/>
  </r>
  <r>
    <x v="0"/>
    <x v="0"/>
    <s v=""/>
  </r>
  <r>
    <x v="4"/>
    <x v="42"/>
    <n v="0"/>
  </r>
  <r>
    <x v="0"/>
    <x v="0"/>
    <s v=""/>
  </r>
  <r>
    <x v="4"/>
    <x v="43"/>
    <n v="0"/>
  </r>
  <r>
    <x v="0"/>
    <x v="0"/>
    <s v=""/>
  </r>
  <r>
    <x v="4"/>
    <x v="44"/>
    <n v="0"/>
  </r>
  <r>
    <x v="0"/>
    <x v="0"/>
    <s v=""/>
  </r>
  <r>
    <x v="4"/>
    <x v="45"/>
    <n v="0"/>
  </r>
  <r>
    <x v="0"/>
    <x v="0"/>
    <s v=""/>
  </r>
  <r>
    <x v="4"/>
    <x v="46"/>
    <n v="0"/>
  </r>
  <r>
    <x v="0"/>
    <x v="0"/>
    <s v=""/>
  </r>
  <r>
    <x v="4"/>
    <x v="47"/>
    <n v="0"/>
  </r>
  <r>
    <x v="0"/>
    <x v="0"/>
    <s v=""/>
  </r>
  <r>
    <x v="4"/>
    <x v="48"/>
    <n v="0"/>
  </r>
  <r>
    <x v="0"/>
    <x v="0"/>
    <s v=""/>
  </r>
  <r>
    <x v="5"/>
    <x v="1"/>
    <n v="0"/>
  </r>
  <r>
    <x v="0"/>
    <x v="0"/>
    <s v=""/>
  </r>
  <r>
    <x v="5"/>
    <x v="2"/>
    <n v="0"/>
  </r>
  <r>
    <x v="0"/>
    <x v="0"/>
    <s v=""/>
  </r>
  <r>
    <x v="5"/>
    <x v="3"/>
    <n v="0"/>
  </r>
  <r>
    <x v="0"/>
    <x v="0"/>
    <s v=""/>
  </r>
  <r>
    <x v="5"/>
    <x v="4"/>
    <n v="0"/>
  </r>
  <r>
    <x v="0"/>
    <x v="0"/>
    <s v=""/>
  </r>
  <r>
    <x v="5"/>
    <x v="5"/>
    <n v="0"/>
  </r>
  <r>
    <x v="0"/>
    <x v="0"/>
    <s v=""/>
  </r>
  <r>
    <x v="5"/>
    <x v="6"/>
    <n v="0"/>
  </r>
  <r>
    <x v="0"/>
    <x v="0"/>
    <s v=""/>
  </r>
  <r>
    <x v="5"/>
    <x v="7"/>
    <n v="0"/>
  </r>
  <r>
    <x v="0"/>
    <x v="0"/>
    <s v=""/>
  </r>
  <r>
    <x v="5"/>
    <x v="8"/>
    <n v="0"/>
  </r>
  <r>
    <x v="0"/>
    <x v="0"/>
    <s v=""/>
  </r>
  <r>
    <x v="5"/>
    <x v="9"/>
    <n v="0"/>
  </r>
  <r>
    <x v="0"/>
    <x v="0"/>
    <s v=""/>
  </r>
  <r>
    <x v="5"/>
    <x v="10"/>
    <n v="0"/>
  </r>
  <r>
    <x v="0"/>
    <x v="0"/>
    <s v=""/>
  </r>
  <r>
    <x v="5"/>
    <x v="11"/>
    <n v="0"/>
  </r>
  <r>
    <x v="0"/>
    <x v="0"/>
    <s v=""/>
  </r>
  <r>
    <x v="5"/>
    <x v="12"/>
    <n v="0"/>
  </r>
  <r>
    <x v="0"/>
    <x v="0"/>
    <s v=""/>
  </r>
  <r>
    <x v="5"/>
    <x v="13"/>
    <n v="0"/>
  </r>
  <r>
    <x v="0"/>
    <x v="0"/>
    <s v=""/>
  </r>
  <r>
    <x v="5"/>
    <x v="14"/>
    <n v="0"/>
  </r>
  <r>
    <x v="0"/>
    <x v="0"/>
    <s v=""/>
  </r>
  <r>
    <x v="5"/>
    <x v="15"/>
    <n v="1.6213999999999999E-2"/>
  </r>
  <r>
    <x v="0"/>
    <x v="0"/>
    <s v=""/>
  </r>
  <r>
    <x v="5"/>
    <x v="16"/>
    <n v="0.22783400000000001"/>
  </r>
  <r>
    <x v="0"/>
    <x v="0"/>
    <s v=""/>
  </r>
  <r>
    <x v="5"/>
    <x v="17"/>
    <n v="0.392017"/>
  </r>
  <r>
    <x v="0"/>
    <x v="0"/>
    <s v=""/>
  </r>
  <r>
    <x v="5"/>
    <x v="18"/>
    <n v="0.79616300000000007"/>
  </r>
  <r>
    <x v="0"/>
    <x v="0"/>
    <s v=""/>
  </r>
  <r>
    <x v="5"/>
    <x v="19"/>
    <n v="1.5800909999999999"/>
  </r>
  <r>
    <x v="0"/>
    <x v="0"/>
    <s v=""/>
  </r>
  <r>
    <x v="5"/>
    <x v="20"/>
    <n v="2.4370479999999999"/>
  </r>
  <r>
    <x v="0"/>
    <x v="0"/>
    <s v=""/>
  </r>
  <r>
    <x v="5"/>
    <x v="21"/>
    <n v="3.6215090000000001"/>
  </r>
  <r>
    <x v="0"/>
    <x v="0"/>
    <s v=""/>
  </r>
  <r>
    <x v="5"/>
    <x v="22"/>
    <n v="3.7956270000000001"/>
  </r>
  <r>
    <x v="0"/>
    <x v="0"/>
    <s v=""/>
  </r>
  <r>
    <x v="5"/>
    <x v="23"/>
    <n v="4.0559539999999998"/>
  </r>
  <r>
    <x v="0"/>
    <x v="0"/>
    <s v=""/>
  </r>
  <r>
    <x v="5"/>
    <x v="24"/>
    <n v="3.635014"/>
  </r>
  <r>
    <x v="0"/>
    <x v="0"/>
    <s v=""/>
  </r>
  <r>
    <x v="5"/>
    <x v="25"/>
    <n v="3.98054"/>
  </r>
  <r>
    <x v="0"/>
    <x v="0"/>
    <s v=""/>
  </r>
  <r>
    <x v="5"/>
    <x v="26"/>
    <n v="3.888395"/>
  </r>
  <r>
    <x v="0"/>
    <x v="0"/>
    <s v=""/>
  </r>
  <r>
    <x v="5"/>
    <x v="27"/>
    <n v="3.88117"/>
  </r>
  <r>
    <x v="0"/>
    <x v="0"/>
    <s v=""/>
  </r>
  <r>
    <x v="5"/>
    <x v="28"/>
    <n v="3.1803330000000001"/>
  </r>
  <r>
    <x v="0"/>
    <x v="0"/>
    <s v=""/>
  </r>
  <r>
    <x v="5"/>
    <x v="29"/>
    <n v="1.5380509999999998"/>
  </r>
  <r>
    <x v="0"/>
    <x v="0"/>
    <s v=""/>
  </r>
  <r>
    <x v="5"/>
    <x v="30"/>
    <n v="0.79525999999999997"/>
  </r>
  <r>
    <x v="0"/>
    <x v="0"/>
    <s v=""/>
  </r>
  <r>
    <x v="5"/>
    <x v="31"/>
    <n v="0.50375199999999998"/>
  </r>
  <r>
    <x v="0"/>
    <x v="0"/>
    <s v=""/>
  </r>
  <r>
    <x v="5"/>
    <x v="32"/>
    <n v="0.51400900000000005"/>
  </r>
  <r>
    <x v="0"/>
    <x v="0"/>
    <s v=""/>
  </r>
  <r>
    <x v="5"/>
    <x v="33"/>
    <n v="0.345719"/>
  </r>
  <r>
    <x v="0"/>
    <x v="0"/>
    <s v=""/>
  </r>
  <r>
    <x v="5"/>
    <x v="34"/>
    <n v="9.8335999999999993E-2"/>
  </r>
  <r>
    <x v="0"/>
    <x v="0"/>
    <s v=""/>
  </r>
  <r>
    <x v="5"/>
    <x v="35"/>
    <n v="0"/>
  </r>
  <r>
    <x v="0"/>
    <x v="0"/>
    <s v=""/>
  </r>
  <r>
    <x v="5"/>
    <x v="36"/>
    <n v="0"/>
  </r>
  <r>
    <x v="0"/>
    <x v="0"/>
    <s v=""/>
  </r>
  <r>
    <x v="5"/>
    <x v="37"/>
    <n v="0"/>
  </r>
  <r>
    <x v="0"/>
    <x v="0"/>
    <s v=""/>
  </r>
  <r>
    <x v="5"/>
    <x v="38"/>
    <n v="0"/>
  </r>
  <r>
    <x v="0"/>
    <x v="0"/>
    <s v=""/>
  </r>
  <r>
    <x v="5"/>
    <x v="39"/>
    <n v="0"/>
  </r>
  <r>
    <x v="0"/>
    <x v="0"/>
    <s v=""/>
  </r>
  <r>
    <x v="5"/>
    <x v="40"/>
    <n v="0"/>
  </r>
  <r>
    <x v="0"/>
    <x v="0"/>
    <s v=""/>
  </r>
  <r>
    <x v="5"/>
    <x v="41"/>
    <n v="0"/>
  </r>
  <r>
    <x v="0"/>
    <x v="0"/>
    <s v=""/>
  </r>
  <r>
    <x v="5"/>
    <x v="42"/>
    <n v="0"/>
  </r>
  <r>
    <x v="0"/>
    <x v="0"/>
    <s v=""/>
  </r>
  <r>
    <x v="5"/>
    <x v="43"/>
    <n v="0"/>
  </r>
  <r>
    <x v="0"/>
    <x v="0"/>
    <s v=""/>
  </r>
  <r>
    <x v="5"/>
    <x v="44"/>
    <n v="0"/>
  </r>
  <r>
    <x v="0"/>
    <x v="0"/>
    <s v=""/>
  </r>
  <r>
    <x v="5"/>
    <x v="45"/>
    <n v="0"/>
  </r>
  <r>
    <x v="0"/>
    <x v="0"/>
    <s v=""/>
  </r>
  <r>
    <x v="5"/>
    <x v="46"/>
    <n v="0"/>
  </r>
  <r>
    <x v="0"/>
    <x v="0"/>
    <s v=""/>
  </r>
  <r>
    <x v="5"/>
    <x v="47"/>
    <n v="0"/>
  </r>
  <r>
    <x v="0"/>
    <x v="0"/>
    <s v=""/>
  </r>
  <r>
    <x v="5"/>
    <x v="48"/>
    <n v="0"/>
  </r>
  <r>
    <x v="0"/>
    <x v="0"/>
    <s v=""/>
  </r>
  <r>
    <x v="6"/>
    <x v="1"/>
    <n v="0"/>
  </r>
  <r>
    <x v="0"/>
    <x v="0"/>
    <s v=""/>
  </r>
  <r>
    <x v="6"/>
    <x v="2"/>
    <n v="0"/>
  </r>
  <r>
    <x v="0"/>
    <x v="0"/>
    <s v=""/>
  </r>
  <r>
    <x v="6"/>
    <x v="3"/>
    <n v="0"/>
  </r>
  <r>
    <x v="0"/>
    <x v="0"/>
    <s v=""/>
  </r>
  <r>
    <x v="6"/>
    <x v="4"/>
    <n v="0"/>
  </r>
  <r>
    <x v="0"/>
    <x v="0"/>
    <s v=""/>
  </r>
  <r>
    <x v="6"/>
    <x v="5"/>
    <n v="0"/>
  </r>
  <r>
    <x v="0"/>
    <x v="0"/>
    <s v=""/>
  </r>
  <r>
    <x v="6"/>
    <x v="6"/>
    <n v="0"/>
  </r>
  <r>
    <x v="0"/>
    <x v="0"/>
    <s v=""/>
  </r>
  <r>
    <x v="6"/>
    <x v="7"/>
    <n v="0"/>
  </r>
  <r>
    <x v="0"/>
    <x v="0"/>
    <s v=""/>
  </r>
  <r>
    <x v="6"/>
    <x v="8"/>
    <n v="0"/>
  </r>
  <r>
    <x v="0"/>
    <x v="0"/>
    <s v=""/>
  </r>
  <r>
    <x v="6"/>
    <x v="9"/>
    <n v="0"/>
  </r>
  <r>
    <x v="0"/>
    <x v="0"/>
    <s v=""/>
  </r>
  <r>
    <x v="6"/>
    <x v="10"/>
    <n v="0"/>
  </r>
  <r>
    <x v="0"/>
    <x v="0"/>
    <s v=""/>
  </r>
  <r>
    <x v="6"/>
    <x v="11"/>
    <n v="0"/>
  </r>
  <r>
    <x v="0"/>
    <x v="0"/>
    <s v=""/>
  </r>
  <r>
    <x v="6"/>
    <x v="12"/>
    <n v="0"/>
  </r>
  <r>
    <x v="0"/>
    <x v="0"/>
    <s v=""/>
  </r>
  <r>
    <x v="6"/>
    <x v="13"/>
    <n v="0"/>
  </r>
  <r>
    <x v="0"/>
    <x v="0"/>
    <s v=""/>
  </r>
  <r>
    <x v="6"/>
    <x v="14"/>
    <n v="0"/>
  </r>
  <r>
    <x v="0"/>
    <x v="0"/>
    <s v=""/>
  </r>
  <r>
    <x v="6"/>
    <x v="15"/>
    <n v="0"/>
  </r>
  <r>
    <x v="0"/>
    <x v="0"/>
    <s v=""/>
  </r>
  <r>
    <x v="6"/>
    <x v="16"/>
    <n v="1.7095000000000003E-2"/>
  </r>
  <r>
    <x v="0"/>
    <x v="0"/>
    <s v=""/>
  </r>
  <r>
    <x v="6"/>
    <x v="17"/>
    <n v="0.11801300000000001"/>
  </r>
  <r>
    <x v="0"/>
    <x v="0"/>
    <s v=""/>
  </r>
  <r>
    <x v="6"/>
    <x v="18"/>
    <n v="0.29761500000000002"/>
  </r>
  <r>
    <x v="0"/>
    <x v="0"/>
    <s v=""/>
  </r>
  <r>
    <x v="6"/>
    <x v="19"/>
    <n v="0.5024829999999999"/>
  </r>
  <r>
    <x v="0"/>
    <x v="0"/>
    <s v=""/>
  </r>
  <r>
    <x v="6"/>
    <x v="20"/>
    <n v="0.76788500000000004"/>
  </r>
  <r>
    <x v="0"/>
    <x v="0"/>
    <s v=""/>
  </r>
  <r>
    <x v="6"/>
    <x v="21"/>
    <n v="1.0755650000000001"/>
  </r>
  <r>
    <x v="0"/>
    <x v="0"/>
    <s v=""/>
  </r>
  <r>
    <x v="6"/>
    <x v="22"/>
    <n v="2.587145"/>
  </r>
  <r>
    <x v="0"/>
    <x v="0"/>
    <s v=""/>
  </r>
  <r>
    <x v="6"/>
    <x v="23"/>
    <n v="2.880503"/>
  </r>
  <r>
    <x v="0"/>
    <x v="0"/>
    <s v=""/>
  </r>
  <r>
    <x v="6"/>
    <x v="24"/>
    <n v="2.6717420000000001"/>
  </r>
  <r>
    <x v="0"/>
    <x v="0"/>
    <s v=""/>
  </r>
  <r>
    <x v="6"/>
    <x v="25"/>
    <n v="4.3547320000000003"/>
  </r>
  <r>
    <x v="0"/>
    <x v="0"/>
    <s v=""/>
  </r>
  <r>
    <x v="6"/>
    <x v="26"/>
    <n v="4.2125900000000005"/>
  </r>
  <r>
    <x v="0"/>
    <x v="0"/>
    <s v=""/>
  </r>
  <r>
    <x v="6"/>
    <x v="27"/>
    <n v="3.9818739999999999"/>
  </r>
  <r>
    <x v="0"/>
    <x v="0"/>
    <s v=""/>
  </r>
  <r>
    <x v="6"/>
    <x v="28"/>
    <n v="3.5744370000000001"/>
  </r>
  <r>
    <x v="0"/>
    <x v="0"/>
    <s v=""/>
  </r>
  <r>
    <x v="6"/>
    <x v="29"/>
    <n v="2.8660520000000003"/>
  </r>
  <r>
    <x v="0"/>
    <x v="0"/>
    <s v=""/>
  </r>
  <r>
    <x v="6"/>
    <x v="30"/>
    <n v="2.0308800000000002"/>
  </r>
  <r>
    <x v="0"/>
    <x v="0"/>
    <s v=""/>
  </r>
  <r>
    <x v="6"/>
    <x v="31"/>
    <n v="1.3910279999999999"/>
  </r>
  <r>
    <x v="0"/>
    <x v="0"/>
    <s v=""/>
  </r>
  <r>
    <x v="6"/>
    <x v="32"/>
    <n v="0.75597199999999998"/>
  </r>
  <r>
    <x v="0"/>
    <x v="0"/>
    <s v=""/>
  </r>
  <r>
    <x v="6"/>
    <x v="33"/>
    <n v="0.26497199999999999"/>
  </r>
  <r>
    <x v="0"/>
    <x v="0"/>
    <s v=""/>
  </r>
  <r>
    <x v="6"/>
    <x v="34"/>
    <n v="4.1909999999999996E-2"/>
  </r>
  <r>
    <x v="0"/>
    <x v="0"/>
    <s v=""/>
  </r>
  <r>
    <x v="6"/>
    <x v="35"/>
    <n v="0"/>
  </r>
  <r>
    <x v="0"/>
    <x v="0"/>
    <s v=""/>
  </r>
  <r>
    <x v="6"/>
    <x v="36"/>
    <n v="0"/>
  </r>
  <r>
    <x v="0"/>
    <x v="0"/>
    <s v=""/>
  </r>
  <r>
    <x v="6"/>
    <x v="37"/>
    <n v="0"/>
  </r>
  <r>
    <x v="0"/>
    <x v="0"/>
    <s v=""/>
  </r>
  <r>
    <x v="6"/>
    <x v="38"/>
    <n v="0"/>
  </r>
  <r>
    <x v="0"/>
    <x v="0"/>
    <s v=""/>
  </r>
  <r>
    <x v="6"/>
    <x v="39"/>
    <n v="0"/>
  </r>
  <r>
    <x v="0"/>
    <x v="0"/>
    <s v=""/>
  </r>
  <r>
    <x v="6"/>
    <x v="40"/>
    <n v="0"/>
  </r>
  <r>
    <x v="0"/>
    <x v="0"/>
    <s v=""/>
  </r>
  <r>
    <x v="6"/>
    <x v="41"/>
    <n v="0"/>
  </r>
  <r>
    <x v="0"/>
    <x v="0"/>
    <s v=""/>
  </r>
  <r>
    <x v="6"/>
    <x v="42"/>
    <n v="0"/>
  </r>
  <r>
    <x v="0"/>
    <x v="0"/>
    <s v=""/>
  </r>
  <r>
    <x v="6"/>
    <x v="43"/>
    <n v="0"/>
  </r>
  <r>
    <x v="0"/>
    <x v="0"/>
    <s v=""/>
  </r>
  <r>
    <x v="6"/>
    <x v="44"/>
    <n v="0"/>
  </r>
  <r>
    <x v="0"/>
    <x v="0"/>
    <s v=""/>
  </r>
  <r>
    <x v="6"/>
    <x v="45"/>
    <n v="0"/>
  </r>
  <r>
    <x v="0"/>
    <x v="0"/>
    <s v=""/>
  </r>
  <r>
    <x v="6"/>
    <x v="46"/>
    <n v="0"/>
  </r>
  <r>
    <x v="0"/>
    <x v="0"/>
    <s v=""/>
  </r>
  <r>
    <x v="6"/>
    <x v="47"/>
    <n v="0"/>
  </r>
  <r>
    <x v="0"/>
    <x v="0"/>
    <s v=""/>
  </r>
  <r>
    <x v="6"/>
    <x v="48"/>
    <n v="0"/>
  </r>
  <r>
    <x v="0"/>
    <x v="0"/>
    <s v=""/>
  </r>
  <r>
    <x v="7"/>
    <x v="1"/>
    <n v="0"/>
  </r>
  <r>
    <x v="0"/>
    <x v="0"/>
    <s v=""/>
  </r>
  <r>
    <x v="7"/>
    <x v="2"/>
    <n v="0"/>
  </r>
  <r>
    <x v="0"/>
    <x v="0"/>
    <s v=""/>
  </r>
  <r>
    <x v="7"/>
    <x v="3"/>
    <n v="0"/>
  </r>
  <r>
    <x v="0"/>
    <x v="0"/>
    <s v=""/>
  </r>
  <r>
    <x v="7"/>
    <x v="4"/>
    <n v="0"/>
  </r>
  <r>
    <x v="0"/>
    <x v="0"/>
    <s v=""/>
  </r>
  <r>
    <x v="7"/>
    <x v="5"/>
    <n v="0"/>
  </r>
  <r>
    <x v="0"/>
    <x v="0"/>
    <s v=""/>
  </r>
  <r>
    <x v="7"/>
    <x v="6"/>
    <n v="0"/>
  </r>
  <r>
    <x v="0"/>
    <x v="0"/>
    <s v=""/>
  </r>
  <r>
    <x v="7"/>
    <x v="7"/>
    <n v="0"/>
  </r>
  <r>
    <x v="0"/>
    <x v="0"/>
    <s v=""/>
  </r>
  <r>
    <x v="7"/>
    <x v="8"/>
    <n v="0"/>
  </r>
  <r>
    <x v="0"/>
    <x v="0"/>
    <s v=""/>
  </r>
  <r>
    <x v="7"/>
    <x v="9"/>
    <n v="0"/>
  </r>
  <r>
    <x v="0"/>
    <x v="0"/>
    <s v=""/>
  </r>
  <r>
    <x v="7"/>
    <x v="10"/>
    <n v="0"/>
  </r>
  <r>
    <x v="0"/>
    <x v="0"/>
    <s v=""/>
  </r>
  <r>
    <x v="7"/>
    <x v="11"/>
    <n v="0"/>
  </r>
  <r>
    <x v="0"/>
    <x v="0"/>
    <s v=""/>
  </r>
  <r>
    <x v="7"/>
    <x v="12"/>
    <n v="0"/>
  </r>
  <r>
    <x v="0"/>
    <x v="0"/>
    <s v=""/>
  </r>
  <r>
    <x v="7"/>
    <x v="13"/>
    <n v="0"/>
  </r>
  <r>
    <x v="0"/>
    <x v="0"/>
    <s v=""/>
  </r>
  <r>
    <x v="7"/>
    <x v="14"/>
    <n v="0"/>
  </r>
  <r>
    <x v="0"/>
    <x v="0"/>
    <s v=""/>
  </r>
  <r>
    <x v="7"/>
    <x v="15"/>
    <n v="2.8277E-2"/>
  </r>
  <r>
    <x v="0"/>
    <x v="0"/>
    <s v=""/>
  </r>
  <r>
    <x v="7"/>
    <x v="16"/>
    <n v="0.410381"/>
  </r>
  <r>
    <x v="0"/>
    <x v="0"/>
    <s v=""/>
  </r>
  <r>
    <x v="7"/>
    <x v="17"/>
    <n v="1.2861530000000001"/>
  </r>
  <r>
    <x v="0"/>
    <x v="0"/>
    <s v=""/>
  </r>
  <r>
    <x v="7"/>
    <x v="18"/>
    <n v="1.8680299999999996"/>
  </r>
  <r>
    <x v="0"/>
    <x v="0"/>
    <s v=""/>
  </r>
  <r>
    <x v="7"/>
    <x v="19"/>
    <n v="2.6177239999999999"/>
  </r>
  <r>
    <x v="0"/>
    <x v="0"/>
    <s v=""/>
  </r>
  <r>
    <x v="7"/>
    <x v="20"/>
    <n v="3.3197010000000002"/>
  </r>
  <r>
    <x v="0"/>
    <x v="0"/>
    <s v=""/>
  </r>
  <r>
    <x v="7"/>
    <x v="21"/>
    <n v="3.8048310000000001"/>
  </r>
  <r>
    <x v="0"/>
    <x v="0"/>
    <s v=""/>
  </r>
  <r>
    <x v="7"/>
    <x v="22"/>
    <n v="1.6338519999999999"/>
  </r>
  <r>
    <x v="0"/>
    <x v="0"/>
    <s v=""/>
  </r>
  <r>
    <x v="7"/>
    <x v="23"/>
    <n v="2.2480920000000002"/>
  </r>
  <r>
    <x v="0"/>
    <x v="0"/>
    <s v=""/>
  </r>
  <r>
    <x v="7"/>
    <x v="24"/>
    <n v="4.1384020000000001"/>
  </r>
  <r>
    <x v="0"/>
    <x v="0"/>
    <s v=""/>
  </r>
  <r>
    <x v="7"/>
    <x v="25"/>
    <n v="3.4836900000000006"/>
  </r>
  <r>
    <x v="0"/>
    <x v="0"/>
    <s v=""/>
  </r>
  <r>
    <x v="7"/>
    <x v="26"/>
    <n v="3.4336289999999998"/>
  </r>
  <r>
    <x v="0"/>
    <x v="0"/>
    <s v=""/>
  </r>
  <r>
    <x v="7"/>
    <x v="27"/>
    <n v="1.1316040000000001"/>
  </r>
  <r>
    <x v="0"/>
    <x v="0"/>
    <s v=""/>
  </r>
  <r>
    <x v="7"/>
    <x v="28"/>
    <n v="0.93071300000000001"/>
  </r>
  <r>
    <x v="0"/>
    <x v="0"/>
    <s v=""/>
  </r>
  <r>
    <x v="7"/>
    <x v="29"/>
    <n v="0.69948100000000002"/>
  </r>
  <r>
    <x v="0"/>
    <x v="0"/>
    <s v=""/>
  </r>
  <r>
    <x v="7"/>
    <x v="30"/>
    <n v="0.56525299999999989"/>
  </r>
  <r>
    <x v="0"/>
    <x v="0"/>
    <s v=""/>
  </r>
  <r>
    <x v="7"/>
    <x v="31"/>
    <n v="0.39356600000000003"/>
  </r>
  <r>
    <x v="0"/>
    <x v="0"/>
    <s v=""/>
  </r>
  <r>
    <x v="7"/>
    <x v="32"/>
    <n v="0.49850499999999998"/>
  </r>
  <r>
    <x v="0"/>
    <x v="0"/>
    <s v=""/>
  </r>
  <r>
    <x v="7"/>
    <x v="33"/>
    <n v="0.18845999999999999"/>
  </r>
  <r>
    <x v="0"/>
    <x v="0"/>
    <s v=""/>
  </r>
  <r>
    <x v="7"/>
    <x v="34"/>
    <n v="1.6859000000000002E-2"/>
  </r>
  <r>
    <x v="0"/>
    <x v="0"/>
    <s v=""/>
  </r>
  <r>
    <x v="7"/>
    <x v="35"/>
    <n v="0"/>
  </r>
  <r>
    <x v="0"/>
    <x v="0"/>
    <s v=""/>
  </r>
  <r>
    <x v="7"/>
    <x v="36"/>
    <n v="0"/>
  </r>
  <r>
    <x v="0"/>
    <x v="0"/>
    <s v=""/>
  </r>
  <r>
    <x v="7"/>
    <x v="37"/>
    <n v="0"/>
  </r>
  <r>
    <x v="0"/>
    <x v="0"/>
    <s v=""/>
  </r>
  <r>
    <x v="7"/>
    <x v="38"/>
    <n v="0"/>
  </r>
  <r>
    <x v="0"/>
    <x v="0"/>
    <s v=""/>
  </r>
  <r>
    <x v="7"/>
    <x v="39"/>
    <n v="0"/>
  </r>
  <r>
    <x v="0"/>
    <x v="0"/>
    <s v=""/>
  </r>
  <r>
    <x v="7"/>
    <x v="40"/>
    <n v="0"/>
  </r>
  <r>
    <x v="0"/>
    <x v="0"/>
    <s v=""/>
  </r>
  <r>
    <x v="7"/>
    <x v="41"/>
    <n v="0"/>
  </r>
  <r>
    <x v="0"/>
    <x v="0"/>
    <s v=""/>
  </r>
  <r>
    <x v="7"/>
    <x v="42"/>
    <n v="0"/>
  </r>
  <r>
    <x v="0"/>
    <x v="0"/>
    <s v=""/>
  </r>
  <r>
    <x v="7"/>
    <x v="43"/>
    <n v="0"/>
  </r>
  <r>
    <x v="0"/>
    <x v="0"/>
    <s v=""/>
  </r>
  <r>
    <x v="7"/>
    <x v="44"/>
    <n v="0"/>
  </r>
  <r>
    <x v="0"/>
    <x v="0"/>
    <s v=""/>
  </r>
  <r>
    <x v="7"/>
    <x v="45"/>
    <n v="0"/>
  </r>
  <r>
    <x v="0"/>
    <x v="0"/>
    <s v=""/>
  </r>
  <r>
    <x v="7"/>
    <x v="46"/>
    <n v="0"/>
  </r>
  <r>
    <x v="0"/>
    <x v="0"/>
    <s v=""/>
  </r>
  <r>
    <x v="7"/>
    <x v="47"/>
    <n v="0"/>
  </r>
  <r>
    <x v="0"/>
    <x v="0"/>
    <s v=""/>
  </r>
  <r>
    <x v="7"/>
    <x v="48"/>
    <n v="0"/>
  </r>
  <r>
    <x v="0"/>
    <x v="0"/>
    <s v=""/>
  </r>
  <r>
    <x v="8"/>
    <x v="1"/>
    <n v="0"/>
  </r>
  <r>
    <x v="0"/>
    <x v="0"/>
    <s v=""/>
  </r>
  <r>
    <x v="8"/>
    <x v="2"/>
    <n v="0"/>
  </r>
  <r>
    <x v="0"/>
    <x v="0"/>
    <s v=""/>
  </r>
  <r>
    <x v="8"/>
    <x v="3"/>
    <n v="0"/>
  </r>
  <r>
    <x v="0"/>
    <x v="0"/>
    <s v=""/>
  </r>
  <r>
    <x v="8"/>
    <x v="4"/>
    <n v="0"/>
  </r>
  <r>
    <x v="0"/>
    <x v="0"/>
    <s v=""/>
  </r>
  <r>
    <x v="8"/>
    <x v="5"/>
    <n v="0"/>
  </r>
  <r>
    <x v="0"/>
    <x v="0"/>
    <s v=""/>
  </r>
  <r>
    <x v="8"/>
    <x v="6"/>
    <n v="0"/>
  </r>
  <r>
    <x v="0"/>
    <x v="0"/>
    <s v=""/>
  </r>
  <r>
    <x v="8"/>
    <x v="7"/>
    <n v="0"/>
  </r>
  <r>
    <x v="0"/>
    <x v="0"/>
    <s v=""/>
  </r>
  <r>
    <x v="8"/>
    <x v="8"/>
    <n v="0"/>
  </r>
  <r>
    <x v="0"/>
    <x v="0"/>
    <s v=""/>
  </r>
  <r>
    <x v="8"/>
    <x v="9"/>
    <n v="0"/>
  </r>
  <r>
    <x v="0"/>
    <x v="0"/>
    <s v=""/>
  </r>
  <r>
    <x v="8"/>
    <x v="10"/>
    <n v="0"/>
  </r>
  <r>
    <x v="0"/>
    <x v="0"/>
    <s v=""/>
  </r>
  <r>
    <x v="8"/>
    <x v="11"/>
    <n v="0"/>
  </r>
  <r>
    <x v="0"/>
    <x v="0"/>
    <s v=""/>
  </r>
  <r>
    <x v="8"/>
    <x v="12"/>
    <n v="0"/>
  </r>
  <r>
    <x v="0"/>
    <x v="0"/>
    <s v=""/>
  </r>
  <r>
    <x v="8"/>
    <x v="13"/>
    <n v="0"/>
  </r>
  <r>
    <x v="0"/>
    <x v="0"/>
    <s v=""/>
  </r>
  <r>
    <x v="8"/>
    <x v="14"/>
    <n v="0"/>
  </r>
  <r>
    <x v="0"/>
    <x v="0"/>
    <s v=""/>
  </r>
  <r>
    <x v="8"/>
    <x v="15"/>
    <n v="3.8039999999999997E-2"/>
  </r>
  <r>
    <x v="0"/>
    <x v="0"/>
    <s v=""/>
  </r>
  <r>
    <x v="8"/>
    <x v="16"/>
    <n v="0.313226"/>
  </r>
  <r>
    <x v="0"/>
    <x v="0"/>
    <s v=""/>
  </r>
  <r>
    <x v="8"/>
    <x v="17"/>
    <n v="0.91340299999999996"/>
  </r>
  <r>
    <x v="0"/>
    <x v="0"/>
    <s v=""/>
  </r>
  <r>
    <x v="8"/>
    <x v="18"/>
    <n v="1.8483319999999999"/>
  </r>
  <r>
    <x v="0"/>
    <x v="0"/>
    <s v=""/>
  </r>
  <r>
    <x v="8"/>
    <x v="19"/>
    <n v="2.7454149999999999"/>
  </r>
  <r>
    <x v="0"/>
    <x v="0"/>
    <s v=""/>
  </r>
  <r>
    <x v="8"/>
    <x v="20"/>
    <n v="3.3914809999999997"/>
  </r>
  <r>
    <x v="0"/>
    <x v="0"/>
    <s v=""/>
  </r>
  <r>
    <x v="8"/>
    <x v="21"/>
    <n v="3.8324199999999999"/>
  </r>
  <r>
    <x v="0"/>
    <x v="0"/>
    <s v=""/>
  </r>
  <r>
    <x v="8"/>
    <x v="22"/>
    <n v="4.1001240000000001"/>
  </r>
  <r>
    <x v="0"/>
    <x v="0"/>
    <s v=""/>
  </r>
  <r>
    <x v="8"/>
    <x v="23"/>
    <n v="4.2592319999999999"/>
  </r>
  <r>
    <x v="0"/>
    <x v="0"/>
    <s v=""/>
  </r>
  <r>
    <x v="8"/>
    <x v="24"/>
    <n v="4.4045770000000006"/>
  </r>
  <r>
    <x v="0"/>
    <x v="0"/>
    <s v=""/>
  </r>
  <r>
    <x v="8"/>
    <x v="25"/>
    <n v="4.4843140000000004"/>
  </r>
  <r>
    <x v="0"/>
    <x v="0"/>
    <s v=""/>
  </r>
  <r>
    <x v="8"/>
    <x v="26"/>
    <n v="4.3374420000000002"/>
  </r>
  <r>
    <x v="0"/>
    <x v="0"/>
    <s v=""/>
  </r>
  <r>
    <x v="8"/>
    <x v="27"/>
    <n v="3.9637669999999998"/>
  </r>
  <r>
    <x v="0"/>
    <x v="0"/>
    <s v=""/>
  </r>
  <r>
    <x v="8"/>
    <x v="28"/>
    <n v="3.1118000000000001"/>
  </r>
  <r>
    <x v="0"/>
    <x v="0"/>
    <s v=""/>
  </r>
  <r>
    <x v="8"/>
    <x v="29"/>
    <n v="2.7720590000000001"/>
  </r>
  <r>
    <x v="0"/>
    <x v="0"/>
    <s v=""/>
  </r>
  <r>
    <x v="8"/>
    <x v="30"/>
    <n v="1.8682879999999999"/>
  </r>
  <r>
    <x v="0"/>
    <x v="0"/>
    <s v=""/>
  </r>
  <r>
    <x v="8"/>
    <x v="31"/>
    <n v="1.5173859999999999"/>
  </r>
  <r>
    <x v="0"/>
    <x v="0"/>
    <s v=""/>
  </r>
  <r>
    <x v="8"/>
    <x v="32"/>
    <n v="1.08223"/>
  </r>
  <r>
    <x v="0"/>
    <x v="0"/>
    <s v=""/>
  </r>
  <r>
    <x v="8"/>
    <x v="33"/>
    <n v="0.36997599999999997"/>
  </r>
  <r>
    <x v="0"/>
    <x v="0"/>
    <s v=""/>
  </r>
  <r>
    <x v="8"/>
    <x v="34"/>
    <n v="3.6125999999999998E-2"/>
  </r>
  <r>
    <x v="0"/>
    <x v="0"/>
    <s v=""/>
  </r>
  <r>
    <x v="8"/>
    <x v="35"/>
    <n v="0"/>
  </r>
  <r>
    <x v="0"/>
    <x v="0"/>
    <s v=""/>
  </r>
  <r>
    <x v="8"/>
    <x v="36"/>
    <n v="0"/>
  </r>
  <r>
    <x v="0"/>
    <x v="0"/>
    <s v=""/>
  </r>
  <r>
    <x v="8"/>
    <x v="37"/>
    <n v="0"/>
  </r>
  <r>
    <x v="0"/>
    <x v="0"/>
    <s v=""/>
  </r>
  <r>
    <x v="8"/>
    <x v="38"/>
    <n v="0"/>
  </r>
  <r>
    <x v="0"/>
    <x v="0"/>
    <s v=""/>
  </r>
  <r>
    <x v="8"/>
    <x v="39"/>
    <n v="0"/>
  </r>
  <r>
    <x v="0"/>
    <x v="0"/>
    <s v=""/>
  </r>
  <r>
    <x v="8"/>
    <x v="40"/>
    <n v="0"/>
  </r>
  <r>
    <x v="0"/>
    <x v="0"/>
    <s v=""/>
  </r>
  <r>
    <x v="8"/>
    <x v="41"/>
    <n v="0"/>
  </r>
  <r>
    <x v="0"/>
    <x v="0"/>
    <s v=""/>
  </r>
  <r>
    <x v="8"/>
    <x v="42"/>
    <n v="0"/>
  </r>
  <r>
    <x v="0"/>
    <x v="0"/>
    <s v=""/>
  </r>
  <r>
    <x v="8"/>
    <x v="43"/>
    <n v="0"/>
  </r>
  <r>
    <x v="0"/>
    <x v="0"/>
    <s v=""/>
  </r>
  <r>
    <x v="8"/>
    <x v="44"/>
    <n v="0"/>
  </r>
  <r>
    <x v="0"/>
    <x v="0"/>
    <s v=""/>
  </r>
  <r>
    <x v="8"/>
    <x v="45"/>
    <n v="0"/>
  </r>
  <r>
    <x v="0"/>
    <x v="0"/>
    <s v=""/>
  </r>
  <r>
    <x v="8"/>
    <x v="46"/>
    <n v="0"/>
  </r>
  <r>
    <x v="0"/>
    <x v="0"/>
    <s v=""/>
  </r>
  <r>
    <x v="8"/>
    <x v="47"/>
    <n v="0"/>
  </r>
  <r>
    <x v="0"/>
    <x v="0"/>
    <s v=""/>
  </r>
  <r>
    <x v="8"/>
    <x v="48"/>
    <n v="0"/>
  </r>
  <r>
    <x v="0"/>
    <x v="0"/>
    <s v=""/>
  </r>
  <r>
    <x v="9"/>
    <x v="1"/>
    <n v="0"/>
  </r>
  <r>
    <x v="0"/>
    <x v="0"/>
    <s v=""/>
  </r>
  <r>
    <x v="9"/>
    <x v="2"/>
    <n v="0"/>
  </r>
  <r>
    <x v="0"/>
    <x v="0"/>
    <s v=""/>
  </r>
  <r>
    <x v="9"/>
    <x v="3"/>
    <n v="0"/>
  </r>
  <r>
    <x v="0"/>
    <x v="0"/>
    <s v=""/>
  </r>
  <r>
    <x v="9"/>
    <x v="4"/>
    <n v="0"/>
  </r>
  <r>
    <x v="0"/>
    <x v="0"/>
    <s v=""/>
  </r>
  <r>
    <x v="9"/>
    <x v="5"/>
    <n v="0"/>
  </r>
  <r>
    <x v="0"/>
    <x v="0"/>
    <s v=""/>
  </r>
  <r>
    <x v="9"/>
    <x v="6"/>
    <n v="0"/>
  </r>
  <r>
    <x v="0"/>
    <x v="0"/>
    <s v=""/>
  </r>
  <r>
    <x v="9"/>
    <x v="7"/>
    <n v="0"/>
  </r>
  <r>
    <x v="0"/>
    <x v="0"/>
    <s v=""/>
  </r>
  <r>
    <x v="9"/>
    <x v="8"/>
    <n v="0"/>
  </r>
  <r>
    <x v="0"/>
    <x v="0"/>
    <s v=""/>
  </r>
  <r>
    <x v="9"/>
    <x v="9"/>
    <n v="0"/>
  </r>
  <r>
    <x v="0"/>
    <x v="0"/>
    <s v=""/>
  </r>
  <r>
    <x v="9"/>
    <x v="10"/>
    <n v="0"/>
  </r>
  <r>
    <x v="0"/>
    <x v="0"/>
    <s v=""/>
  </r>
  <r>
    <x v="9"/>
    <x v="11"/>
    <n v="0"/>
  </r>
  <r>
    <x v="0"/>
    <x v="0"/>
    <s v=""/>
  </r>
  <r>
    <x v="9"/>
    <x v="12"/>
    <n v="0"/>
  </r>
  <r>
    <x v="0"/>
    <x v="0"/>
    <s v=""/>
  </r>
  <r>
    <x v="9"/>
    <x v="13"/>
    <n v="0"/>
  </r>
  <r>
    <x v="0"/>
    <x v="0"/>
    <s v=""/>
  </r>
  <r>
    <x v="9"/>
    <x v="14"/>
    <n v="0"/>
  </r>
  <r>
    <x v="0"/>
    <x v="0"/>
    <s v=""/>
  </r>
  <r>
    <x v="9"/>
    <x v="15"/>
    <n v="3.8621000000000003E-2"/>
  </r>
  <r>
    <x v="0"/>
    <x v="0"/>
    <s v=""/>
  </r>
  <r>
    <x v="9"/>
    <x v="16"/>
    <n v="0.47364700000000004"/>
  </r>
  <r>
    <x v="0"/>
    <x v="0"/>
    <s v=""/>
  </r>
  <r>
    <x v="9"/>
    <x v="17"/>
    <n v="1.082166"/>
  </r>
  <r>
    <x v="0"/>
    <x v="0"/>
    <s v=""/>
  </r>
  <r>
    <x v="9"/>
    <x v="18"/>
    <n v="1.8526120000000001"/>
  </r>
  <r>
    <x v="0"/>
    <x v="0"/>
    <s v=""/>
  </r>
  <r>
    <x v="9"/>
    <x v="19"/>
    <n v="2.6472060000000002"/>
  </r>
  <r>
    <x v="0"/>
    <x v="0"/>
    <s v=""/>
  </r>
  <r>
    <x v="9"/>
    <x v="20"/>
    <n v="3.2774880000000004"/>
  </r>
  <r>
    <x v="0"/>
    <x v="0"/>
    <s v=""/>
  </r>
  <r>
    <x v="9"/>
    <x v="21"/>
    <n v="3.7010529999999999"/>
  </r>
  <r>
    <x v="0"/>
    <x v="0"/>
    <s v=""/>
  </r>
  <r>
    <x v="9"/>
    <x v="22"/>
    <n v="4.0036779999999998"/>
  </r>
  <r>
    <x v="0"/>
    <x v="0"/>
    <s v=""/>
  </r>
  <r>
    <x v="9"/>
    <x v="23"/>
    <n v="4.2141599999999997"/>
  </r>
  <r>
    <x v="0"/>
    <x v="0"/>
    <s v=""/>
  </r>
  <r>
    <x v="9"/>
    <x v="24"/>
    <n v="4.3336370000000004"/>
  </r>
  <r>
    <x v="0"/>
    <x v="0"/>
    <s v=""/>
  </r>
  <r>
    <x v="9"/>
    <x v="25"/>
    <n v="4.3210129999999998"/>
  </r>
  <r>
    <x v="0"/>
    <x v="0"/>
    <s v=""/>
  </r>
  <r>
    <x v="9"/>
    <x v="26"/>
    <n v="4.2070850000000002"/>
  </r>
  <r>
    <x v="0"/>
    <x v="0"/>
    <s v=""/>
  </r>
  <r>
    <x v="9"/>
    <x v="27"/>
    <n v="3.976734"/>
  </r>
  <r>
    <x v="0"/>
    <x v="0"/>
    <s v=""/>
  </r>
  <r>
    <x v="9"/>
    <x v="28"/>
    <n v="3.6313369999999998"/>
  </r>
  <r>
    <x v="0"/>
    <x v="0"/>
    <s v=""/>
  </r>
  <r>
    <x v="9"/>
    <x v="29"/>
    <n v="2.970691"/>
  </r>
  <r>
    <x v="0"/>
    <x v="0"/>
    <s v=""/>
  </r>
  <r>
    <x v="9"/>
    <x v="30"/>
    <n v="2.130315"/>
  </r>
  <r>
    <x v="0"/>
    <x v="0"/>
    <s v=""/>
  </r>
  <r>
    <x v="9"/>
    <x v="31"/>
    <n v="1.53461"/>
  </r>
  <r>
    <x v="0"/>
    <x v="0"/>
    <s v=""/>
  </r>
  <r>
    <x v="9"/>
    <x v="32"/>
    <n v="1.0803389999999999"/>
  </r>
  <r>
    <x v="0"/>
    <x v="0"/>
    <s v=""/>
  </r>
  <r>
    <x v="9"/>
    <x v="33"/>
    <n v="0.38311399999999995"/>
  </r>
  <r>
    <x v="0"/>
    <x v="0"/>
    <s v=""/>
  </r>
  <r>
    <x v="9"/>
    <x v="34"/>
    <n v="5.9393000000000001E-2"/>
  </r>
  <r>
    <x v="0"/>
    <x v="0"/>
    <s v=""/>
  </r>
  <r>
    <x v="9"/>
    <x v="35"/>
    <n v="0"/>
  </r>
  <r>
    <x v="0"/>
    <x v="0"/>
    <s v=""/>
  </r>
  <r>
    <x v="9"/>
    <x v="36"/>
    <n v="0"/>
  </r>
  <r>
    <x v="0"/>
    <x v="0"/>
    <s v=""/>
  </r>
  <r>
    <x v="9"/>
    <x v="37"/>
    <n v="0"/>
  </r>
  <r>
    <x v="0"/>
    <x v="0"/>
    <s v=""/>
  </r>
  <r>
    <x v="9"/>
    <x v="38"/>
    <n v="0"/>
  </r>
  <r>
    <x v="0"/>
    <x v="0"/>
    <s v=""/>
  </r>
  <r>
    <x v="9"/>
    <x v="39"/>
    <n v="0"/>
  </r>
  <r>
    <x v="0"/>
    <x v="0"/>
    <s v=""/>
  </r>
  <r>
    <x v="9"/>
    <x v="40"/>
    <n v="0"/>
  </r>
  <r>
    <x v="0"/>
    <x v="0"/>
    <s v=""/>
  </r>
  <r>
    <x v="9"/>
    <x v="41"/>
    <n v="0"/>
  </r>
  <r>
    <x v="0"/>
    <x v="0"/>
    <s v=""/>
  </r>
  <r>
    <x v="9"/>
    <x v="42"/>
    <n v="0"/>
  </r>
  <r>
    <x v="0"/>
    <x v="0"/>
    <s v=""/>
  </r>
  <r>
    <x v="9"/>
    <x v="43"/>
    <n v="0"/>
  </r>
  <r>
    <x v="0"/>
    <x v="0"/>
    <s v=""/>
  </r>
  <r>
    <x v="9"/>
    <x v="44"/>
    <n v="0"/>
  </r>
  <r>
    <x v="0"/>
    <x v="0"/>
    <s v=""/>
  </r>
  <r>
    <x v="9"/>
    <x v="45"/>
    <n v="0"/>
  </r>
  <r>
    <x v="0"/>
    <x v="0"/>
    <s v=""/>
  </r>
  <r>
    <x v="9"/>
    <x v="46"/>
    <n v="0"/>
  </r>
  <r>
    <x v="0"/>
    <x v="0"/>
    <s v=""/>
  </r>
  <r>
    <x v="9"/>
    <x v="47"/>
    <n v="0"/>
  </r>
  <r>
    <x v="0"/>
    <x v="0"/>
    <s v=""/>
  </r>
  <r>
    <x v="9"/>
    <x v="48"/>
    <n v="0"/>
  </r>
  <r>
    <x v="0"/>
    <x v="0"/>
    <s v=""/>
  </r>
  <r>
    <x v="10"/>
    <x v="1"/>
    <n v="0"/>
  </r>
  <r>
    <x v="0"/>
    <x v="0"/>
    <s v=""/>
  </r>
  <r>
    <x v="10"/>
    <x v="2"/>
    <n v="0"/>
  </r>
  <r>
    <x v="0"/>
    <x v="0"/>
    <s v=""/>
  </r>
  <r>
    <x v="10"/>
    <x v="3"/>
    <n v="0"/>
  </r>
  <r>
    <x v="0"/>
    <x v="0"/>
    <s v=""/>
  </r>
  <r>
    <x v="10"/>
    <x v="4"/>
    <n v="0"/>
  </r>
  <r>
    <x v="0"/>
    <x v="0"/>
    <s v=""/>
  </r>
  <r>
    <x v="10"/>
    <x v="5"/>
    <n v="0"/>
  </r>
  <r>
    <x v="0"/>
    <x v="0"/>
    <s v=""/>
  </r>
  <r>
    <x v="10"/>
    <x v="6"/>
    <n v="0"/>
  </r>
  <r>
    <x v="0"/>
    <x v="0"/>
    <s v=""/>
  </r>
  <r>
    <x v="10"/>
    <x v="7"/>
    <n v="0"/>
  </r>
  <r>
    <x v="0"/>
    <x v="0"/>
    <s v=""/>
  </r>
  <r>
    <x v="10"/>
    <x v="8"/>
    <n v="0"/>
  </r>
  <r>
    <x v="0"/>
    <x v="0"/>
    <s v=""/>
  </r>
  <r>
    <x v="10"/>
    <x v="9"/>
    <n v="0"/>
  </r>
  <r>
    <x v="0"/>
    <x v="0"/>
    <s v=""/>
  </r>
  <r>
    <x v="10"/>
    <x v="10"/>
    <n v="0"/>
  </r>
  <r>
    <x v="0"/>
    <x v="0"/>
    <s v=""/>
  </r>
  <r>
    <x v="10"/>
    <x v="11"/>
    <n v="0"/>
  </r>
  <r>
    <x v="0"/>
    <x v="0"/>
    <s v=""/>
  </r>
  <r>
    <x v="10"/>
    <x v="12"/>
    <n v="0"/>
  </r>
  <r>
    <x v="0"/>
    <x v="0"/>
    <s v=""/>
  </r>
  <r>
    <x v="10"/>
    <x v="13"/>
    <n v="0"/>
  </r>
  <r>
    <x v="0"/>
    <x v="0"/>
    <s v=""/>
  </r>
  <r>
    <x v="10"/>
    <x v="14"/>
    <n v="0"/>
  </r>
  <r>
    <x v="0"/>
    <x v="0"/>
    <s v=""/>
  </r>
  <r>
    <x v="10"/>
    <x v="15"/>
    <n v="0"/>
  </r>
  <r>
    <x v="0"/>
    <x v="0"/>
    <s v=""/>
  </r>
  <r>
    <x v="10"/>
    <x v="16"/>
    <n v="8.3799999999999999E-4"/>
  </r>
  <r>
    <x v="0"/>
    <x v="0"/>
    <s v=""/>
  </r>
  <r>
    <x v="10"/>
    <x v="17"/>
    <n v="2.1499999999999999E-4"/>
  </r>
  <r>
    <x v="0"/>
    <x v="0"/>
    <s v=""/>
  </r>
  <r>
    <x v="10"/>
    <x v="18"/>
    <n v="2.3373999999999999E-2"/>
  </r>
  <r>
    <x v="0"/>
    <x v="0"/>
    <s v=""/>
  </r>
  <r>
    <x v="10"/>
    <x v="19"/>
    <n v="7.621E-2"/>
  </r>
  <r>
    <x v="0"/>
    <x v="0"/>
    <s v=""/>
  </r>
  <r>
    <x v="10"/>
    <x v="20"/>
    <n v="0.131776"/>
  </r>
  <r>
    <x v="0"/>
    <x v="0"/>
    <s v=""/>
  </r>
  <r>
    <x v="10"/>
    <x v="21"/>
    <n v="0.20860999999999999"/>
  </r>
  <r>
    <x v="0"/>
    <x v="0"/>
    <s v=""/>
  </r>
  <r>
    <x v="10"/>
    <x v="22"/>
    <n v="0.19884699999999997"/>
  </r>
  <r>
    <x v="0"/>
    <x v="0"/>
    <s v=""/>
  </r>
  <r>
    <x v="10"/>
    <x v="23"/>
    <n v="0.29010900000000001"/>
  </r>
  <r>
    <x v="0"/>
    <x v="0"/>
    <s v=""/>
  </r>
  <r>
    <x v="10"/>
    <x v="24"/>
    <n v="0.57809199999999994"/>
  </r>
  <r>
    <x v="0"/>
    <x v="0"/>
    <s v=""/>
  </r>
  <r>
    <x v="10"/>
    <x v="25"/>
    <n v="0.38466300000000003"/>
  </r>
  <r>
    <x v="0"/>
    <x v="0"/>
    <s v=""/>
  </r>
  <r>
    <x v="10"/>
    <x v="26"/>
    <n v="0.49992399999999998"/>
  </r>
  <r>
    <x v="0"/>
    <x v="0"/>
    <s v=""/>
  </r>
  <r>
    <x v="10"/>
    <x v="27"/>
    <n v="0.83196800000000004"/>
  </r>
  <r>
    <x v="0"/>
    <x v="0"/>
    <s v=""/>
  </r>
  <r>
    <x v="10"/>
    <x v="28"/>
    <n v="1.4723140000000001"/>
  </r>
  <r>
    <x v="0"/>
    <x v="0"/>
    <s v=""/>
  </r>
  <r>
    <x v="10"/>
    <x v="29"/>
    <n v="1.0410079999999999"/>
  </r>
  <r>
    <x v="0"/>
    <x v="0"/>
    <s v=""/>
  </r>
  <r>
    <x v="10"/>
    <x v="30"/>
    <n v="1.419414"/>
  </r>
  <r>
    <x v="0"/>
    <x v="0"/>
    <s v=""/>
  </r>
  <r>
    <x v="10"/>
    <x v="31"/>
    <n v="1.3321080000000001"/>
  </r>
  <r>
    <x v="0"/>
    <x v="0"/>
    <s v=""/>
  </r>
  <r>
    <x v="10"/>
    <x v="32"/>
    <n v="0.60877700000000001"/>
  </r>
  <r>
    <x v="0"/>
    <x v="0"/>
    <s v=""/>
  </r>
  <r>
    <x v="10"/>
    <x v="33"/>
    <n v="0.18121299999999999"/>
  </r>
  <r>
    <x v="0"/>
    <x v="0"/>
    <s v=""/>
  </r>
  <r>
    <x v="10"/>
    <x v="34"/>
    <n v="4.5029E-2"/>
  </r>
  <r>
    <x v="0"/>
    <x v="0"/>
    <s v=""/>
  </r>
  <r>
    <x v="10"/>
    <x v="35"/>
    <n v="0"/>
  </r>
  <r>
    <x v="0"/>
    <x v="0"/>
    <s v=""/>
  </r>
  <r>
    <x v="10"/>
    <x v="36"/>
    <n v="0"/>
  </r>
  <r>
    <x v="0"/>
    <x v="0"/>
    <s v=""/>
  </r>
  <r>
    <x v="10"/>
    <x v="37"/>
    <n v="0"/>
  </r>
  <r>
    <x v="0"/>
    <x v="0"/>
    <s v=""/>
  </r>
  <r>
    <x v="10"/>
    <x v="38"/>
    <n v="0"/>
  </r>
  <r>
    <x v="0"/>
    <x v="0"/>
    <s v=""/>
  </r>
  <r>
    <x v="10"/>
    <x v="39"/>
    <n v="0"/>
  </r>
  <r>
    <x v="0"/>
    <x v="0"/>
    <s v=""/>
  </r>
  <r>
    <x v="10"/>
    <x v="40"/>
    <n v="0"/>
  </r>
  <r>
    <x v="0"/>
    <x v="0"/>
    <s v=""/>
  </r>
  <r>
    <x v="10"/>
    <x v="41"/>
    <n v="0"/>
  </r>
  <r>
    <x v="0"/>
    <x v="0"/>
    <s v=""/>
  </r>
  <r>
    <x v="10"/>
    <x v="42"/>
    <n v="0"/>
  </r>
  <r>
    <x v="0"/>
    <x v="0"/>
    <s v=""/>
  </r>
  <r>
    <x v="10"/>
    <x v="43"/>
    <n v="0"/>
  </r>
  <r>
    <x v="0"/>
    <x v="0"/>
    <s v=""/>
  </r>
  <r>
    <x v="10"/>
    <x v="44"/>
    <n v="0"/>
  </r>
  <r>
    <x v="0"/>
    <x v="0"/>
    <s v=""/>
  </r>
  <r>
    <x v="10"/>
    <x v="45"/>
    <n v="0"/>
  </r>
  <r>
    <x v="0"/>
    <x v="0"/>
    <s v=""/>
  </r>
  <r>
    <x v="10"/>
    <x v="46"/>
    <n v="0"/>
  </r>
  <r>
    <x v="0"/>
    <x v="0"/>
    <s v=""/>
  </r>
  <r>
    <x v="10"/>
    <x v="47"/>
    <n v="0"/>
  </r>
  <r>
    <x v="0"/>
    <x v="0"/>
    <s v=""/>
  </r>
  <r>
    <x v="10"/>
    <x v="48"/>
    <n v="0"/>
  </r>
  <r>
    <x v="0"/>
    <x v="0"/>
    <s v=""/>
  </r>
  <r>
    <x v="11"/>
    <x v="1"/>
    <n v="0"/>
  </r>
  <r>
    <x v="0"/>
    <x v="0"/>
    <s v=""/>
  </r>
  <r>
    <x v="11"/>
    <x v="2"/>
    <n v="0"/>
  </r>
  <r>
    <x v="0"/>
    <x v="0"/>
    <s v=""/>
  </r>
  <r>
    <x v="11"/>
    <x v="3"/>
    <n v="0"/>
  </r>
  <r>
    <x v="0"/>
    <x v="0"/>
    <s v=""/>
  </r>
  <r>
    <x v="11"/>
    <x v="4"/>
    <n v="0"/>
  </r>
  <r>
    <x v="0"/>
    <x v="0"/>
    <s v=""/>
  </r>
  <r>
    <x v="11"/>
    <x v="5"/>
    <n v="0"/>
  </r>
  <r>
    <x v="0"/>
    <x v="0"/>
    <s v=""/>
  </r>
  <r>
    <x v="11"/>
    <x v="6"/>
    <n v="0"/>
  </r>
  <r>
    <x v="0"/>
    <x v="0"/>
    <s v=""/>
  </r>
  <r>
    <x v="11"/>
    <x v="7"/>
    <n v="0"/>
  </r>
  <r>
    <x v="0"/>
    <x v="0"/>
    <s v=""/>
  </r>
  <r>
    <x v="11"/>
    <x v="8"/>
    <n v="0"/>
  </r>
  <r>
    <x v="0"/>
    <x v="0"/>
    <s v=""/>
  </r>
  <r>
    <x v="11"/>
    <x v="9"/>
    <n v="0"/>
  </r>
  <r>
    <x v="0"/>
    <x v="0"/>
    <s v=""/>
  </r>
  <r>
    <x v="11"/>
    <x v="10"/>
    <n v="0"/>
  </r>
  <r>
    <x v="0"/>
    <x v="0"/>
    <s v=""/>
  </r>
  <r>
    <x v="11"/>
    <x v="11"/>
    <n v="0"/>
  </r>
  <r>
    <x v="0"/>
    <x v="0"/>
    <s v=""/>
  </r>
  <r>
    <x v="11"/>
    <x v="12"/>
    <n v="0"/>
  </r>
  <r>
    <x v="0"/>
    <x v="0"/>
    <s v=""/>
  </r>
  <r>
    <x v="11"/>
    <x v="13"/>
    <n v="0"/>
  </r>
  <r>
    <x v="0"/>
    <x v="0"/>
    <s v=""/>
  </r>
  <r>
    <x v="11"/>
    <x v="14"/>
    <n v="0"/>
  </r>
  <r>
    <x v="0"/>
    <x v="0"/>
    <s v=""/>
  </r>
  <r>
    <x v="11"/>
    <x v="15"/>
    <n v="0"/>
  </r>
  <r>
    <x v="0"/>
    <x v="0"/>
    <s v=""/>
  </r>
  <r>
    <x v="11"/>
    <x v="16"/>
    <n v="0"/>
  </r>
  <r>
    <x v="0"/>
    <x v="0"/>
    <s v=""/>
  </r>
  <r>
    <x v="11"/>
    <x v="17"/>
    <n v="1.23E-2"/>
  </r>
  <r>
    <x v="0"/>
    <x v="0"/>
    <s v=""/>
  </r>
  <r>
    <x v="11"/>
    <x v="18"/>
    <n v="6.2101999999999997E-2"/>
  </r>
  <r>
    <x v="0"/>
    <x v="0"/>
    <s v=""/>
  </r>
  <r>
    <x v="11"/>
    <x v="19"/>
    <n v="0.23127500000000001"/>
  </r>
  <r>
    <x v="0"/>
    <x v="0"/>
    <s v=""/>
  </r>
  <r>
    <x v="11"/>
    <x v="20"/>
    <n v="0.48955899999999997"/>
  </r>
  <r>
    <x v="0"/>
    <x v="0"/>
    <s v=""/>
  </r>
  <r>
    <x v="11"/>
    <x v="21"/>
    <n v="0.29731299999999999"/>
  </r>
  <r>
    <x v="0"/>
    <x v="0"/>
    <s v=""/>
  </r>
  <r>
    <x v="11"/>
    <x v="22"/>
    <n v="0.20546999999999999"/>
  </r>
  <r>
    <x v="0"/>
    <x v="0"/>
    <s v=""/>
  </r>
  <r>
    <x v="11"/>
    <x v="23"/>
    <n v="0.24946699999999999"/>
  </r>
  <r>
    <x v="0"/>
    <x v="0"/>
    <s v=""/>
  </r>
  <r>
    <x v="11"/>
    <x v="24"/>
    <n v="0.25905800000000001"/>
  </r>
  <r>
    <x v="0"/>
    <x v="0"/>
    <s v=""/>
  </r>
  <r>
    <x v="11"/>
    <x v="25"/>
    <n v="0.48650600000000005"/>
  </r>
  <r>
    <x v="0"/>
    <x v="0"/>
    <s v=""/>
  </r>
  <r>
    <x v="11"/>
    <x v="26"/>
    <n v="1.0161710000000002"/>
  </r>
  <r>
    <x v="0"/>
    <x v="0"/>
    <s v=""/>
  </r>
  <r>
    <x v="11"/>
    <x v="27"/>
    <n v="1.3002170000000002"/>
  </r>
  <r>
    <x v="0"/>
    <x v="0"/>
    <s v=""/>
  </r>
  <r>
    <x v="11"/>
    <x v="28"/>
    <n v="0.55499599999999993"/>
  </r>
  <r>
    <x v="0"/>
    <x v="0"/>
    <s v=""/>
  </r>
  <r>
    <x v="11"/>
    <x v="29"/>
    <n v="0.80517300000000003"/>
  </r>
  <r>
    <x v="0"/>
    <x v="0"/>
    <s v=""/>
  </r>
  <r>
    <x v="11"/>
    <x v="30"/>
    <n v="7.6015999999999986E-2"/>
  </r>
  <r>
    <x v="0"/>
    <x v="0"/>
    <s v=""/>
  </r>
  <r>
    <x v="11"/>
    <x v="31"/>
    <n v="0.50175099999999995"/>
  </r>
  <r>
    <x v="0"/>
    <x v="0"/>
    <s v=""/>
  </r>
  <r>
    <x v="11"/>
    <x v="32"/>
    <n v="0.54901700000000009"/>
  </r>
  <r>
    <x v="0"/>
    <x v="0"/>
    <s v=""/>
  </r>
  <r>
    <x v="11"/>
    <x v="33"/>
    <n v="6.2253000000000003E-2"/>
  </r>
  <r>
    <x v="0"/>
    <x v="0"/>
    <s v=""/>
  </r>
  <r>
    <x v="11"/>
    <x v="34"/>
    <n v="5.2747999999999996E-2"/>
  </r>
  <r>
    <x v="0"/>
    <x v="0"/>
    <s v=""/>
  </r>
  <r>
    <x v="11"/>
    <x v="35"/>
    <n v="0"/>
  </r>
  <r>
    <x v="0"/>
    <x v="0"/>
    <s v=""/>
  </r>
  <r>
    <x v="11"/>
    <x v="36"/>
    <n v="0"/>
  </r>
  <r>
    <x v="0"/>
    <x v="0"/>
    <s v=""/>
  </r>
  <r>
    <x v="11"/>
    <x v="37"/>
    <n v="0"/>
  </r>
  <r>
    <x v="0"/>
    <x v="0"/>
    <s v=""/>
  </r>
  <r>
    <x v="11"/>
    <x v="38"/>
    <n v="0"/>
  </r>
  <r>
    <x v="0"/>
    <x v="0"/>
    <s v=""/>
  </r>
  <r>
    <x v="11"/>
    <x v="39"/>
    <n v="0"/>
  </r>
  <r>
    <x v="0"/>
    <x v="0"/>
    <s v=""/>
  </r>
  <r>
    <x v="11"/>
    <x v="40"/>
    <n v="0"/>
  </r>
  <r>
    <x v="0"/>
    <x v="0"/>
    <s v=""/>
  </r>
  <r>
    <x v="11"/>
    <x v="41"/>
    <n v="0"/>
  </r>
  <r>
    <x v="0"/>
    <x v="0"/>
    <s v=""/>
  </r>
  <r>
    <x v="11"/>
    <x v="42"/>
    <n v="0"/>
  </r>
  <r>
    <x v="0"/>
    <x v="0"/>
    <s v=""/>
  </r>
  <r>
    <x v="11"/>
    <x v="43"/>
    <n v="0"/>
  </r>
  <r>
    <x v="0"/>
    <x v="0"/>
    <s v=""/>
  </r>
  <r>
    <x v="11"/>
    <x v="44"/>
    <n v="0"/>
  </r>
  <r>
    <x v="0"/>
    <x v="0"/>
    <s v=""/>
  </r>
  <r>
    <x v="11"/>
    <x v="45"/>
    <n v="0"/>
  </r>
  <r>
    <x v="0"/>
    <x v="0"/>
    <s v=""/>
  </r>
  <r>
    <x v="11"/>
    <x v="46"/>
    <n v="0"/>
  </r>
  <r>
    <x v="0"/>
    <x v="0"/>
    <s v=""/>
  </r>
  <r>
    <x v="11"/>
    <x v="47"/>
    <n v="0"/>
  </r>
  <r>
    <x v="0"/>
    <x v="0"/>
    <s v=""/>
  </r>
  <r>
    <x v="11"/>
    <x v="48"/>
    <n v="0"/>
  </r>
  <r>
    <x v="0"/>
    <x v="0"/>
    <s v=""/>
  </r>
  <r>
    <x v="12"/>
    <x v="1"/>
    <n v="0"/>
  </r>
  <r>
    <x v="0"/>
    <x v="0"/>
    <s v=""/>
  </r>
  <r>
    <x v="12"/>
    <x v="2"/>
    <n v="0"/>
  </r>
  <r>
    <x v="0"/>
    <x v="0"/>
    <s v=""/>
  </r>
  <r>
    <x v="12"/>
    <x v="3"/>
    <n v="0"/>
  </r>
  <r>
    <x v="0"/>
    <x v="0"/>
    <s v=""/>
  </r>
  <r>
    <x v="12"/>
    <x v="4"/>
    <n v="0"/>
  </r>
  <r>
    <x v="0"/>
    <x v="0"/>
    <s v=""/>
  </r>
  <r>
    <x v="12"/>
    <x v="5"/>
    <n v="0"/>
  </r>
  <r>
    <x v="0"/>
    <x v="0"/>
    <s v=""/>
  </r>
  <r>
    <x v="12"/>
    <x v="6"/>
    <n v="0"/>
  </r>
  <r>
    <x v="0"/>
    <x v="0"/>
    <s v=""/>
  </r>
  <r>
    <x v="12"/>
    <x v="7"/>
    <n v="0"/>
  </r>
  <r>
    <x v="0"/>
    <x v="0"/>
    <s v=""/>
  </r>
  <r>
    <x v="12"/>
    <x v="8"/>
    <n v="0"/>
  </r>
  <r>
    <x v="0"/>
    <x v="0"/>
    <s v=""/>
  </r>
  <r>
    <x v="12"/>
    <x v="9"/>
    <n v="0"/>
  </r>
  <r>
    <x v="0"/>
    <x v="0"/>
    <s v=""/>
  </r>
  <r>
    <x v="12"/>
    <x v="10"/>
    <n v="0"/>
  </r>
  <r>
    <x v="0"/>
    <x v="0"/>
    <s v=""/>
  </r>
  <r>
    <x v="12"/>
    <x v="11"/>
    <n v="0"/>
  </r>
  <r>
    <x v="0"/>
    <x v="0"/>
    <s v=""/>
  </r>
  <r>
    <x v="12"/>
    <x v="12"/>
    <n v="0"/>
  </r>
  <r>
    <x v="0"/>
    <x v="0"/>
    <s v=""/>
  </r>
  <r>
    <x v="12"/>
    <x v="13"/>
    <n v="0"/>
  </r>
  <r>
    <x v="0"/>
    <x v="0"/>
    <s v=""/>
  </r>
  <r>
    <x v="12"/>
    <x v="14"/>
    <n v="0"/>
  </r>
  <r>
    <x v="0"/>
    <x v="0"/>
    <s v=""/>
  </r>
  <r>
    <x v="12"/>
    <x v="15"/>
    <n v="0"/>
  </r>
  <r>
    <x v="0"/>
    <x v="0"/>
    <s v=""/>
  </r>
  <r>
    <x v="12"/>
    <x v="16"/>
    <n v="2.1000000000000002E-5"/>
  </r>
  <r>
    <x v="0"/>
    <x v="0"/>
    <s v=""/>
  </r>
  <r>
    <x v="12"/>
    <x v="17"/>
    <n v="7.1112999999999996E-2"/>
  </r>
  <r>
    <x v="0"/>
    <x v="0"/>
    <s v=""/>
  </r>
  <r>
    <x v="12"/>
    <x v="18"/>
    <n v="0.18394400000000002"/>
  </r>
  <r>
    <x v="0"/>
    <x v="0"/>
    <s v=""/>
  </r>
  <r>
    <x v="12"/>
    <x v="19"/>
    <n v="0.27479799999999999"/>
  </r>
  <r>
    <x v="0"/>
    <x v="0"/>
    <s v=""/>
  </r>
  <r>
    <x v="12"/>
    <x v="20"/>
    <n v="0.62041100000000005"/>
  </r>
  <r>
    <x v="0"/>
    <x v="0"/>
    <s v=""/>
  </r>
  <r>
    <x v="12"/>
    <x v="21"/>
    <n v="0.87058899999999995"/>
  </r>
  <r>
    <x v="0"/>
    <x v="0"/>
    <s v=""/>
  </r>
  <r>
    <x v="12"/>
    <x v="22"/>
    <n v="0.97062499999999996"/>
  </r>
  <r>
    <x v="0"/>
    <x v="0"/>
    <s v=""/>
  </r>
  <r>
    <x v="12"/>
    <x v="23"/>
    <n v="1.2540259999999999"/>
  </r>
  <r>
    <x v="0"/>
    <x v="0"/>
    <s v=""/>
  </r>
  <r>
    <x v="12"/>
    <x v="24"/>
    <n v="1.299399"/>
  </r>
  <r>
    <x v="0"/>
    <x v="0"/>
    <s v=""/>
  </r>
  <r>
    <x v="12"/>
    <x v="25"/>
    <n v="1.7259960000000001"/>
  </r>
  <r>
    <x v="0"/>
    <x v="0"/>
    <s v=""/>
  </r>
  <r>
    <x v="12"/>
    <x v="26"/>
    <n v="2.9002220000000003"/>
  </r>
  <r>
    <x v="0"/>
    <x v="0"/>
    <s v=""/>
  </r>
  <r>
    <x v="12"/>
    <x v="27"/>
    <n v="1.8635789999999999"/>
  </r>
  <r>
    <x v="0"/>
    <x v="0"/>
    <s v=""/>
  </r>
  <r>
    <x v="12"/>
    <x v="28"/>
    <n v="2.6857630000000001"/>
  </r>
  <r>
    <x v="0"/>
    <x v="0"/>
    <s v=""/>
  </r>
  <r>
    <x v="12"/>
    <x v="29"/>
    <n v="1.1620969999999999"/>
  </r>
  <r>
    <x v="0"/>
    <x v="0"/>
    <s v=""/>
  </r>
  <r>
    <x v="12"/>
    <x v="30"/>
    <n v="1.6785150000000002"/>
  </r>
  <r>
    <x v="0"/>
    <x v="0"/>
    <s v=""/>
  </r>
  <r>
    <x v="12"/>
    <x v="31"/>
    <n v="1.33901"/>
  </r>
  <r>
    <x v="0"/>
    <x v="0"/>
    <s v=""/>
  </r>
  <r>
    <x v="12"/>
    <x v="32"/>
    <n v="0.58587599999999995"/>
  </r>
  <r>
    <x v="0"/>
    <x v="0"/>
    <s v=""/>
  </r>
  <r>
    <x v="12"/>
    <x v="33"/>
    <n v="0.36395499999999997"/>
  </r>
  <r>
    <x v="0"/>
    <x v="0"/>
    <s v=""/>
  </r>
  <r>
    <x v="12"/>
    <x v="34"/>
    <n v="0.14598900000000001"/>
  </r>
  <r>
    <x v="0"/>
    <x v="0"/>
    <s v=""/>
  </r>
  <r>
    <x v="12"/>
    <x v="35"/>
    <n v="1.3109999999999999E-3"/>
  </r>
  <r>
    <x v="0"/>
    <x v="0"/>
    <s v=""/>
  </r>
  <r>
    <x v="12"/>
    <x v="36"/>
    <n v="0"/>
  </r>
  <r>
    <x v="0"/>
    <x v="0"/>
    <s v=""/>
  </r>
  <r>
    <x v="12"/>
    <x v="37"/>
    <n v="0"/>
  </r>
  <r>
    <x v="0"/>
    <x v="0"/>
    <s v=""/>
  </r>
  <r>
    <x v="12"/>
    <x v="38"/>
    <n v="0"/>
  </r>
  <r>
    <x v="0"/>
    <x v="0"/>
    <s v=""/>
  </r>
  <r>
    <x v="12"/>
    <x v="39"/>
    <n v="0"/>
  </r>
  <r>
    <x v="0"/>
    <x v="0"/>
    <s v=""/>
  </r>
  <r>
    <x v="12"/>
    <x v="40"/>
    <n v="0"/>
  </r>
  <r>
    <x v="0"/>
    <x v="0"/>
    <s v=""/>
  </r>
  <r>
    <x v="12"/>
    <x v="41"/>
    <n v="0"/>
  </r>
  <r>
    <x v="0"/>
    <x v="0"/>
    <s v=""/>
  </r>
  <r>
    <x v="12"/>
    <x v="42"/>
    <n v="0"/>
  </r>
  <r>
    <x v="0"/>
    <x v="0"/>
    <s v=""/>
  </r>
  <r>
    <x v="12"/>
    <x v="43"/>
    <n v="0"/>
  </r>
  <r>
    <x v="0"/>
    <x v="0"/>
    <s v=""/>
  </r>
  <r>
    <x v="12"/>
    <x v="44"/>
    <n v="0"/>
  </r>
  <r>
    <x v="0"/>
    <x v="0"/>
    <s v=""/>
  </r>
  <r>
    <x v="12"/>
    <x v="45"/>
    <n v="0"/>
  </r>
  <r>
    <x v="0"/>
    <x v="0"/>
    <s v=""/>
  </r>
  <r>
    <x v="12"/>
    <x v="46"/>
    <n v="0"/>
  </r>
  <r>
    <x v="0"/>
    <x v="0"/>
    <s v=""/>
  </r>
  <r>
    <x v="12"/>
    <x v="47"/>
    <n v="0"/>
  </r>
  <r>
    <x v="0"/>
    <x v="0"/>
    <s v=""/>
  </r>
  <r>
    <x v="12"/>
    <x v="48"/>
    <n v="0"/>
  </r>
  <r>
    <x v="0"/>
    <x v="0"/>
    <s v=""/>
  </r>
  <r>
    <x v="13"/>
    <x v="1"/>
    <n v="0"/>
  </r>
  <r>
    <x v="0"/>
    <x v="0"/>
    <s v=""/>
  </r>
  <r>
    <x v="13"/>
    <x v="2"/>
    <n v="0"/>
  </r>
  <r>
    <x v="0"/>
    <x v="0"/>
    <s v=""/>
  </r>
  <r>
    <x v="13"/>
    <x v="3"/>
    <n v="0"/>
  </r>
  <r>
    <x v="0"/>
    <x v="0"/>
    <s v=""/>
  </r>
  <r>
    <x v="13"/>
    <x v="4"/>
    <n v="0"/>
  </r>
  <r>
    <x v="0"/>
    <x v="0"/>
    <s v=""/>
  </r>
  <r>
    <x v="13"/>
    <x v="5"/>
    <n v="0"/>
  </r>
  <r>
    <x v="0"/>
    <x v="0"/>
    <s v=""/>
  </r>
  <r>
    <x v="13"/>
    <x v="6"/>
    <n v="0"/>
  </r>
  <r>
    <x v="0"/>
    <x v="0"/>
    <s v=""/>
  </r>
  <r>
    <x v="13"/>
    <x v="7"/>
    <n v="0"/>
  </r>
  <r>
    <x v="0"/>
    <x v="0"/>
    <s v=""/>
  </r>
  <r>
    <x v="13"/>
    <x v="8"/>
    <n v="0"/>
  </r>
  <r>
    <x v="0"/>
    <x v="0"/>
    <s v=""/>
  </r>
  <r>
    <x v="13"/>
    <x v="9"/>
    <n v="0"/>
  </r>
  <r>
    <x v="0"/>
    <x v="0"/>
    <s v=""/>
  </r>
  <r>
    <x v="13"/>
    <x v="10"/>
    <n v="0"/>
  </r>
  <r>
    <x v="0"/>
    <x v="0"/>
    <s v=""/>
  </r>
  <r>
    <x v="13"/>
    <x v="11"/>
    <n v="0"/>
  </r>
  <r>
    <x v="0"/>
    <x v="0"/>
    <s v=""/>
  </r>
  <r>
    <x v="13"/>
    <x v="12"/>
    <n v="0"/>
  </r>
  <r>
    <x v="0"/>
    <x v="0"/>
    <s v=""/>
  </r>
  <r>
    <x v="13"/>
    <x v="13"/>
    <n v="0"/>
  </r>
  <r>
    <x v="0"/>
    <x v="0"/>
    <s v=""/>
  </r>
  <r>
    <x v="13"/>
    <x v="14"/>
    <n v="0"/>
  </r>
  <r>
    <x v="0"/>
    <x v="0"/>
    <s v=""/>
  </r>
  <r>
    <x v="13"/>
    <x v="15"/>
    <n v="0"/>
  </r>
  <r>
    <x v="0"/>
    <x v="0"/>
    <s v=""/>
  </r>
  <r>
    <x v="13"/>
    <x v="16"/>
    <n v="6.2059999999999997E-2"/>
  </r>
  <r>
    <x v="0"/>
    <x v="0"/>
    <s v=""/>
  </r>
  <r>
    <x v="13"/>
    <x v="17"/>
    <n v="0.20078100000000002"/>
  </r>
  <r>
    <x v="0"/>
    <x v="0"/>
    <s v=""/>
  </r>
  <r>
    <x v="13"/>
    <x v="18"/>
    <n v="0.36096499999999998"/>
  </r>
  <r>
    <x v="0"/>
    <x v="0"/>
    <s v=""/>
  </r>
  <r>
    <x v="13"/>
    <x v="19"/>
    <n v="0.50235399999999997"/>
  </r>
  <r>
    <x v="0"/>
    <x v="0"/>
    <s v=""/>
  </r>
  <r>
    <x v="13"/>
    <x v="20"/>
    <n v="0.91875800000000007"/>
  </r>
  <r>
    <x v="0"/>
    <x v="0"/>
    <s v=""/>
  </r>
  <r>
    <x v="13"/>
    <x v="21"/>
    <n v="2.6475940000000002"/>
  </r>
  <r>
    <x v="0"/>
    <x v="0"/>
    <s v=""/>
  </r>
  <r>
    <x v="13"/>
    <x v="22"/>
    <n v="4.2953590000000004"/>
  </r>
  <r>
    <x v="0"/>
    <x v="0"/>
    <s v=""/>
  </r>
  <r>
    <x v="13"/>
    <x v="23"/>
    <n v="3.6173590000000004"/>
  </r>
  <r>
    <x v="0"/>
    <x v="0"/>
    <s v=""/>
  </r>
  <r>
    <x v="13"/>
    <x v="24"/>
    <n v="3.5782209999999997"/>
  </r>
  <r>
    <x v="0"/>
    <x v="0"/>
    <s v=""/>
  </r>
  <r>
    <x v="13"/>
    <x v="25"/>
    <n v="3.6252939999999998"/>
  </r>
  <r>
    <x v="0"/>
    <x v="0"/>
    <s v=""/>
  </r>
  <r>
    <x v="13"/>
    <x v="26"/>
    <n v="4.0844260000000006"/>
  </r>
  <r>
    <x v="0"/>
    <x v="0"/>
    <s v=""/>
  </r>
  <r>
    <x v="13"/>
    <x v="27"/>
    <n v="4.3396350000000004"/>
  </r>
  <r>
    <x v="0"/>
    <x v="0"/>
    <s v=""/>
  </r>
  <r>
    <x v="13"/>
    <x v="28"/>
    <n v="3.8616229999999998"/>
  </r>
  <r>
    <x v="0"/>
    <x v="0"/>
    <s v=""/>
  </r>
  <r>
    <x v="13"/>
    <x v="29"/>
    <n v="3.0672860000000002"/>
  </r>
  <r>
    <x v="0"/>
    <x v="0"/>
    <s v=""/>
  </r>
  <r>
    <x v="13"/>
    <x v="30"/>
    <n v="2.3234849999999998"/>
  </r>
  <r>
    <x v="0"/>
    <x v="0"/>
    <s v=""/>
  </r>
  <r>
    <x v="13"/>
    <x v="31"/>
    <n v="1.5401370000000001"/>
  </r>
  <r>
    <x v="0"/>
    <x v="0"/>
    <s v=""/>
  </r>
  <r>
    <x v="13"/>
    <x v="32"/>
    <n v="1.003441"/>
  </r>
  <r>
    <x v="0"/>
    <x v="0"/>
    <s v=""/>
  </r>
  <r>
    <x v="13"/>
    <x v="33"/>
    <n v="0.43810000000000004"/>
  </r>
  <r>
    <x v="0"/>
    <x v="0"/>
    <s v=""/>
  </r>
  <r>
    <x v="13"/>
    <x v="34"/>
    <n v="5.8618999999999997E-2"/>
  </r>
  <r>
    <x v="0"/>
    <x v="0"/>
    <s v=""/>
  </r>
  <r>
    <x v="13"/>
    <x v="35"/>
    <n v="0"/>
  </r>
  <r>
    <x v="0"/>
    <x v="0"/>
    <s v=""/>
  </r>
  <r>
    <x v="13"/>
    <x v="36"/>
    <n v="0"/>
  </r>
  <r>
    <x v="0"/>
    <x v="0"/>
    <s v=""/>
  </r>
  <r>
    <x v="13"/>
    <x v="37"/>
    <n v="0"/>
  </r>
  <r>
    <x v="0"/>
    <x v="0"/>
    <s v=""/>
  </r>
  <r>
    <x v="13"/>
    <x v="38"/>
    <n v="0"/>
  </r>
  <r>
    <x v="0"/>
    <x v="0"/>
    <s v=""/>
  </r>
  <r>
    <x v="13"/>
    <x v="39"/>
    <n v="0"/>
  </r>
  <r>
    <x v="0"/>
    <x v="0"/>
    <s v=""/>
  </r>
  <r>
    <x v="13"/>
    <x v="40"/>
    <n v="0"/>
  </r>
  <r>
    <x v="0"/>
    <x v="0"/>
    <s v=""/>
  </r>
  <r>
    <x v="13"/>
    <x v="41"/>
    <n v="0"/>
  </r>
  <r>
    <x v="0"/>
    <x v="0"/>
    <s v=""/>
  </r>
  <r>
    <x v="13"/>
    <x v="42"/>
    <n v="0"/>
  </r>
  <r>
    <x v="0"/>
    <x v="0"/>
    <s v=""/>
  </r>
  <r>
    <x v="13"/>
    <x v="43"/>
    <n v="0"/>
  </r>
  <r>
    <x v="0"/>
    <x v="0"/>
    <s v=""/>
  </r>
  <r>
    <x v="13"/>
    <x v="44"/>
    <n v="0"/>
  </r>
  <r>
    <x v="0"/>
    <x v="0"/>
    <s v=""/>
  </r>
  <r>
    <x v="13"/>
    <x v="45"/>
    <n v="0"/>
  </r>
  <r>
    <x v="0"/>
    <x v="0"/>
    <s v=""/>
  </r>
  <r>
    <x v="13"/>
    <x v="46"/>
    <n v="0"/>
  </r>
  <r>
    <x v="0"/>
    <x v="0"/>
    <s v=""/>
  </r>
  <r>
    <x v="13"/>
    <x v="47"/>
    <n v="0"/>
  </r>
  <r>
    <x v="0"/>
    <x v="0"/>
    <s v=""/>
  </r>
  <r>
    <x v="13"/>
    <x v="48"/>
    <n v="0"/>
  </r>
  <r>
    <x v="0"/>
    <x v="0"/>
    <s v=""/>
  </r>
  <r>
    <x v="14"/>
    <x v="1"/>
    <n v="0"/>
  </r>
  <r>
    <x v="0"/>
    <x v="0"/>
    <s v=""/>
  </r>
  <r>
    <x v="14"/>
    <x v="2"/>
    <n v="0"/>
  </r>
  <r>
    <x v="0"/>
    <x v="0"/>
    <s v=""/>
  </r>
  <r>
    <x v="14"/>
    <x v="3"/>
    <n v="0"/>
  </r>
  <r>
    <x v="0"/>
    <x v="0"/>
    <s v=""/>
  </r>
  <r>
    <x v="14"/>
    <x v="4"/>
    <n v="0"/>
  </r>
  <r>
    <x v="0"/>
    <x v="0"/>
    <s v=""/>
  </r>
  <r>
    <x v="14"/>
    <x v="5"/>
    <n v="0"/>
  </r>
  <r>
    <x v="0"/>
    <x v="0"/>
    <s v=""/>
  </r>
  <r>
    <x v="14"/>
    <x v="6"/>
    <n v="0"/>
  </r>
  <r>
    <x v="0"/>
    <x v="0"/>
    <s v=""/>
  </r>
  <r>
    <x v="14"/>
    <x v="7"/>
    <n v="0"/>
  </r>
  <r>
    <x v="0"/>
    <x v="0"/>
    <s v=""/>
  </r>
  <r>
    <x v="14"/>
    <x v="8"/>
    <n v="0"/>
  </r>
  <r>
    <x v="0"/>
    <x v="0"/>
    <s v=""/>
  </r>
  <r>
    <x v="14"/>
    <x v="9"/>
    <n v="0"/>
  </r>
  <r>
    <x v="0"/>
    <x v="0"/>
    <s v=""/>
  </r>
  <r>
    <x v="14"/>
    <x v="10"/>
    <n v="0"/>
  </r>
  <r>
    <x v="0"/>
    <x v="0"/>
    <s v=""/>
  </r>
  <r>
    <x v="14"/>
    <x v="11"/>
    <n v="0"/>
  </r>
  <r>
    <x v="0"/>
    <x v="0"/>
    <s v=""/>
  </r>
  <r>
    <x v="14"/>
    <x v="12"/>
    <n v="0"/>
  </r>
  <r>
    <x v="0"/>
    <x v="0"/>
    <s v=""/>
  </r>
  <r>
    <x v="14"/>
    <x v="13"/>
    <n v="0"/>
  </r>
  <r>
    <x v="0"/>
    <x v="0"/>
    <s v=""/>
  </r>
  <r>
    <x v="14"/>
    <x v="14"/>
    <n v="0"/>
  </r>
  <r>
    <x v="0"/>
    <x v="0"/>
    <s v=""/>
  </r>
  <r>
    <x v="14"/>
    <x v="15"/>
    <n v="5.8555000000000003E-2"/>
  </r>
  <r>
    <x v="0"/>
    <x v="0"/>
    <s v=""/>
  </r>
  <r>
    <x v="14"/>
    <x v="16"/>
    <n v="0.55804900000000002"/>
  </r>
  <r>
    <x v="0"/>
    <x v="0"/>
    <s v=""/>
  </r>
  <r>
    <x v="14"/>
    <x v="17"/>
    <n v="1.2291889999999999"/>
  </r>
  <r>
    <x v="0"/>
    <x v="0"/>
    <s v=""/>
  </r>
  <r>
    <x v="14"/>
    <x v="18"/>
    <n v="2.0656729999999999"/>
  </r>
  <r>
    <x v="0"/>
    <x v="0"/>
    <s v=""/>
  </r>
  <r>
    <x v="14"/>
    <x v="19"/>
    <n v="2.9115119999999997"/>
  </r>
  <r>
    <x v="0"/>
    <x v="0"/>
    <s v=""/>
  </r>
  <r>
    <x v="14"/>
    <x v="20"/>
    <n v="3.5455360000000002"/>
  </r>
  <r>
    <x v="0"/>
    <x v="0"/>
    <s v=""/>
  </r>
  <r>
    <x v="14"/>
    <x v="21"/>
    <n v="4.0370099999999995"/>
  </r>
  <r>
    <x v="0"/>
    <x v="0"/>
    <s v=""/>
  </r>
  <r>
    <x v="14"/>
    <x v="22"/>
    <n v="4.3362380000000007"/>
  </r>
  <r>
    <x v="0"/>
    <x v="0"/>
    <s v=""/>
  </r>
  <r>
    <x v="14"/>
    <x v="23"/>
    <n v="4.4985720000000002"/>
  </r>
  <r>
    <x v="0"/>
    <x v="0"/>
    <s v=""/>
  </r>
  <r>
    <x v="14"/>
    <x v="24"/>
    <n v="4.5469780000000002"/>
  </r>
  <r>
    <x v="0"/>
    <x v="0"/>
    <s v=""/>
  </r>
  <r>
    <x v="14"/>
    <x v="25"/>
    <n v="4.6045220000000011"/>
  </r>
  <r>
    <x v="0"/>
    <x v="0"/>
    <s v=""/>
  </r>
  <r>
    <x v="14"/>
    <x v="26"/>
    <n v="3.7688769999999998"/>
  </r>
  <r>
    <x v="0"/>
    <x v="0"/>
    <s v=""/>
  </r>
  <r>
    <x v="14"/>
    <x v="27"/>
    <n v="2.9187370000000001"/>
  </r>
  <r>
    <x v="0"/>
    <x v="0"/>
    <s v=""/>
  </r>
  <r>
    <x v="14"/>
    <x v="28"/>
    <n v="2.1040580000000002"/>
  </r>
  <r>
    <x v="0"/>
    <x v="0"/>
    <s v=""/>
  </r>
  <r>
    <x v="14"/>
    <x v="29"/>
    <n v="2.507301"/>
  </r>
  <r>
    <x v="0"/>
    <x v="0"/>
    <s v=""/>
  </r>
  <r>
    <x v="14"/>
    <x v="30"/>
    <n v="1.888825"/>
  </r>
  <r>
    <x v="0"/>
    <x v="0"/>
    <s v=""/>
  </r>
  <r>
    <x v="14"/>
    <x v="31"/>
    <n v="1.5626089999999999"/>
  </r>
  <r>
    <x v="0"/>
    <x v="0"/>
    <s v=""/>
  </r>
  <r>
    <x v="14"/>
    <x v="32"/>
    <n v="0.58998300000000004"/>
  </r>
  <r>
    <x v="0"/>
    <x v="0"/>
    <s v=""/>
  </r>
  <r>
    <x v="14"/>
    <x v="33"/>
    <n v="0.31978499999999999"/>
  </r>
  <r>
    <x v="0"/>
    <x v="0"/>
    <s v=""/>
  </r>
  <r>
    <x v="14"/>
    <x v="34"/>
    <n v="0.10934700000000001"/>
  </r>
  <r>
    <x v="0"/>
    <x v="0"/>
    <s v=""/>
  </r>
  <r>
    <x v="14"/>
    <x v="35"/>
    <n v="7.9500000000000003E-4"/>
  </r>
  <r>
    <x v="0"/>
    <x v="0"/>
    <s v=""/>
  </r>
  <r>
    <x v="14"/>
    <x v="36"/>
    <n v="0"/>
  </r>
  <r>
    <x v="0"/>
    <x v="0"/>
    <s v=""/>
  </r>
  <r>
    <x v="14"/>
    <x v="37"/>
    <n v="0"/>
  </r>
  <r>
    <x v="0"/>
    <x v="0"/>
    <s v=""/>
  </r>
  <r>
    <x v="14"/>
    <x v="38"/>
    <n v="0"/>
  </r>
  <r>
    <x v="0"/>
    <x v="0"/>
    <s v=""/>
  </r>
  <r>
    <x v="14"/>
    <x v="39"/>
    <n v="0"/>
  </r>
  <r>
    <x v="0"/>
    <x v="0"/>
    <s v=""/>
  </r>
  <r>
    <x v="14"/>
    <x v="40"/>
    <n v="0"/>
  </r>
  <r>
    <x v="0"/>
    <x v="0"/>
    <s v=""/>
  </r>
  <r>
    <x v="14"/>
    <x v="41"/>
    <n v="0"/>
  </r>
  <r>
    <x v="0"/>
    <x v="0"/>
    <s v=""/>
  </r>
  <r>
    <x v="14"/>
    <x v="42"/>
    <n v="0"/>
  </r>
  <r>
    <x v="0"/>
    <x v="0"/>
    <s v=""/>
  </r>
  <r>
    <x v="14"/>
    <x v="43"/>
    <n v="0"/>
  </r>
  <r>
    <x v="0"/>
    <x v="0"/>
    <s v=""/>
  </r>
  <r>
    <x v="14"/>
    <x v="44"/>
    <n v="0"/>
  </r>
  <r>
    <x v="0"/>
    <x v="0"/>
    <s v=""/>
  </r>
  <r>
    <x v="14"/>
    <x v="45"/>
    <n v="0"/>
  </r>
  <r>
    <x v="0"/>
    <x v="0"/>
    <s v=""/>
  </r>
  <r>
    <x v="14"/>
    <x v="46"/>
    <n v="0"/>
  </r>
  <r>
    <x v="0"/>
    <x v="0"/>
    <s v=""/>
  </r>
  <r>
    <x v="14"/>
    <x v="47"/>
    <n v="0"/>
  </r>
  <r>
    <x v="0"/>
    <x v="0"/>
    <s v=""/>
  </r>
  <r>
    <x v="14"/>
    <x v="48"/>
    <n v="0"/>
  </r>
  <r>
    <x v="0"/>
    <x v="0"/>
    <s v=""/>
  </r>
  <r>
    <x v="15"/>
    <x v="1"/>
    <n v="0"/>
  </r>
  <r>
    <x v="0"/>
    <x v="0"/>
    <s v=""/>
  </r>
  <r>
    <x v="15"/>
    <x v="2"/>
    <n v="0"/>
  </r>
  <r>
    <x v="0"/>
    <x v="0"/>
    <s v=""/>
  </r>
  <r>
    <x v="15"/>
    <x v="3"/>
    <n v="0"/>
  </r>
  <r>
    <x v="0"/>
    <x v="0"/>
    <s v=""/>
  </r>
  <r>
    <x v="15"/>
    <x v="4"/>
    <n v="0"/>
  </r>
  <r>
    <x v="0"/>
    <x v="0"/>
    <s v=""/>
  </r>
  <r>
    <x v="15"/>
    <x v="5"/>
    <n v="0"/>
  </r>
  <r>
    <x v="0"/>
    <x v="0"/>
    <s v=""/>
  </r>
  <r>
    <x v="15"/>
    <x v="6"/>
    <n v="0"/>
  </r>
  <r>
    <x v="0"/>
    <x v="0"/>
    <s v=""/>
  </r>
  <r>
    <x v="15"/>
    <x v="7"/>
    <n v="0"/>
  </r>
  <r>
    <x v="0"/>
    <x v="0"/>
    <s v=""/>
  </r>
  <r>
    <x v="15"/>
    <x v="8"/>
    <n v="0"/>
  </r>
  <r>
    <x v="0"/>
    <x v="0"/>
    <s v=""/>
  </r>
  <r>
    <x v="15"/>
    <x v="9"/>
    <n v="0"/>
  </r>
  <r>
    <x v="0"/>
    <x v="0"/>
    <s v=""/>
  </r>
  <r>
    <x v="15"/>
    <x v="10"/>
    <n v="0"/>
  </r>
  <r>
    <x v="0"/>
    <x v="0"/>
    <s v=""/>
  </r>
  <r>
    <x v="15"/>
    <x v="11"/>
    <n v="0"/>
  </r>
  <r>
    <x v="0"/>
    <x v="0"/>
    <s v=""/>
  </r>
  <r>
    <x v="15"/>
    <x v="12"/>
    <n v="0"/>
  </r>
  <r>
    <x v="0"/>
    <x v="0"/>
    <s v=""/>
  </r>
  <r>
    <x v="15"/>
    <x v="13"/>
    <n v="0"/>
  </r>
  <r>
    <x v="0"/>
    <x v="0"/>
    <s v=""/>
  </r>
  <r>
    <x v="15"/>
    <x v="14"/>
    <n v="0"/>
  </r>
  <r>
    <x v="0"/>
    <x v="0"/>
    <s v=""/>
  </r>
  <r>
    <x v="15"/>
    <x v="15"/>
    <n v="7.3109999999999998E-3"/>
  </r>
  <r>
    <x v="0"/>
    <x v="0"/>
    <s v=""/>
  </r>
  <r>
    <x v="15"/>
    <x v="16"/>
    <n v="4.7846000000000007E-2"/>
  </r>
  <r>
    <x v="0"/>
    <x v="0"/>
    <s v=""/>
  </r>
  <r>
    <x v="15"/>
    <x v="17"/>
    <n v="0.10616400000000001"/>
  </r>
  <r>
    <x v="0"/>
    <x v="0"/>
    <s v=""/>
  </r>
  <r>
    <x v="15"/>
    <x v="18"/>
    <n v="0.25428400000000001"/>
  </r>
  <r>
    <x v="0"/>
    <x v="0"/>
    <s v=""/>
  </r>
  <r>
    <x v="15"/>
    <x v="19"/>
    <n v="0.30684"/>
  </r>
  <r>
    <x v="0"/>
    <x v="0"/>
    <s v=""/>
  </r>
  <r>
    <x v="15"/>
    <x v="20"/>
    <n v="0.41289700000000001"/>
  </r>
  <r>
    <x v="0"/>
    <x v="0"/>
    <s v=""/>
  </r>
  <r>
    <x v="15"/>
    <x v="21"/>
    <n v="0.360514"/>
  </r>
  <r>
    <x v="0"/>
    <x v="0"/>
    <s v=""/>
  </r>
  <r>
    <x v="15"/>
    <x v="22"/>
    <n v="0.49865499999999996"/>
  </r>
  <r>
    <x v="0"/>
    <x v="0"/>
    <s v=""/>
  </r>
  <r>
    <x v="15"/>
    <x v="23"/>
    <n v="0.780358"/>
  </r>
  <r>
    <x v="0"/>
    <x v="0"/>
    <s v=""/>
  </r>
  <r>
    <x v="15"/>
    <x v="24"/>
    <n v="0.70008300000000012"/>
  </r>
  <r>
    <x v="0"/>
    <x v="0"/>
    <s v=""/>
  </r>
  <r>
    <x v="15"/>
    <x v="25"/>
    <n v="0.48588199999999998"/>
  </r>
  <r>
    <x v="0"/>
    <x v="0"/>
    <s v=""/>
  </r>
  <r>
    <x v="15"/>
    <x v="26"/>
    <n v="0.79263699999999992"/>
  </r>
  <r>
    <x v="0"/>
    <x v="0"/>
    <s v=""/>
  </r>
  <r>
    <x v="15"/>
    <x v="27"/>
    <n v="0.73861900000000003"/>
  </r>
  <r>
    <x v="0"/>
    <x v="0"/>
    <s v=""/>
  </r>
  <r>
    <x v="15"/>
    <x v="28"/>
    <n v="0.90817800000000004"/>
  </r>
  <r>
    <x v="0"/>
    <x v="0"/>
    <s v=""/>
  </r>
  <r>
    <x v="15"/>
    <x v="29"/>
    <n v="0.65679600000000005"/>
  </r>
  <r>
    <x v="0"/>
    <x v="0"/>
    <s v=""/>
  </r>
  <r>
    <x v="15"/>
    <x v="30"/>
    <n v="0.54110400000000003"/>
  </r>
  <r>
    <x v="0"/>
    <x v="0"/>
    <s v=""/>
  </r>
  <r>
    <x v="15"/>
    <x v="31"/>
    <n v="0.70468600000000003"/>
  </r>
  <r>
    <x v="0"/>
    <x v="0"/>
    <s v=""/>
  </r>
  <r>
    <x v="15"/>
    <x v="32"/>
    <n v="0.26378800000000002"/>
  </r>
  <r>
    <x v="0"/>
    <x v="0"/>
    <s v=""/>
  </r>
  <r>
    <x v="15"/>
    <x v="33"/>
    <n v="0.20710399999999998"/>
  </r>
  <r>
    <x v="0"/>
    <x v="0"/>
    <s v=""/>
  </r>
  <r>
    <x v="15"/>
    <x v="34"/>
    <n v="5.0769999999999996E-2"/>
  </r>
  <r>
    <x v="0"/>
    <x v="0"/>
    <s v=""/>
  </r>
  <r>
    <x v="15"/>
    <x v="35"/>
    <n v="0"/>
  </r>
  <r>
    <x v="0"/>
    <x v="0"/>
    <s v=""/>
  </r>
  <r>
    <x v="15"/>
    <x v="36"/>
    <n v="0"/>
  </r>
  <r>
    <x v="0"/>
    <x v="0"/>
    <s v=""/>
  </r>
  <r>
    <x v="15"/>
    <x v="37"/>
    <n v="0"/>
  </r>
  <r>
    <x v="0"/>
    <x v="0"/>
    <s v=""/>
  </r>
  <r>
    <x v="15"/>
    <x v="38"/>
    <n v="0"/>
  </r>
  <r>
    <x v="0"/>
    <x v="0"/>
    <s v=""/>
  </r>
  <r>
    <x v="15"/>
    <x v="39"/>
    <n v="0"/>
  </r>
  <r>
    <x v="0"/>
    <x v="0"/>
    <s v=""/>
  </r>
  <r>
    <x v="15"/>
    <x v="40"/>
    <n v="0"/>
  </r>
  <r>
    <x v="0"/>
    <x v="0"/>
    <s v=""/>
  </r>
  <r>
    <x v="15"/>
    <x v="41"/>
    <n v="0"/>
  </r>
  <r>
    <x v="0"/>
    <x v="0"/>
    <s v=""/>
  </r>
  <r>
    <x v="15"/>
    <x v="42"/>
    <n v="0"/>
  </r>
  <r>
    <x v="0"/>
    <x v="0"/>
    <s v=""/>
  </r>
  <r>
    <x v="15"/>
    <x v="43"/>
    <n v="0"/>
  </r>
  <r>
    <x v="0"/>
    <x v="0"/>
    <s v=""/>
  </r>
  <r>
    <x v="15"/>
    <x v="44"/>
    <n v="0"/>
  </r>
  <r>
    <x v="0"/>
    <x v="0"/>
    <s v=""/>
  </r>
  <r>
    <x v="15"/>
    <x v="45"/>
    <n v="0"/>
  </r>
  <r>
    <x v="0"/>
    <x v="0"/>
    <s v=""/>
  </r>
  <r>
    <x v="15"/>
    <x v="46"/>
    <n v="0"/>
  </r>
  <r>
    <x v="0"/>
    <x v="0"/>
    <s v=""/>
  </r>
  <r>
    <x v="15"/>
    <x v="47"/>
    <n v="0"/>
  </r>
  <r>
    <x v="0"/>
    <x v="0"/>
    <s v=""/>
  </r>
  <r>
    <x v="15"/>
    <x v="48"/>
    <n v="0"/>
  </r>
  <r>
    <x v="0"/>
    <x v="0"/>
    <s v=""/>
  </r>
  <r>
    <x v="16"/>
    <x v="1"/>
    <n v="0"/>
  </r>
  <r>
    <x v="0"/>
    <x v="0"/>
    <s v=""/>
  </r>
  <r>
    <x v="16"/>
    <x v="2"/>
    <n v="0"/>
  </r>
  <r>
    <x v="0"/>
    <x v="0"/>
    <s v=""/>
  </r>
  <r>
    <x v="16"/>
    <x v="3"/>
    <n v="0"/>
  </r>
  <r>
    <x v="0"/>
    <x v="0"/>
    <s v=""/>
  </r>
  <r>
    <x v="16"/>
    <x v="4"/>
    <n v="0"/>
  </r>
  <r>
    <x v="0"/>
    <x v="0"/>
    <s v=""/>
  </r>
  <r>
    <x v="16"/>
    <x v="5"/>
    <n v="0"/>
  </r>
  <r>
    <x v="0"/>
    <x v="0"/>
    <s v=""/>
  </r>
  <r>
    <x v="16"/>
    <x v="6"/>
    <n v="0"/>
  </r>
  <r>
    <x v="0"/>
    <x v="0"/>
    <s v=""/>
  </r>
  <r>
    <x v="16"/>
    <x v="7"/>
    <n v="0"/>
  </r>
  <r>
    <x v="0"/>
    <x v="0"/>
    <s v=""/>
  </r>
  <r>
    <x v="16"/>
    <x v="8"/>
    <n v="0"/>
  </r>
  <r>
    <x v="0"/>
    <x v="0"/>
    <s v=""/>
  </r>
  <r>
    <x v="16"/>
    <x v="9"/>
    <n v="0"/>
  </r>
  <r>
    <x v="0"/>
    <x v="0"/>
    <s v=""/>
  </r>
  <r>
    <x v="16"/>
    <x v="10"/>
    <n v="0"/>
  </r>
  <r>
    <x v="0"/>
    <x v="0"/>
    <s v=""/>
  </r>
  <r>
    <x v="16"/>
    <x v="11"/>
    <n v="0"/>
  </r>
  <r>
    <x v="0"/>
    <x v="0"/>
    <s v=""/>
  </r>
  <r>
    <x v="16"/>
    <x v="12"/>
    <n v="0"/>
  </r>
  <r>
    <x v="0"/>
    <x v="0"/>
    <s v=""/>
  </r>
  <r>
    <x v="16"/>
    <x v="13"/>
    <n v="0"/>
  </r>
  <r>
    <x v="0"/>
    <x v="0"/>
    <s v=""/>
  </r>
  <r>
    <x v="16"/>
    <x v="14"/>
    <n v="0"/>
  </r>
  <r>
    <x v="0"/>
    <x v="0"/>
    <s v=""/>
  </r>
  <r>
    <x v="16"/>
    <x v="15"/>
    <n v="2.9481E-2"/>
  </r>
  <r>
    <x v="0"/>
    <x v="0"/>
    <s v=""/>
  </r>
  <r>
    <x v="16"/>
    <x v="16"/>
    <n v="0.37064199999999997"/>
  </r>
  <r>
    <x v="0"/>
    <x v="0"/>
    <s v=""/>
  </r>
  <r>
    <x v="16"/>
    <x v="17"/>
    <n v="0.77979900000000002"/>
  </r>
  <r>
    <x v="0"/>
    <x v="0"/>
    <s v=""/>
  </r>
  <r>
    <x v="16"/>
    <x v="18"/>
    <n v="1.5951880000000001"/>
  </r>
  <r>
    <x v="0"/>
    <x v="0"/>
    <s v=""/>
  </r>
  <r>
    <x v="16"/>
    <x v="19"/>
    <n v="1.4976240000000001"/>
  </r>
  <r>
    <x v="0"/>
    <x v="0"/>
    <s v=""/>
  </r>
  <r>
    <x v="16"/>
    <x v="20"/>
    <n v="2.506462"/>
  </r>
  <r>
    <x v="0"/>
    <x v="0"/>
    <s v=""/>
  </r>
  <r>
    <x v="16"/>
    <x v="21"/>
    <n v="2.333742"/>
  </r>
  <r>
    <x v="0"/>
    <x v="0"/>
    <s v=""/>
  </r>
  <r>
    <x v="16"/>
    <x v="22"/>
    <n v="2.5869520000000001"/>
  </r>
  <r>
    <x v="0"/>
    <x v="0"/>
    <s v=""/>
  </r>
  <r>
    <x v="16"/>
    <x v="23"/>
    <n v="1.7008580000000002"/>
  </r>
  <r>
    <x v="0"/>
    <x v="0"/>
    <s v=""/>
  </r>
  <r>
    <x v="16"/>
    <x v="24"/>
    <n v="2.2977880000000002"/>
  </r>
  <r>
    <x v="0"/>
    <x v="0"/>
    <s v=""/>
  </r>
  <r>
    <x v="16"/>
    <x v="25"/>
    <n v="2.5242250000000004"/>
  </r>
  <r>
    <x v="0"/>
    <x v="0"/>
    <s v=""/>
  </r>
  <r>
    <x v="16"/>
    <x v="26"/>
    <n v="2.5144839999999999"/>
  </r>
  <r>
    <x v="0"/>
    <x v="0"/>
    <s v=""/>
  </r>
  <r>
    <x v="16"/>
    <x v="27"/>
    <n v="1.4252199999999999"/>
  </r>
  <r>
    <x v="0"/>
    <x v="0"/>
    <s v=""/>
  </r>
  <r>
    <x v="16"/>
    <x v="28"/>
    <n v="2.3436340000000002"/>
  </r>
  <r>
    <x v="0"/>
    <x v="0"/>
    <s v=""/>
  </r>
  <r>
    <x v="16"/>
    <x v="29"/>
    <n v="2.4590029999999996"/>
  </r>
  <r>
    <x v="0"/>
    <x v="0"/>
    <s v=""/>
  </r>
  <r>
    <x v="16"/>
    <x v="30"/>
    <n v="2.1450450000000001"/>
  </r>
  <r>
    <x v="0"/>
    <x v="0"/>
    <s v=""/>
  </r>
  <r>
    <x v="16"/>
    <x v="31"/>
    <n v="1.61452"/>
  </r>
  <r>
    <x v="0"/>
    <x v="0"/>
    <s v=""/>
  </r>
  <r>
    <x v="16"/>
    <x v="32"/>
    <n v="0.43790600000000002"/>
  </r>
  <r>
    <x v="0"/>
    <x v="0"/>
    <s v=""/>
  </r>
  <r>
    <x v="16"/>
    <x v="33"/>
    <n v="0.28955000000000003"/>
  </r>
  <r>
    <x v="0"/>
    <x v="0"/>
    <s v=""/>
  </r>
  <r>
    <x v="16"/>
    <x v="34"/>
    <n v="4.8534000000000008E-2"/>
  </r>
  <r>
    <x v="0"/>
    <x v="0"/>
    <s v=""/>
  </r>
  <r>
    <x v="16"/>
    <x v="35"/>
    <n v="0"/>
  </r>
  <r>
    <x v="0"/>
    <x v="0"/>
    <s v=""/>
  </r>
  <r>
    <x v="16"/>
    <x v="36"/>
    <n v="0"/>
  </r>
  <r>
    <x v="0"/>
    <x v="0"/>
    <s v=""/>
  </r>
  <r>
    <x v="16"/>
    <x v="37"/>
    <n v="0"/>
  </r>
  <r>
    <x v="0"/>
    <x v="0"/>
    <s v=""/>
  </r>
  <r>
    <x v="16"/>
    <x v="38"/>
    <n v="0"/>
  </r>
  <r>
    <x v="0"/>
    <x v="0"/>
    <s v=""/>
  </r>
  <r>
    <x v="16"/>
    <x v="39"/>
    <n v="0"/>
  </r>
  <r>
    <x v="0"/>
    <x v="0"/>
    <s v=""/>
  </r>
  <r>
    <x v="16"/>
    <x v="40"/>
    <n v="0"/>
  </r>
  <r>
    <x v="0"/>
    <x v="0"/>
    <s v=""/>
  </r>
  <r>
    <x v="16"/>
    <x v="41"/>
    <n v="0"/>
  </r>
  <r>
    <x v="0"/>
    <x v="0"/>
    <s v=""/>
  </r>
  <r>
    <x v="16"/>
    <x v="42"/>
    <n v="0"/>
  </r>
  <r>
    <x v="0"/>
    <x v="0"/>
    <s v=""/>
  </r>
  <r>
    <x v="16"/>
    <x v="43"/>
    <n v="0"/>
  </r>
  <r>
    <x v="0"/>
    <x v="0"/>
    <s v=""/>
  </r>
  <r>
    <x v="16"/>
    <x v="44"/>
    <n v="0"/>
  </r>
  <r>
    <x v="0"/>
    <x v="0"/>
    <s v=""/>
  </r>
  <r>
    <x v="16"/>
    <x v="45"/>
    <n v="0"/>
  </r>
  <r>
    <x v="0"/>
    <x v="0"/>
    <s v=""/>
  </r>
  <r>
    <x v="16"/>
    <x v="46"/>
    <n v="0"/>
  </r>
  <r>
    <x v="0"/>
    <x v="0"/>
    <s v=""/>
  </r>
  <r>
    <x v="16"/>
    <x v="47"/>
    <n v="0"/>
  </r>
  <r>
    <x v="0"/>
    <x v="0"/>
    <s v=""/>
  </r>
  <r>
    <x v="16"/>
    <x v="48"/>
    <n v="0"/>
  </r>
  <r>
    <x v="0"/>
    <x v="0"/>
    <s v=""/>
  </r>
  <r>
    <x v="17"/>
    <x v="1"/>
    <n v="0"/>
  </r>
  <r>
    <x v="0"/>
    <x v="0"/>
    <s v=""/>
  </r>
  <r>
    <x v="17"/>
    <x v="2"/>
    <n v="0"/>
  </r>
  <r>
    <x v="0"/>
    <x v="0"/>
    <s v=""/>
  </r>
  <r>
    <x v="17"/>
    <x v="3"/>
    <n v="0"/>
  </r>
  <r>
    <x v="0"/>
    <x v="0"/>
    <s v=""/>
  </r>
  <r>
    <x v="17"/>
    <x v="4"/>
    <n v="0"/>
  </r>
  <r>
    <x v="0"/>
    <x v="0"/>
    <s v=""/>
  </r>
  <r>
    <x v="17"/>
    <x v="5"/>
    <n v="0"/>
  </r>
  <r>
    <x v="0"/>
    <x v="0"/>
    <s v=""/>
  </r>
  <r>
    <x v="17"/>
    <x v="6"/>
    <n v="0"/>
  </r>
  <r>
    <x v="0"/>
    <x v="0"/>
    <s v=""/>
  </r>
  <r>
    <x v="17"/>
    <x v="7"/>
    <n v="0"/>
  </r>
  <r>
    <x v="0"/>
    <x v="0"/>
    <s v=""/>
  </r>
  <r>
    <x v="17"/>
    <x v="8"/>
    <n v="0"/>
  </r>
  <r>
    <x v="0"/>
    <x v="0"/>
    <s v=""/>
  </r>
  <r>
    <x v="17"/>
    <x v="9"/>
    <n v="0"/>
  </r>
  <r>
    <x v="0"/>
    <x v="0"/>
    <s v=""/>
  </r>
  <r>
    <x v="17"/>
    <x v="10"/>
    <n v="0"/>
  </r>
  <r>
    <x v="0"/>
    <x v="0"/>
    <s v=""/>
  </r>
  <r>
    <x v="17"/>
    <x v="11"/>
    <n v="0"/>
  </r>
  <r>
    <x v="0"/>
    <x v="0"/>
    <s v=""/>
  </r>
  <r>
    <x v="17"/>
    <x v="12"/>
    <n v="0"/>
  </r>
  <r>
    <x v="0"/>
    <x v="0"/>
    <s v=""/>
  </r>
  <r>
    <x v="17"/>
    <x v="13"/>
    <n v="0"/>
  </r>
  <r>
    <x v="0"/>
    <x v="0"/>
    <s v=""/>
  </r>
  <r>
    <x v="17"/>
    <x v="14"/>
    <n v="0"/>
  </r>
  <r>
    <x v="0"/>
    <x v="0"/>
    <s v=""/>
  </r>
  <r>
    <x v="17"/>
    <x v="15"/>
    <n v="1.1074000000000001E-2"/>
  </r>
  <r>
    <x v="0"/>
    <x v="0"/>
    <s v=""/>
  </r>
  <r>
    <x v="17"/>
    <x v="16"/>
    <n v="0.157946"/>
  </r>
  <r>
    <x v="0"/>
    <x v="0"/>
    <s v=""/>
  </r>
  <r>
    <x v="17"/>
    <x v="17"/>
    <n v="1.0520389999999999"/>
  </r>
  <r>
    <x v="0"/>
    <x v="0"/>
    <s v=""/>
  </r>
  <r>
    <x v="17"/>
    <x v="18"/>
    <n v="2.1344430000000001"/>
  </r>
  <r>
    <x v="0"/>
    <x v="0"/>
    <s v=""/>
  </r>
  <r>
    <x v="17"/>
    <x v="19"/>
    <n v="3.0097849999999999"/>
  </r>
  <r>
    <x v="0"/>
    <x v="0"/>
    <s v=""/>
  </r>
  <r>
    <x v="17"/>
    <x v="20"/>
    <n v="3.6720220000000001"/>
  </r>
  <r>
    <x v="0"/>
    <x v="0"/>
    <s v=""/>
  </r>
  <r>
    <x v="17"/>
    <x v="21"/>
    <n v="4.1545079999999999"/>
  </r>
  <r>
    <x v="0"/>
    <x v="0"/>
    <s v=""/>
  </r>
  <r>
    <x v="17"/>
    <x v="22"/>
    <n v="4.4921409999999993"/>
  </r>
  <r>
    <x v="0"/>
    <x v="0"/>
    <s v=""/>
  </r>
  <r>
    <x v="17"/>
    <x v="23"/>
    <n v="4.6880220000000001"/>
  </r>
  <r>
    <x v="0"/>
    <x v="0"/>
    <s v=""/>
  </r>
  <r>
    <x v="17"/>
    <x v="24"/>
    <n v="4.7667479999999998"/>
  </r>
  <r>
    <x v="0"/>
    <x v="0"/>
    <s v=""/>
  </r>
  <r>
    <x v="17"/>
    <x v="25"/>
    <n v="4.7292449999999997"/>
  </r>
  <r>
    <x v="0"/>
    <x v="0"/>
    <s v=""/>
  </r>
  <r>
    <x v="17"/>
    <x v="26"/>
    <n v="4.6120049999999999"/>
  </r>
  <r>
    <x v="0"/>
    <x v="0"/>
    <s v=""/>
  </r>
  <r>
    <x v="17"/>
    <x v="27"/>
    <n v="4.3620640000000002"/>
  </r>
  <r>
    <x v="0"/>
    <x v="0"/>
    <s v=""/>
  </r>
  <r>
    <x v="17"/>
    <x v="28"/>
    <n v="3.8026800000000005"/>
  </r>
  <r>
    <x v="0"/>
    <x v="0"/>
    <s v=""/>
  </r>
  <r>
    <x v="17"/>
    <x v="29"/>
    <n v="2.6608609999999997"/>
  </r>
  <r>
    <x v="0"/>
    <x v="0"/>
    <s v=""/>
  </r>
  <r>
    <x v="17"/>
    <x v="30"/>
    <n v="2.3275489999999999"/>
  </r>
  <r>
    <x v="0"/>
    <x v="0"/>
    <s v=""/>
  </r>
  <r>
    <x v="17"/>
    <x v="31"/>
    <n v="1.6077669999999997"/>
  </r>
  <r>
    <x v="0"/>
    <x v="0"/>
    <s v=""/>
  </r>
  <r>
    <x v="17"/>
    <x v="32"/>
    <n v="1.2306089999999998"/>
  </r>
  <r>
    <x v="0"/>
    <x v="0"/>
    <s v=""/>
  </r>
  <r>
    <x v="17"/>
    <x v="33"/>
    <n v="0.78192799999999996"/>
  </r>
  <r>
    <x v="0"/>
    <x v="0"/>
    <s v=""/>
  </r>
  <r>
    <x v="17"/>
    <x v="34"/>
    <n v="0.188912"/>
  </r>
  <r>
    <x v="0"/>
    <x v="0"/>
    <s v=""/>
  </r>
  <r>
    <x v="17"/>
    <x v="35"/>
    <n v="9.2029999999999994E-3"/>
  </r>
  <r>
    <x v="0"/>
    <x v="0"/>
    <s v=""/>
  </r>
  <r>
    <x v="17"/>
    <x v="36"/>
    <n v="0"/>
  </r>
  <r>
    <x v="0"/>
    <x v="0"/>
    <s v=""/>
  </r>
  <r>
    <x v="17"/>
    <x v="37"/>
    <n v="0"/>
  </r>
  <r>
    <x v="0"/>
    <x v="0"/>
    <s v=""/>
  </r>
  <r>
    <x v="17"/>
    <x v="38"/>
    <n v="0"/>
  </r>
  <r>
    <x v="0"/>
    <x v="0"/>
    <s v=""/>
  </r>
  <r>
    <x v="17"/>
    <x v="39"/>
    <n v="0"/>
  </r>
  <r>
    <x v="0"/>
    <x v="0"/>
    <s v=""/>
  </r>
  <r>
    <x v="17"/>
    <x v="40"/>
    <n v="0"/>
  </r>
  <r>
    <x v="0"/>
    <x v="0"/>
    <s v=""/>
  </r>
  <r>
    <x v="17"/>
    <x v="41"/>
    <n v="0"/>
  </r>
  <r>
    <x v="0"/>
    <x v="0"/>
    <s v=""/>
  </r>
  <r>
    <x v="17"/>
    <x v="42"/>
    <n v="0"/>
  </r>
  <r>
    <x v="0"/>
    <x v="0"/>
    <s v=""/>
  </r>
  <r>
    <x v="17"/>
    <x v="43"/>
    <n v="0"/>
  </r>
  <r>
    <x v="0"/>
    <x v="0"/>
    <s v=""/>
  </r>
  <r>
    <x v="17"/>
    <x v="44"/>
    <n v="0"/>
  </r>
  <r>
    <x v="0"/>
    <x v="0"/>
    <s v=""/>
  </r>
  <r>
    <x v="17"/>
    <x v="45"/>
    <n v="0"/>
  </r>
  <r>
    <x v="0"/>
    <x v="0"/>
    <s v=""/>
  </r>
  <r>
    <x v="17"/>
    <x v="46"/>
    <n v="0"/>
  </r>
  <r>
    <x v="0"/>
    <x v="0"/>
    <s v=""/>
  </r>
  <r>
    <x v="17"/>
    <x v="47"/>
    <n v="0"/>
  </r>
  <r>
    <x v="0"/>
    <x v="0"/>
    <s v=""/>
  </r>
  <r>
    <x v="17"/>
    <x v="48"/>
    <n v="0"/>
  </r>
  <r>
    <x v="0"/>
    <x v="0"/>
    <s v=""/>
  </r>
  <r>
    <x v="18"/>
    <x v="1"/>
    <n v="0"/>
  </r>
  <r>
    <x v="0"/>
    <x v="0"/>
    <s v=""/>
  </r>
  <r>
    <x v="18"/>
    <x v="2"/>
    <n v="0"/>
  </r>
  <r>
    <x v="0"/>
    <x v="0"/>
    <s v=""/>
  </r>
  <r>
    <x v="18"/>
    <x v="3"/>
    <n v="0"/>
  </r>
  <r>
    <x v="0"/>
    <x v="0"/>
    <s v=""/>
  </r>
  <r>
    <x v="18"/>
    <x v="4"/>
    <n v="0"/>
  </r>
  <r>
    <x v="0"/>
    <x v="0"/>
    <s v=""/>
  </r>
  <r>
    <x v="18"/>
    <x v="5"/>
    <n v="0"/>
  </r>
  <r>
    <x v="0"/>
    <x v="0"/>
    <s v=""/>
  </r>
  <r>
    <x v="18"/>
    <x v="6"/>
    <n v="0"/>
  </r>
  <r>
    <x v="0"/>
    <x v="0"/>
    <s v=""/>
  </r>
  <r>
    <x v="18"/>
    <x v="7"/>
    <n v="0"/>
  </r>
  <r>
    <x v="0"/>
    <x v="0"/>
    <s v=""/>
  </r>
  <r>
    <x v="18"/>
    <x v="8"/>
    <n v="0"/>
  </r>
  <r>
    <x v="0"/>
    <x v="0"/>
    <s v=""/>
  </r>
  <r>
    <x v="18"/>
    <x v="9"/>
    <n v="0"/>
  </r>
  <r>
    <x v="0"/>
    <x v="0"/>
    <s v=""/>
  </r>
  <r>
    <x v="18"/>
    <x v="10"/>
    <n v="0"/>
  </r>
  <r>
    <x v="0"/>
    <x v="0"/>
    <s v=""/>
  </r>
  <r>
    <x v="18"/>
    <x v="11"/>
    <n v="0"/>
  </r>
  <r>
    <x v="0"/>
    <x v="0"/>
    <s v=""/>
  </r>
  <r>
    <x v="18"/>
    <x v="12"/>
    <n v="0"/>
  </r>
  <r>
    <x v="0"/>
    <x v="0"/>
    <s v=""/>
  </r>
  <r>
    <x v="18"/>
    <x v="13"/>
    <n v="0"/>
  </r>
  <r>
    <x v="0"/>
    <x v="0"/>
    <s v=""/>
  </r>
  <r>
    <x v="18"/>
    <x v="14"/>
    <n v="0"/>
  </r>
  <r>
    <x v="0"/>
    <x v="0"/>
    <s v=""/>
  </r>
  <r>
    <x v="18"/>
    <x v="15"/>
    <n v="6.9370999999999988E-2"/>
  </r>
  <r>
    <x v="0"/>
    <x v="0"/>
    <s v=""/>
  </r>
  <r>
    <x v="18"/>
    <x v="16"/>
    <n v="0.54981400000000002"/>
  </r>
  <r>
    <x v="0"/>
    <x v="0"/>
    <s v=""/>
  </r>
  <r>
    <x v="18"/>
    <x v="17"/>
    <n v="1.2910779999999999"/>
  </r>
  <r>
    <x v="0"/>
    <x v="0"/>
    <s v=""/>
  </r>
  <r>
    <x v="18"/>
    <x v="18"/>
    <n v="2.157044"/>
  </r>
  <r>
    <x v="0"/>
    <x v="0"/>
    <s v=""/>
  </r>
  <r>
    <x v="18"/>
    <x v="19"/>
    <n v="2.9259840000000001"/>
  </r>
  <r>
    <x v="0"/>
    <x v="0"/>
    <s v=""/>
  </r>
  <r>
    <x v="18"/>
    <x v="20"/>
    <n v="3.5483099999999999"/>
  </r>
  <r>
    <x v="0"/>
    <x v="0"/>
    <s v=""/>
  </r>
  <r>
    <x v="18"/>
    <x v="21"/>
    <n v="4.1141450000000006"/>
  </r>
  <r>
    <x v="0"/>
    <x v="0"/>
    <s v=""/>
  </r>
  <r>
    <x v="18"/>
    <x v="22"/>
    <n v="4.4333289999999996"/>
  </r>
  <r>
    <x v="0"/>
    <x v="0"/>
    <s v=""/>
  </r>
  <r>
    <x v="18"/>
    <x v="23"/>
    <n v="4.6565190000000003"/>
  </r>
  <r>
    <x v="0"/>
    <x v="0"/>
    <s v=""/>
  </r>
  <r>
    <x v="18"/>
    <x v="24"/>
    <n v="4.6638519999999994"/>
  </r>
  <r>
    <x v="0"/>
    <x v="0"/>
    <s v=""/>
  </r>
  <r>
    <x v="18"/>
    <x v="25"/>
    <n v="3.7306849999999998"/>
  </r>
  <r>
    <x v="0"/>
    <x v="0"/>
    <s v=""/>
  </r>
  <r>
    <x v="18"/>
    <x v="26"/>
    <n v="4.5157959999999999"/>
  </r>
  <r>
    <x v="0"/>
    <x v="0"/>
    <s v=""/>
  </r>
  <r>
    <x v="18"/>
    <x v="27"/>
    <n v="4.4997980000000002"/>
  </r>
  <r>
    <x v="0"/>
    <x v="0"/>
    <s v=""/>
  </r>
  <r>
    <x v="18"/>
    <x v="28"/>
    <n v="4.1433039999999997"/>
  </r>
  <r>
    <x v="0"/>
    <x v="0"/>
    <s v=""/>
  </r>
  <r>
    <x v="18"/>
    <x v="29"/>
    <n v="3.5313649999999996"/>
  </r>
  <r>
    <x v="0"/>
    <x v="0"/>
    <s v=""/>
  </r>
  <r>
    <x v="18"/>
    <x v="30"/>
    <n v="2.6502379999999999"/>
  </r>
  <r>
    <x v="0"/>
    <x v="0"/>
    <s v=""/>
  </r>
  <r>
    <x v="18"/>
    <x v="31"/>
    <n v="1.7637780000000001"/>
  </r>
  <r>
    <x v="0"/>
    <x v="0"/>
    <s v=""/>
  </r>
  <r>
    <x v="18"/>
    <x v="32"/>
    <n v="1.2478330000000002"/>
  </r>
  <r>
    <x v="0"/>
    <x v="0"/>
    <s v=""/>
  </r>
  <r>
    <x v="18"/>
    <x v="33"/>
    <n v="0.56320999999999999"/>
  </r>
  <r>
    <x v="0"/>
    <x v="0"/>
    <s v=""/>
  </r>
  <r>
    <x v="18"/>
    <x v="34"/>
    <n v="5.4554999999999999E-2"/>
  </r>
  <r>
    <x v="0"/>
    <x v="0"/>
    <s v=""/>
  </r>
  <r>
    <x v="18"/>
    <x v="35"/>
    <n v="2.5799999999999998E-4"/>
  </r>
  <r>
    <x v="0"/>
    <x v="0"/>
    <s v=""/>
  </r>
  <r>
    <x v="18"/>
    <x v="36"/>
    <n v="0"/>
  </r>
  <r>
    <x v="0"/>
    <x v="0"/>
    <s v=""/>
  </r>
  <r>
    <x v="18"/>
    <x v="37"/>
    <n v="0"/>
  </r>
  <r>
    <x v="0"/>
    <x v="0"/>
    <s v=""/>
  </r>
  <r>
    <x v="18"/>
    <x v="38"/>
    <n v="0"/>
  </r>
  <r>
    <x v="0"/>
    <x v="0"/>
    <s v=""/>
  </r>
  <r>
    <x v="18"/>
    <x v="39"/>
    <n v="0"/>
  </r>
  <r>
    <x v="0"/>
    <x v="0"/>
    <s v=""/>
  </r>
  <r>
    <x v="18"/>
    <x v="40"/>
    <n v="0"/>
  </r>
  <r>
    <x v="0"/>
    <x v="0"/>
    <s v=""/>
  </r>
  <r>
    <x v="18"/>
    <x v="41"/>
    <n v="0"/>
  </r>
  <r>
    <x v="0"/>
    <x v="0"/>
    <s v=""/>
  </r>
  <r>
    <x v="18"/>
    <x v="42"/>
    <n v="0"/>
  </r>
  <r>
    <x v="0"/>
    <x v="0"/>
    <s v=""/>
  </r>
  <r>
    <x v="18"/>
    <x v="43"/>
    <n v="0"/>
  </r>
  <r>
    <x v="0"/>
    <x v="0"/>
    <s v=""/>
  </r>
  <r>
    <x v="18"/>
    <x v="44"/>
    <n v="0"/>
  </r>
  <r>
    <x v="0"/>
    <x v="0"/>
    <s v=""/>
  </r>
  <r>
    <x v="18"/>
    <x v="45"/>
    <n v="0"/>
  </r>
  <r>
    <x v="0"/>
    <x v="0"/>
    <s v=""/>
  </r>
  <r>
    <x v="18"/>
    <x v="46"/>
    <n v="0"/>
  </r>
  <r>
    <x v="0"/>
    <x v="0"/>
    <s v=""/>
  </r>
  <r>
    <x v="18"/>
    <x v="47"/>
    <n v="0"/>
  </r>
  <r>
    <x v="0"/>
    <x v="0"/>
    <s v=""/>
  </r>
  <r>
    <x v="18"/>
    <x v="48"/>
    <n v="0"/>
  </r>
  <r>
    <x v="0"/>
    <x v="0"/>
    <s v=""/>
  </r>
  <r>
    <x v="19"/>
    <x v="1"/>
    <n v="0"/>
  </r>
  <r>
    <x v="0"/>
    <x v="0"/>
    <s v=""/>
  </r>
  <r>
    <x v="19"/>
    <x v="2"/>
    <n v="0"/>
  </r>
  <r>
    <x v="0"/>
    <x v="0"/>
    <s v=""/>
  </r>
  <r>
    <x v="19"/>
    <x v="3"/>
    <n v="0"/>
  </r>
  <r>
    <x v="0"/>
    <x v="0"/>
    <s v=""/>
  </r>
  <r>
    <x v="19"/>
    <x v="4"/>
    <n v="0"/>
  </r>
  <r>
    <x v="0"/>
    <x v="0"/>
    <s v=""/>
  </r>
  <r>
    <x v="19"/>
    <x v="5"/>
    <n v="0"/>
  </r>
  <r>
    <x v="0"/>
    <x v="0"/>
    <s v=""/>
  </r>
  <r>
    <x v="19"/>
    <x v="6"/>
    <n v="0"/>
  </r>
  <r>
    <x v="0"/>
    <x v="0"/>
    <s v=""/>
  </r>
  <r>
    <x v="19"/>
    <x v="7"/>
    <n v="0"/>
  </r>
  <r>
    <x v="0"/>
    <x v="0"/>
    <s v=""/>
  </r>
  <r>
    <x v="19"/>
    <x v="8"/>
    <n v="0"/>
  </r>
  <r>
    <x v="0"/>
    <x v="0"/>
    <s v=""/>
  </r>
  <r>
    <x v="19"/>
    <x v="9"/>
    <n v="0"/>
  </r>
  <r>
    <x v="0"/>
    <x v="0"/>
    <s v=""/>
  </r>
  <r>
    <x v="19"/>
    <x v="10"/>
    <n v="0"/>
  </r>
  <r>
    <x v="0"/>
    <x v="0"/>
    <s v=""/>
  </r>
  <r>
    <x v="19"/>
    <x v="11"/>
    <n v="0"/>
  </r>
  <r>
    <x v="0"/>
    <x v="0"/>
    <s v=""/>
  </r>
  <r>
    <x v="19"/>
    <x v="12"/>
    <n v="0"/>
  </r>
  <r>
    <x v="0"/>
    <x v="0"/>
    <s v=""/>
  </r>
  <r>
    <x v="19"/>
    <x v="13"/>
    <n v="0"/>
  </r>
  <r>
    <x v="0"/>
    <x v="0"/>
    <s v=""/>
  </r>
  <r>
    <x v="19"/>
    <x v="14"/>
    <n v="0"/>
  </r>
  <r>
    <x v="0"/>
    <x v="0"/>
    <s v=""/>
  </r>
  <r>
    <x v="19"/>
    <x v="15"/>
    <n v="6.2834000000000001E-2"/>
  </r>
  <r>
    <x v="0"/>
    <x v="0"/>
    <s v=""/>
  </r>
  <r>
    <x v="19"/>
    <x v="16"/>
    <n v="0.53514800000000007"/>
  </r>
  <r>
    <x v="0"/>
    <x v="0"/>
    <s v=""/>
  </r>
  <r>
    <x v="19"/>
    <x v="17"/>
    <n v="1.2927120000000001"/>
  </r>
  <r>
    <x v="0"/>
    <x v="0"/>
    <s v=""/>
  </r>
  <r>
    <x v="19"/>
    <x v="18"/>
    <n v="2.2210190000000001"/>
  </r>
  <r>
    <x v="0"/>
    <x v="0"/>
    <s v=""/>
  </r>
  <r>
    <x v="19"/>
    <x v="19"/>
    <n v="3.0712860000000002"/>
  </r>
  <r>
    <x v="0"/>
    <x v="0"/>
    <s v=""/>
  </r>
  <r>
    <x v="19"/>
    <x v="20"/>
    <n v="3.6413360000000004"/>
  </r>
  <r>
    <x v="0"/>
    <x v="0"/>
    <s v=""/>
  </r>
  <r>
    <x v="19"/>
    <x v="21"/>
    <n v="4.060943"/>
  </r>
  <r>
    <x v="0"/>
    <x v="0"/>
    <s v=""/>
  </r>
  <r>
    <x v="19"/>
    <x v="22"/>
    <n v="4.3248620000000004"/>
  </r>
  <r>
    <x v="0"/>
    <x v="0"/>
    <s v=""/>
  </r>
  <r>
    <x v="19"/>
    <x v="23"/>
    <n v="4.4420169999999999"/>
  </r>
  <r>
    <x v="0"/>
    <x v="0"/>
    <s v=""/>
  </r>
  <r>
    <x v="19"/>
    <x v="24"/>
    <n v="4.5030020000000004"/>
  </r>
  <r>
    <x v="0"/>
    <x v="0"/>
    <s v=""/>
  </r>
  <r>
    <x v="19"/>
    <x v="25"/>
    <n v="4.5036679999999993"/>
  </r>
  <r>
    <x v="0"/>
    <x v="0"/>
    <s v=""/>
  </r>
  <r>
    <x v="19"/>
    <x v="26"/>
    <n v="4.4573269999999994"/>
  </r>
  <r>
    <x v="0"/>
    <x v="0"/>
    <s v=""/>
  </r>
  <r>
    <x v="19"/>
    <x v="27"/>
    <n v="4.3619570000000003"/>
  </r>
  <r>
    <x v="0"/>
    <x v="0"/>
    <s v=""/>
  </r>
  <r>
    <x v="19"/>
    <x v="28"/>
    <n v="3.9932709999999996"/>
  </r>
  <r>
    <x v="0"/>
    <x v="0"/>
    <s v=""/>
  </r>
  <r>
    <x v="19"/>
    <x v="29"/>
    <n v="3.2083310000000003"/>
  </r>
  <r>
    <x v="0"/>
    <x v="0"/>
    <s v=""/>
  </r>
  <r>
    <x v="19"/>
    <x v="30"/>
    <n v="1.01458"/>
  </r>
  <r>
    <x v="0"/>
    <x v="0"/>
    <s v=""/>
  </r>
  <r>
    <x v="19"/>
    <x v="31"/>
    <n v="0.84504199999999996"/>
  </r>
  <r>
    <x v="0"/>
    <x v="0"/>
    <s v=""/>
  </r>
  <r>
    <x v="19"/>
    <x v="32"/>
    <n v="1.116895"/>
  </r>
  <r>
    <x v="0"/>
    <x v="0"/>
    <s v=""/>
  </r>
  <r>
    <x v="19"/>
    <x v="33"/>
    <n v="0.60372400000000004"/>
  </r>
  <r>
    <x v="0"/>
    <x v="0"/>
    <s v=""/>
  </r>
  <r>
    <x v="19"/>
    <x v="34"/>
    <n v="7.5327000000000005E-2"/>
  </r>
  <r>
    <x v="0"/>
    <x v="0"/>
    <s v=""/>
  </r>
  <r>
    <x v="19"/>
    <x v="35"/>
    <n v="6.8799999999999992E-4"/>
  </r>
  <r>
    <x v="0"/>
    <x v="0"/>
    <s v=""/>
  </r>
  <r>
    <x v="19"/>
    <x v="36"/>
    <n v="0"/>
  </r>
  <r>
    <x v="0"/>
    <x v="0"/>
    <s v=""/>
  </r>
  <r>
    <x v="19"/>
    <x v="37"/>
    <n v="0"/>
  </r>
  <r>
    <x v="0"/>
    <x v="0"/>
    <s v=""/>
  </r>
  <r>
    <x v="19"/>
    <x v="38"/>
    <n v="0"/>
  </r>
  <r>
    <x v="0"/>
    <x v="0"/>
    <s v=""/>
  </r>
  <r>
    <x v="19"/>
    <x v="39"/>
    <n v="0"/>
  </r>
  <r>
    <x v="0"/>
    <x v="0"/>
    <s v=""/>
  </r>
  <r>
    <x v="19"/>
    <x v="40"/>
    <n v="0"/>
  </r>
  <r>
    <x v="0"/>
    <x v="0"/>
    <s v=""/>
  </r>
  <r>
    <x v="19"/>
    <x v="41"/>
    <n v="0"/>
  </r>
  <r>
    <x v="0"/>
    <x v="0"/>
    <s v=""/>
  </r>
  <r>
    <x v="19"/>
    <x v="42"/>
    <n v="0"/>
  </r>
  <r>
    <x v="0"/>
    <x v="0"/>
    <s v=""/>
  </r>
  <r>
    <x v="19"/>
    <x v="43"/>
    <n v="0"/>
  </r>
  <r>
    <x v="0"/>
    <x v="0"/>
    <s v=""/>
  </r>
  <r>
    <x v="19"/>
    <x v="44"/>
    <n v="0"/>
  </r>
  <r>
    <x v="0"/>
    <x v="0"/>
    <s v=""/>
  </r>
  <r>
    <x v="19"/>
    <x v="45"/>
    <n v="0"/>
  </r>
  <r>
    <x v="0"/>
    <x v="0"/>
    <s v=""/>
  </r>
  <r>
    <x v="19"/>
    <x v="46"/>
    <n v="0"/>
  </r>
  <r>
    <x v="0"/>
    <x v="0"/>
    <s v=""/>
  </r>
  <r>
    <x v="19"/>
    <x v="47"/>
    <n v="0"/>
  </r>
  <r>
    <x v="0"/>
    <x v="0"/>
    <s v=""/>
  </r>
  <r>
    <x v="19"/>
    <x v="48"/>
    <n v="0"/>
  </r>
  <r>
    <x v="0"/>
    <x v="0"/>
    <s v=""/>
  </r>
  <r>
    <x v="20"/>
    <x v="1"/>
    <n v="0"/>
  </r>
  <r>
    <x v="0"/>
    <x v="0"/>
    <s v=""/>
  </r>
  <r>
    <x v="20"/>
    <x v="2"/>
    <n v="0"/>
  </r>
  <r>
    <x v="0"/>
    <x v="0"/>
    <s v=""/>
  </r>
  <r>
    <x v="20"/>
    <x v="3"/>
    <n v="0"/>
  </r>
  <r>
    <x v="0"/>
    <x v="0"/>
    <s v=""/>
  </r>
  <r>
    <x v="20"/>
    <x v="4"/>
    <n v="0"/>
  </r>
  <r>
    <x v="0"/>
    <x v="0"/>
    <s v=""/>
  </r>
  <r>
    <x v="20"/>
    <x v="5"/>
    <n v="0"/>
  </r>
  <r>
    <x v="0"/>
    <x v="0"/>
    <s v=""/>
  </r>
  <r>
    <x v="20"/>
    <x v="6"/>
    <n v="0"/>
  </r>
  <r>
    <x v="0"/>
    <x v="0"/>
    <s v=""/>
  </r>
  <r>
    <x v="20"/>
    <x v="7"/>
    <n v="0"/>
  </r>
  <r>
    <x v="0"/>
    <x v="0"/>
    <s v=""/>
  </r>
  <r>
    <x v="20"/>
    <x v="8"/>
    <n v="0"/>
  </r>
  <r>
    <x v="0"/>
    <x v="0"/>
    <s v=""/>
  </r>
  <r>
    <x v="20"/>
    <x v="9"/>
    <n v="0"/>
  </r>
  <r>
    <x v="0"/>
    <x v="0"/>
    <s v=""/>
  </r>
  <r>
    <x v="20"/>
    <x v="10"/>
    <n v="0"/>
  </r>
  <r>
    <x v="0"/>
    <x v="0"/>
    <s v=""/>
  </r>
  <r>
    <x v="20"/>
    <x v="11"/>
    <n v="0"/>
  </r>
  <r>
    <x v="0"/>
    <x v="0"/>
    <s v=""/>
  </r>
  <r>
    <x v="20"/>
    <x v="12"/>
    <n v="0"/>
  </r>
  <r>
    <x v="0"/>
    <x v="0"/>
    <s v=""/>
  </r>
  <r>
    <x v="20"/>
    <x v="13"/>
    <n v="0"/>
  </r>
  <r>
    <x v="0"/>
    <x v="0"/>
    <s v=""/>
  </r>
  <r>
    <x v="20"/>
    <x v="14"/>
    <n v="0"/>
  </r>
  <r>
    <x v="0"/>
    <x v="0"/>
    <s v=""/>
  </r>
  <r>
    <x v="20"/>
    <x v="15"/>
    <n v="9.1155E-2"/>
  </r>
  <r>
    <x v="0"/>
    <x v="0"/>
    <s v=""/>
  </r>
  <r>
    <x v="20"/>
    <x v="16"/>
    <n v="0.61193900000000001"/>
  </r>
  <r>
    <x v="0"/>
    <x v="0"/>
    <s v=""/>
  </r>
  <r>
    <x v="20"/>
    <x v="17"/>
    <n v="1.3282150000000001"/>
  </r>
  <r>
    <x v="0"/>
    <x v="0"/>
    <s v=""/>
  </r>
  <r>
    <x v="20"/>
    <x v="18"/>
    <n v="2.2205460000000001"/>
  </r>
  <r>
    <x v="0"/>
    <x v="0"/>
    <s v=""/>
  </r>
  <r>
    <x v="20"/>
    <x v="19"/>
    <n v="3.0326440000000003"/>
  </r>
  <r>
    <x v="0"/>
    <x v="0"/>
    <s v=""/>
  </r>
  <r>
    <x v="20"/>
    <x v="20"/>
    <n v="3.5845439999999997"/>
  </r>
  <r>
    <x v="0"/>
    <x v="0"/>
    <s v=""/>
  </r>
  <r>
    <x v="20"/>
    <x v="21"/>
    <n v="4.001055"/>
  </r>
  <r>
    <x v="0"/>
    <x v="0"/>
    <s v=""/>
  </r>
  <r>
    <x v="20"/>
    <x v="22"/>
    <n v="4.3032940000000002"/>
  </r>
  <r>
    <x v="0"/>
    <x v="0"/>
    <s v=""/>
  </r>
  <r>
    <x v="20"/>
    <x v="23"/>
    <n v="4.4735630000000004"/>
  </r>
  <r>
    <x v="0"/>
    <x v="0"/>
    <s v=""/>
  </r>
  <r>
    <x v="20"/>
    <x v="24"/>
    <n v="4.5672990000000002"/>
  </r>
  <r>
    <x v="0"/>
    <x v="0"/>
    <s v=""/>
  </r>
  <r>
    <x v="20"/>
    <x v="25"/>
    <n v="4.4638639999999992"/>
  </r>
  <r>
    <x v="0"/>
    <x v="0"/>
    <s v=""/>
  </r>
  <r>
    <x v="20"/>
    <x v="26"/>
    <n v="4.4608749999999997"/>
  </r>
  <r>
    <x v="0"/>
    <x v="0"/>
    <s v=""/>
  </r>
  <r>
    <x v="20"/>
    <x v="27"/>
    <n v="4.263382"/>
  </r>
  <r>
    <x v="0"/>
    <x v="0"/>
    <s v=""/>
  </r>
  <r>
    <x v="20"/>
    <x v="28"/>
    <n v="3.943101"/>
  </r>
  <r>
    <x v="0"/>
    <x v="0"/>
    <s v=""/>
  </r>
  <r>
    <x v="20"/>
    <x v="29"/>
    <n v="3.4769600000000001"/>
  </r>
  <r>
    <x v="0"/>
    <x v="0"/>
    <s v=""/>
  </r>
  <r>
    <x v="20"/>
    <x v="30"/>
    <n v="2.6249709999999999"/>
  </r>
  <r>
    <x v="0"/>
    <x v="0"/>
    <s v=""/>
  </r>
  <r>
    <x v="20"/>
    <x v="31"/>
    <n v="1.759736"/>
  </r>
  <r>
    <x v="0"/>
    <x v="0"/>
    <s v=""/>
  </r>
  <r>
    <x v="20"/>
    <x v="32"/>
    <n v="1.2188029999999999"/>
  </r>
  <r>
    <x v="0"/>
    <x v="0"/>
    <s v=""/>
  </r>
  <r>
    <x v="20"/>
    <x v="33"/>
    <n v="0.59658399999999989"/>
  </r>
  <r>
    <x v="0"/>
    <x v="0"/>
    <s v=""/>
  </r>
  <r>
    <x v="20"/>
    <x v="34"/>
    <n v="5.8339000000000002E-2"/>
  </r>
  <r>
    <x v="0"/>
    <x v="0"/>
    <s v=""/>
  </r>
  <r>
    <x v="20"/>
    <x v="35"/>
    <n v="1.1819999999999999E-3"/>
  </r>
  <r>
    <x v="0"/>
    <x v="0"/>
    <s v=""/>
  </r>
  <r>
    <x v="20"/>
    <x v="36"/>
    <n v="0"/>
  </r>
  <r>
    <x v="0"/>
    <x v="0"/>
    <s v=""/>
  </r>
  <r>
    <x v="20"/>
    <x v="37"/>
    <n v="0"/>
  </r>
  <r>
    <x v="0"/>
    <x v="0"/>
    <s v=""/>
  </r>
  <r>
    <x v="20"/>
    <x v="38"/>
    <n v="0"/>
  </r>
  <r>
    <x v="0"/>
    <x v="0"/>
    <s v=""/>
  </r>
  <r>
    <x v="20"/>
    <x v="39"/>
    <n v="0"/>
  </r>
  <r>
    <x v="0"/>
    <x v="0"/>
    <s v=""/>
  </r>
  <r>
    <x v="20"/>
    <x v="40"/>
    <n v="0"/>
  </r>
  <r>
    <x v="0"/>
    <x v="0"/>
    <s v=""/>
  </r>
  <r>
    <x v="20"/>
    <x v="41"/>
    <n v="0"/>
  </r>
  <r>
    <x v="0"/>
    <x v="0"/>
    <s v=""/>
  </r>
  <r>
    <x v="20"/>
    <x v="42"/>
    <n v="0"/>
  </r>
  <r>
    <x v="0"/>
    <x v="0"/>
    <s v=""/>
  </r>
  <r>
    <x v="20"/>
    <x v="43"/>
    <n v="0"/>
  </r>
  <r>
    <x v="0"/>
    <x v="0"/>
    <s v=""/>
  </r>
  <r>
    <x v="20"/>
    <x v="44"/>
    <n v="0"/>
  </r>
  <r>
    <x v="0"/>
    <x v="0"/>
    <s v=""/>
  </r>
  <r>
    <x v="20"/>
    <x v="45"/>
    <n v="0"/>
  </r>
  <r>
    <x v="0"/>
    <x v="0"/>
    <s v=""/>
  </r>
  <r>
    <x v="20"/>
    <x v="46"/>
    <n v="0"/>
  </r>
  <r>
    <x v="0"/>
    <x v="0"/>
    <s v=""/>
  </r>
  <r>
    <x v="20"/>
    <x v="47"/>
    <n v="0"/>
  </r>
  <r>
    <x v="0"/>
    <x v="0"/>
    <s v=""/>
  </r>
  <r>
    <x v="20"/>
    <x v="48"/>
    <n v="0"/>
  </r>
  <r>
    <x v="0"/>
    <x v="0"/>
    <s v=""/>
  </r>
  <r>
    <x v="21"/>
    <x v="1"/>
    <n v="0"/>
  </r>
  <r>
    <x v="0"/>
    <x v="0"/>
    <s v=""/>
  </r>
  <r>
    <x v="21"/>
    <x v="2"/>
    <n v="0"/>
  </r>
  <r>
    <x v="0"/>
    <x v="0"/>
    <s v=""/>
  </r>
  <r>
    <x v="21"/>
    <x v="3"/>
    <n v="0"/>
  </r>
  <r>
    <x v="0"/>
    <x v="0"/>
    <s v=""/>
  </r>
  <r>
    <x v="21"/>
    <x v="4"/>
    <n v="0"/>
  </r>
  <r>
    <x v="0"/>
    <x v="0"/>
    <s v=""/>
  </r>
  <r>
    <x v="21"/>
    <x v="5"/>
    <n v="0"/>
  </r>
  <r>
    <x v="0"/>
    <x v="0"/>
    <s v=""/>
  </r>
  <r>
    <x v="21"/>
    <x v="6"/>
    <n v="0"/>
  </r>
  <r>
    <x v="0"/>
    <x v="0"/>
    <s v=""/>
  </r>
  <r>
    <x v="21"/>
    <x v="7"/>
    <n v="0"/>
  </r>
  <r>
    <x v="0"/>
    <x v="0"/>
    <s v=""/>
  </r>
  <r>
    <x v="21"/>
    <x v="8"/>
    <n v="0"/>
  </r>
  <r>
    <x v="0"/>
    <x v="0"/>
    <s v=""/>
  </r>
  <r>
    <x v="21"/>
    <x v="9"/>
    <n v="0"/>
  </r>
  <r>
    <x v="0"/>
    <x v="0"/>
    <s v=""/>
  </r>
  <r>
    <x v="21"/>
    <x v="10"/>
    <n v="0"/>
  </r>
  <r>
    <x v="0"/>
    <x v="0"/>
    <s v=""/>
  </r>
  <r>
    <x v="21"/>
    <x v="11"/>
    <n v="0"/>
  </r>
  <r>
    <x v="0"/>
    <x v="0"/>
    <s v=""/>
  </r>
  <r>
    <x v="21"/>
    <x v="12"/>
    <n v="0"/>
  </r>
  <r>
    <x v="0"/>
    <x v="0"/>
    <s v=""/>
  </r>
  <r>
    <x v="21"/>
    <x v="13"/>
    <n v="0"/>
  </r>
  <r>
    <x v="0"/>
    <x v="0"/>
    <s v=""/>
  </r>
  <r>
    <x v="21"/>
    <x v="14"/>
    <n v="0"/>
  </r>
  <r>
    <x v="0"/>
    <x v="0"/>
    <s v=""/>
  </r>
  <r>
    <x v="21"/>
    <x v="15"/>
    <n v="8.4983000000000003E-2"/>
  </r>
  <r>
    <x v="0"/>
    <x v="0"/>
    <s v=""/>
  </r>
  <r>
    <x v="21"/>
    <x v="16"/>
    <n v="0.58742399999999995"/>
  </r>
  <r>
    <x v="0"/>
    <x v="0"/>
    <s v=""/>
  </r>
  <r>
    <x v="21"/>
    <x v="17"/>
    <n v="1.316065"/>
  </r>
  <r>
    <x v="0"/>
    <x v="0"/>
    <s v=""/>
  </r>
  <r>
    <x v="21"/>
    <x v="18"/>
    <n v="2.2012990000000001"/>
  </r>
  <r>
    <x v="0"/>
    <x v="0"/>
    <s v=""/>
  </r>
  <r>
    <x v="21"/>
    <x v="19"/>
    <n v="3.0147740000000001"/>
  </r>
  <r>
    <x v="0"/>
    <x v="0"/>
    <s v=""/>
  </r>
  <r>
    <x v="21"/>
    <x v="20"/>
    <n v="3.5814260000000004"/>
  </r>
  <r>
    <x v="0"/>
    <x v="0"/>
    <s v=""/>
  </r>
  <r>
    <x v="21"/>
    <x v="21"/>
    <n v="3.4568959999999995"/>
  </r>
  <r>
    <x v="0"/>
    <x v="0"/>
    <s v=""/>
  </r>
  <r>
    <x v="21"/>
    <x v="22"/>
    <n v="3.1920320000000002"/>
  </r>
  <r>
    <x v="0"/>
    <x v="0"/>
    <s v=""/>
  </r>
  <r>
    <x v="21"/>
    <x v="23"/>
    <n v="4.0590729999999997"/>
  </r>
  <r>
    <x v="0"/>
    <x v="0"/>
    <s v=""/>
  </r>
  <r>
    <x v="21"/>
    <x v="24"/>
    <n v="4.5214310000000006"/>
  </r>
  <r>
    <x v="0"/>
    <x v="0"/>
    <s v=""/>
  </r>
  <r>
    <x v="21"/>
    <x v="25"/>
    <n v="4.5808459999999993"/>
  </r>
  <r>
    <x v="0"/>
    <x v="0"/>
    <s v=""/>
  </r>
  <r>
    <x v="21"/>
    <x v="26"/>
    <n v="4.4980339999999996"/>
  </r>
  <r>
    <x v="0"/>
    <x v="0"/>
    <s v=""/>
  </r>
  <r>
    <x v="21"/>
    <x v="27"/>
    <n v="4.2880690000000001"/>
  </r>
  <r>
    <x v="0"/>
    <x v="0"/>
    <s v=""/>
  </r>
  <r>
    <x v="21"/>
    <x v="28"/>
    <n v="3.7565969999999997"/>
  </r>
  <r>
    <x v="0"/>
    <x v="0"/>
    <s v=""/>
  </r>
  <r>
    <x v="21"/>
    <x v="29"/>
    <n v="3.1505290000000001"/>
  </r>
  <r>
    <x v="0"/>
    <x v="0"/>
    <s v=""/>
  </r>
  <r>
    <x v="21"/>
    <x v="30"/>
    <n v="2.4733899999999998"/>
  </r>
  <r>
    <x v="0"/>
    <x v="0"/>
    <s v=""/>
  </r>
  <r>
    <x v="21"/>
    <x v="31"/>
    <n v="1.4394120000000001"/>
  </r>
  <r>
    <x v="0"/>
    <x v="0"/>
    <s v=""/>
  </r>
  <r>
    <x v="21"/>
    <x v="32"/>
    <n v="1.24336"/>
  </r>
  <r>
    <x v="0"/>
    <x v="0"/>
    <s v=""/>
  </r>
  <r>
    <x v="21"/>
    <x v="33"/>
    <n v="0.60533599999999999"/>
  </r>
  <r>
    <x v="0"/>
    <x v="0"/>
    <s v=""/>
  </r>
  <r>
    <x v="21"/>
    <x v="34"/>
    <n v="4.4361999999999999E-2"/>
  </r>
  <r>
    <x v="0"/>
    <x v="0"/>
    <s v=""/>
  </r>
  <r>
    <x v="21"/>
    <x v="35"/>
    <n v="0"/>
  </r>
  <r>
    <x v="0"/>
    <x v="0"/>
    <s v=""/>
  </r>
  <r>
    <x v="21"/>
    <x v="36"/>
    <n v="0"/>
  </r>
  <r>
    <x v="0"/>
    <x v="0"/>
    <s v=""/>
  </r>
  <r>
    <x v="21"/>
    <x v="37"/>
    <n v="0"/>
  </r>
  <r>
    <x v="0"/>
    <x v="0"/>
    <s v=""/>
  </r>
  <r>
    <x v="21"/>
    <x v="38"/>
    <n v="0"/>
  </r>
  <r>
    <x v="0"/>
    <x v="0"/>
    <s v=""/>
  </r>
  <r>
    <x v="21"/>
    <x v="39"/>
    <n v="0"/>
  </r>
  <r>
    <x v="0"/>
    <x v="0"/>
    <s v=""/>
  </r>
  <r>
    <x v="21"/>
    <x v="40"/>
    <n v="0"/>
  </r>
  <r>
    <x v="0"/>
    <x v="0"/>
    <s v=""/>
  </r>
  <r>
    <x v="21"/>
    <x v="41"/>
    <n v="0"/>
  </r>
  <r>
    <x v="0"/>
    <x v="0"/>
    <s v=""/>
  </r>
  <r>
    <x v="21"/>
    <x v="42"/>
    <n v="0"/>
  </r>
  <r>
    <x v="0"/>
    <x v="0"/>
    <s v=""/>
  </r>
  <r>
    <x v="21"/>
    <x v="43"/>
    <n v="0"/>
  </r>
  <r>
    <x v="0"/>
    <x v="0"/>
    <s v=""/>
  </r>
  <r>
    <x v="21"/>
    <x v="44"/>
    <n v="0"/>
  </r>
  <r>
    <x v="0"/>
    <x v="0"/>
    <s v=""/>
  </r>
  <r>
    <x v="21"/>
    <x v="45"/>
    <n v="0"/>
  </r>
  <r>
    <x v="0"/>
    <x v="0"/>
    <s v=""/>
  </r>
  <r>
    <x v="21"/>
    <x v="46"/>
    <n v="0"/>
  </r>
  <r>
    <x v="0"/>
    <x v="0"/>
    <s v=""/>
  </r>
  <r>
    <x v="21"/>
    <x v="47"/>
    <n v="0"/>
  </r>
  <r>
    <x v="0"/>
    <x v="0"/>
    <s v=""/>
  </r>
  <r>
    <x v="21"/>
    <x v="48"/>
    <n v="0"/>
  </r>
  <r>
    <x v="0"/>
    <x v="0"/>
    <s v=""/>
  </r>
  <r>
    <x v="22"/>
    <x v="1"/>
    <n v="0"/>
  </r>
  <r>
    <x v="0"/>
    <x v="0"/>
    <s v=""/>
  </r>
  <r>
    <x v="22"/>
    <x v="2"/>
    <n v="0"/>
  </r>
  <r>
    <x v="0"/>
    <x v="0"/>
    <s v=""/>
  </r>
  <r>
    <x v="22"/>
    <x v="3"/>
    <n v="0"/>
  </r>
  <r>
    <x v="0"/>
    <x v="0"/>
    <s v=""/>
  </r>
  <r>
    <x v="22"/>
    <x v="4"/>
    <n v="0"/>
  </r>
  <r>
    <x v="0"/>
    <x v="0"/>
    <s v=""/>
  </r>
  <r>
    <x v="22"/>
    <x v="5"/>
    <n v="0"/>
  </r>
  <r>
    <x v="0"/>
    <x v="0"/>
    <s v=""/>
  </r>
  <r>
    <x v="22"/>
    <x v="6"/>
    <n v="0"/>
  </r>
  <r>
    <x v="0"/>
    <x v="0"/>
    <s v=""/>
  </r>
  <r>
    <x v="22"/>
    <x v="7"/>
    <n v="0"/>
  </r>
  <r>
    <x v="0"/>
    <x v="0"/>
    <s v=""/>
  </r>
  <r>
    <x v="22"/>
    <x v="8"/>
    <n v="0"/>
  </r>
  <r>
    <x v="0"/>
    <x v="0"/>
    <s v=""/>
  </r>
  <r>
    <x v="22"/>
    <x v="9"/>
    <n v="0"/>
  </r>
  <r>
    <x v="0"/>
    <x v="0"/>
    <s v=""/>
  </r>
  <r>
    <x v="22"/>
    <x v="10"/>
    <n v="0"/>
  </r>
  <r>
    <x v="0"/>
    <x v="0"/>
    <s v=""/>
  </r>
  <r>
    <x v="22"/>
    <x v="11"/>
    <n v="0"/>
  </r>
  <r>
    <x v="0"/>
    <x v="0"/>
    <s v=""/>
  </r>
  <r>
    <x v="22"/>
    <x v="12"/>
    <n v="0"/>
  </r>
  <r>
    <x v="0"/>
    <x v="0"/>
    <s v=""/>
  </r>
  <r>
    <x v="22"/>
    <x v="13"/>
    <n v="0"/>
  </r>
  <r>
    <x v="0"/>
    <x v="0"/>
    <s v=""/>
  </r>
  <r>
    <x v="22"/>
    <x v="14"/>
    <n v="0"/>
  </r>
  <r>
    <x v="0"/>
    <x v="0"/>
    <s v=""/>
  </r>
  <r>
    <x v="22"/>
    <x v="15"/>
    <n v="2.3599999999999999E-4"/>
  </r>
  <r>
    <x v="0"/>
    <x v="0"/>
    <s v=""/>
  </r>
  <r>
    <x v="22"/>
    <x v="16"/>
    <n v="0.10842199999999999"/>
  </r>
  <r>
    <x v="0"/>
    <x v="0"/>
    <s v=""/>
  </r>
  <r>
    <x v="22"/>
    <x v="17"/>
    <n v="0.181148"/>
  </r>
  <r>
    <x v="0"/>
    <x v="0"/>
    <s v=""/>
  </r>
  <r>
    <x v="22"/>
    <x v="18"/>
    <n v="5.5199999999999999E-2"/>
  </r>
  <r>
    <x v="0"/>
    <x v="0"/>
    <s v=""/>
  </r>
  <r>
    <x v="22"/>
    <x v="19"/>
    <n v="6.5544000000000005E-2"/>
  </r>
  <r>
    <x v="0"/>
    <x v="0"/>
    <s v=""/>
  </r>
  <r>
    <x v="22"/>
    <x v="20"/>
    <n v="7.2704000000000005E-2"/>
  </r>
  <r>
    <x v="0"/>
    <x v="0"/>
    <s v=""/>
  </r>
  <r>
    <x v="22"/>
    <x v="21"/>
    <n v="0.14635500000000001"/>
  </r>
  <r>
    <x v="0"/>
    <x v="0"/>
    <s v=""/>
  </r>
  <r>
    <x v="22"/>
    <x v="22"/>
    <n v="0.56305999999999989"/>
  </r>
  <r>
    <x v="0"/>
    <x v="0"/>
    <s v=""/>
  </r>
  <r>
    <x v="22"/>
    <x v="23"/>
    <n v="0.37276999999999999"/>
  </r>
  <r>
    <x v="0"/>
    <x v="0"/>
    <s v=""/>
  </r>
  <r>
    <x v="22"/>
    <x v="24"/>
    <n v="0.173149"/>
  </r>
  <r>
    <x v="0"/>
    <x v="0"/>
    <s v=""/>
  </r>
  <r>
    <x v="22"/>
    <x v="25"/>
    <n v="0.25376700000000002"/>
  </r>
  <r>
    <x v="0"/>
    <x v="0"/>
    <s v=""/>
  </r>
  <r>
    <x v="22"/>
    <x v="26"/>
    <n v="0.76771299999999998"/>
  </r>
  <r>
    <x v="0"/>
    <x v="0"/>
    <s v=""/>
  </r>
  <r>
    <x v="22"/>
    <x v="27"/>
    <n v="0.97752800000000006"/>
  </r>
  <r>
    <x v="0"/>
    <x v="0"/>
    <s v=""/>
  </r>
  <r>
    <x v="22"/>
    <x v="28"/>
    <n v="1.5862210000000001"/>
  </r>
  <r>
    <x v="0"/>
    <x v="0"/>
    <s v=""/>
  </r>
  <r>
    <x v="22"/>
    <x v="29"/>
    <n v="2.2906269999999997"/>
  </r>
  <r>
    <x v="0"/>
    <x v="0"/>
    <s v=""/>
  </r>
  <r>
    <x v="22"/>
    <x v="30"/>
    <n v="0.69287999999999994"/>
  </r>
  <r>
    <x v="0"/>
    <x v="0"/>
    <s v=""/>
  </r>
  <r>
    <x v="22"/>
    <x v="31"/>
    <n v="0.38051200000000002"/>
  </r>
  <r>
    <x v="0"/>
    <x v="0"/>
    <s v=""/>
  </r>
  <r>
    <x v="22"/>
    <x v="32"/>
    <n v="0.215447"/>
  </r>
  <r>
    <x v="0"/>
    <x v="0"/>
    <s v=""/>
  </r>
  <r>
    <x v="22"/>
    <x v="33"/>
    <n v="8.6359000000000005E-2"/>
  </r>
  <r>
    <x v="0"/>
    <x v="0"/>
    <s v=""/>
  </r>
  <r>
    <x v="22"/>
    <x v="34"/>
    <n v="6.5579999999999996E-3"/>
  </r>
  <r>
    <x v="0"/>
    <x v="0"/>
    <s v=""/>
  </r>
  <r>
    <x v="22"/>
    <x v="35"/>
    <n v="0"/>
  </r>
  <r>
    <x v="0"/>
    <x v="0"/>
    <s v=""/>
  </r>
  <r>
    <x v="22"/>
    <x v="36"/>
    <n v="0"/>
  </r>
  <r>
    <x v="0"/>
    <x v="0"/>
    <s v=""/>
  </r>
  <r>
    <x v="22"/>
    <x v="37"/>
    <n v="0"/>
  </r>
  <r>
    <x v="0"/>
    <x v="0"/>
    <s v=""/>
  </r>
  <r>
    <x v="22"/>
    <x v="38"/>
    <n v="0"/>
  </r>
  <r>
    <x v="0"/>
    <x v="0"/>
    <s v=""/>
  </r>
  <r>
    <x v="22"/>
    <x v="39"/>
    <n v="0"/>
  </r>
  <r>
    <x v="0"/>
    <x v="0"/>
    <s v=""/>
  </r>
  <r>
    <x v="22"/>
    <x v="40"/>
    <n v="0"/>
  </r>
  <r>
    <x v="0"/>
    <x v="0"/>
    <s v=""/>
  </r>
  <r>
    <x v="22"/>
    <x v="41"/>
    <n v="0"/>
  </r>
  <r>
    <x v="0"/>
    <x v="0"/>
    <s v=""/>
  </r>
  <r>
    <x v="22"/>
    <x v="42"/>
    <n v="0"/>
  </r>
  <r>
    <x v="0"/>
    <x v="0"/>
    <s v=""/>
  </r>
  <r>
    <x v="22"/>
    <x v="43"/>
    <n v="0"/>
  </r>
  <r>
    <x v="0"/>
    <x v="0"/>
    <s v=""/>
  </r>
  <r>
    <x v="22"/>
    <x v="44"/>
    <n v="0"/>
  </r>
  <r>
    <x v="0"/>
    <x v="0"/>
    <s v=""/>
  </r>
  <r>
    <x v="22"/>
    <x v="45"/>
    <n v="0"/>
  </r>
  <r>
    <x v="0"/>
    <x v="0"/>
    <s v=""/>
  </r>
  <r>
    <x v="22"/>
    <x v="46"/>
    <n v="0"/>
  </r>
  <r>
    <x v="0"/>
    <x v="0"/>
    <s v=""/>
  </r>
  <r>
    <x v="22"/>
    <x v="47"/>
    <n v="0"/>
  </r>
  <r>
    <x v="0"/>
    <x v="0"/>
    <s v=""/>
  </r>
  <r>
    <x v="22"/>
    <x v="48"/>
    <n v="0"/>
  </r>
  <r>
    <x v="0"/>
    <x v="0"/>
    <s v=""/>
  </r>
  <r>
    <x v="23"/>
    <x v="1"/>
    <n v="0"/>
  </r>
  <r>
    <x v="0"/>
    <x v="0"/>
    <s v=""/>
  </r>
  <r>
    <x v="23"/>
    <x v="2"/>
    <n v="0"/>
  </r>
  <r>
    <x v="0"/>
    <x v="0"/>
    <s v=""/>
  </r>
  <r>
    <x v="23"/>
    <x v="3"/>
    <n v="0"/>
  </r>
  <r>
    <x v="0"/>
    <x v="0"/>
    <s v=""/>
  </r>
  <r>
    <x v="23"/>
    <x v="4"/>
    <n v="0"/>
  </r>
  <r>
    <x v="0"/>
    <x v="0"/>
    <s v=""/>
  </r>
  <r>
    <x v="23"/>
    <x v="5"/>
    <n v="0"/>
  </r>
  <r>
    <x v="0"/>
    <x v="0"/>
    <s v=""/>
  </r>
  <r>
    <x v="23"/>
    <x v="6"/>
    <n v="0"/>
  </r>
  <r>
    <x v="0"/>
    <x v="0"/>
    <s v=""/>
  </r>
  <r>
    <x v="23"/>
    <x v="7"/>
    <n v="0"/>
  </r>
  <r>
    <x v="0"/>
    <x v="0"/>
    <s v=""/>
  </r>
  <r>
    <x v="23"/>
    <x v="8"/>
    <n v="0"/>
  </r>
  <r>
    <x v="0"/>
    <x v="0"/>
    <s v=""/>
  </r>
  <r>
    <x v="23"/>
    <x v="9"/>
    <n v="0"/>
  </r>
  <r>
    <x v="0"/>
    <x v="0"/>
    <s v=""/>
  </r>
  <r>
    <x v="23"/>
    <x v="10"/>
    <n v="0"/>
  </r>
  <r>
    <x v="0"/>
    <x v="0"/>
    <s v=""/>
  </r>
  <r>
    <x v="23"/>
    <x v="11"/>
    <n v="0"/>
  </r>
  <r>
    <x v="0"/>
    <x v="0"/>
    <s v=""/>
  </r>
  <r>
    <x v="23"/>
    <x v="12"/>
    <n v="0"/>
  </r>
  <r>
    <x v="0"/>
    <x v="0"/>
    <s v=""/>
  </r>
  <r>
    <x v="23"/>
    <x v="13"/>
    <n v="0"/>
  </r>
  <r>
    <x v="0"/>
    <x v="0"/>
    <s v=""/>
  </r>
  <r>
    <x v="23"/>
    <x v="14"/>
    <n v="0"/>
  </r>
  <r>
    <x v="0"/>
    <x v="0"/>
    <s v=""/>
  </r>
  <r>
    <x v="23"/>
    <x v="15"/>
    <n v="0"/>
  </r>
  <r>
    <x v="0"/>
    <x v="0"/>
    <s v=""/>
  </r>
  <r>
    <x v="23"/>
    <x v="16"/>
    <n v="3.9996999999999998E-2"/>
  </r>
  <r>
    <x v="0"/>
    <x v="0"/>
    <s v=""/>
  </r>
  <r>
    <x v="23"/>
    <x v="17"/>
    <n v="0.12949599999999997"/>
  </r>
  <r>
    <x v="0"/>
    <x v="0"/>
    <s v=""/>
  </r>
  <r>
    <x v="23"/>
    <x v="18"/>
    <n v="0.23235"/>
  </r>
  <r>
    <x v="0"/>
    <x v="0"/>
    <s v=""/>
  </r>
  <r>
    <x v="23"/>
    <x v="19"/>
    <n v="0.49519299999999999"/>
  </r>
  <r>
    <x v="0"/>
    <x v="0"/>
    <s v=""/>
  </r>
  <r>
    <x v="23"/>
    <x v="20"/>
    <n v="1.108595"/>
  </r>
  <r>
    <x v="0"/>
    <x v="0"/>
    <s v=""/>
  </r>
  <r>
    <x v="23"/>
    <x v="21"/>
    <n v="1.1567640000000001"/>
  </r>
  <r>
    <x v="0"/>
    <x v="0"/>
    <s v=""/>
  </r>
  <r>
    <x v="23"/>
    <x v="22"/>
    <n v="1.55233"/>
  </r>
  <r>
    <x v="0"/>
    <x v="0"/>
    <s v=""/>
  </r>
  <r>
    <x v="23"/>
    <x v="23"/>
    <n v="1.7883140000000002"/>
  </r>
  <r>
    <x v="0"/>
    <x v="0"/>
    <s v=""/>
  </r>
  <r>
    <x v="23"/>
    <x v="24"/>
    <n v="1.4249620000000001"/>
  </r>
  <r>
    <x v="0"/>
    <x v="0"/>
    <s v=""/>
  </r>
  <r>
    <x v="23"/>
    <x v="25"/>
    <n v="1.1602469999999998"/>
  </r>
  <r>
    <x v="0"/>
    <x v="0"/>
    <s v=""/>
  </r>
  <r>
    <x v="23"/>
    <x v="26"/>
    <n v="0.93385400000000007"/>
  </r>
  <r>
    <x v="0"/>
    <x v="0"/>
    <s v=""/>
  </r>
  <r>
    <x v="23"/>
    <x v="27"/>
    <n v="0.85398700000000005"/>
  </r>
  <r>
    <x v="0"/>
    <x v="0"/>
    <s v=""/>
  </r>
  <r>
    <x v="23"/>
    <x v="28"/>
    <n v="1.4682709999999999"/>
  </r>
  <r>
    <x v="0"/>
    <x v="0"/>
    <s v=""/>
  </r>
  <r>
    <x v="23"/>
    <x v="29"/>
    <n v="1.016772"/>
  </r>
  <r>
    <x v="0"/>
    <x v="0"/>
    <s v=""/>
  </r>
  <r>
    <x v="23"/>
    <x v="30"/>
    <n v="0.59226199999999996"/>
  </r>
  <r>
    <x v="0"/>
    <x v="0"/>
    <s v=""/>
  </r>
  <r>
    <x v="23"/>
    <x v="31"/>
    <n v="0.51248199999999999"/>
  </r>
  <r>
    <x v="0"/>
    <x v="0"/>
    <s v=""/>
  </r>
  <r>
    <x v="23"/>
    <x v="32"/>
    <n v="0.44326099999999996"/>
  </r>
  <r>
    <x v="0"/>
    <x v="0"/>
    <s v=""/>
  </r>
  <r>
    <x v="23"/>
    <x v="33"/>
    <n v="0.24340300000000001"/>
  </r>
  <r>
    <x v="0"/>
    <x v="0"/>
    <s v=""/>
  </r>
  <r>
    <x v="23"/>
    <x v="34"/>
    <n v="5.7370999999999998E-2"/>
  </r>
  <r>
    <x v="0"/>
    <x v="0"/>
    <s v=""/>
  </r>
  <r>
    <x v="23"/>
    <x v="35"/>
    <n v="1.7629999999999998E-3"/>
  </r>
  <r>
    <x v="0"/>
    <x v="0"/>
    <s v=""/>
  </r>
  <r>
    <x v="23"/>
    <x v="36"/>
    <n v="0"/>
  </r>
  <r>
    <x v="0"/>
    <x v="0"/>
    <s v=""/>
  </r>
  <r>
    <x v="23"/>
    <x v="37"/>
    <n v="0"/>
  </r>
  <r>
    <x v="0"/>
    <x v="0"/>
    <s v=""/>
  </r>
  <r>
    <x v="23"/>
    <x v="38"/>
    <n v="0"/>
  </r>
  <r>
    <x v="0"/>
    <x v="0"/>
    <s v=""/>
  </r>
  <r>
    <x v="23"/>
    <x v="39"/>
    <n v="0"/>
  </r>
  <r>
    <x v="0"/>
    <x v="0"/>
    <s v=""/>
  </r>
  <r>
    <x v="23"/>
    <x v="40"/>
    <n v="0"/>
  </r>
  <r>
    <x v="0"/>
    <x v="0"/>
    <s v=""/>
  </r>
  <r>
    <x v="23"/>
    <x v="41"/>
    <n v="0"/>
  </r>
  <r>
    <x v="0"/>
    <x v="0"/>
    <s v=""/>
  </r>
  <r>
    <x v="23"/>
    <x v="42"/>
    <n v="0"/>
  </r>
  <r>
    <x v="0"/>
    <x v="0"/>
    <s v=""/>
  </r>
  <r>
    <x v="23"/>
    <x v="43"/>
    <n v="0"/>
  </r>
  <r>
    <x v="0"/>
    <x v="0"/>
    <s v=""/>
  </r>
  <r>
    <x v="23"/>
    <x v="44"/>
    <n v="0"/>
  </r>
  <r>
    <x v="0"/>
    <x v="0"/>
    <s v=""/>
  </r>
  <r>
    <x v="23"/>
    <x v="45"/>
    <n v="0"/>
  </r>
  <r>
    <x v="0"/>
    <x v="0"/>
    <s v=""/>
  </r>
  <r>
    <x v="23"/>
    <x v="46"/>
    <n v="0"/>
  </r>
  <r>
    <x v="0"/>
    <x v="0"/>
    <s v=""/>
  </r>
  <r>
    <x v="23"/>
    <x v="47"/>
    <n v="0"/>
  </r>
  <r>
    <x v="0"/>
    <x v="0"/>
    <s v=""/>
  </r>
  <r>
    <x v="23"/>
    <x v="48"/>
    <n v="0"/>
  </r>
  <r>
    <x v="0"/>
    <x v="0"/>
    <s v=""/>
  </r>
  <r>
    <x v="24"/>
    <x v="1"/>
    <n v="0"/>
  </r>
  <r>
    <x v="0"/>
    <x v="0"/>
    <s v=""/>
  </r>
  <r>
    <x v="24"/>
    <x v="2"/>
    <n v="0"/>
  </r>
  <r>
    <x v="0"/>
    <x v="0"/>
    <s v=""/>
  </r>
  <r>
    <x v="24"/>
    <x v="3"/>
    <n v="0"/>
  </r>
  <r>
    <x v="0"/>
    <x v="0"/>
    <s v=""/>
  </r>
  <r>
    <x v="24"/>
    <x v="4"/>
    <n v="0"/>
  </r>
  <r>
    <x v="0"/>
    <x v="0"/>
    <s v=""/>
  </r>
  <r>
    <x v="24"/>
    <x v="5"/>
    <n v="0"/>
  </r>
  <r>
    <x v="0"/>
    <x v="0"/>
    <s v=""/>
  </r>
  <r>
    <x v="24"/>
    <x v="6"/>
    <n v="0"/>
  </r>
  <r>
    <x v="0"/>
    <x v="0"/>
    <s v=""/>
  </r>
  <r>
    <x v="24"/>
    <x v="7"/>
    <n v="0"/>
  </r>
  <r>
    <x v="0"/>
    <x v="0"/>
    <s v=""/>
  </r>
  <r>
    <x v="24"/>
    <x v="8"/>
    <n v="0"/>
  </r>
  <r>
    <x v="0"/>
    <x v="0"/>
    <s v=""/>
  </r>
  <r>
    <x v="24"/>
    <x v="9"/>
    <n v="0"/>
  </r>
  <r>
    <x v="0"/>
    <x v="0"/>
    <s v=""/>
  </r>
  <r>
    <x v="24"/>
    <x v="10"/>
    <n v="0"/>
  </r>
  <r>
    <x v="0"/>
    <x v="0"/>
    <s v=""/>
  </r>
  <r>
    <x v="24"/>
    <x v="11"/>
    <n v="0"/>
  </r>
  <r>
    <x v="0"/>
    <x v="0"/>
    <s v=""/>
  </r>
  <r>
    <x v="24"/>
    <x v="12"/>
    <n v="0"/>
  </r>
  <r>
    <x v="0"/>
    <x v="0"/>
    <s v=""/>
  </r>
  <r>
    <x v="24"/>
    <x v="13"/>
    <n v="0"/>
  </r>
  <r>
    <x v="0"/>
    <x v="0"/>
    <s v=""/>
  </r>
  <r>
    <x v="24"/>
    <x v="14"/>
    <n v="0"/>
  </r>
  <r>
    <x v="0"/>
    <x v="0"/>
    <s v=""/>
  </r>
  <r>
    <x v="24"/>
    <x v="15"/>
    <n v="1.0960000000000002E-3"/>
  </r>
  <r>
    <x v="0"/>
    <x v="0"/>
    <s v=""/>
  </r>
  <r>
    <x v="24"/>
    <x v="16"/>
    <n v="0.10025000000000001"/>
  </r>
  <r>
    <x v="0"/>
    <x v="0"/>
    <s v=""/>
  </r>
  <r>
    <x v="24"/>
    <x v="17"/>
    <n v="0.34756799999999999"/>
  </r>
  <r>
    <x v="0"/>
    <x v="0"/>
    <s v=""/>
  </r>
  <r>
    <x v="24"/>
    <x v="18"/>
    <n v="0.42453099999999999"/>
  </r>
  <r>
    <x v="0"/>
    <x v="0"/>
    <s v=""/>
  </r>
  <r>
    <x v="24"/>
    <x v="19"/>
    <n v="0.74922"/>
  </r>
  <r>
    <x v="0"/>
    <x v="0"/>
    <s v=""/>
  </r>
  <r>
    <x v="24"/>
    <x v="20"/>
    <n v="1.169494"/>
  </r>
  <r>
    <x v="0"/>
    <x v="0"/>
    <s v=""/>
  </r>
  <r>
    <x v="24"/>
    <x v="21"/>
    <n v="1.1055840000000001"/>
  </r>
  <r>
    <x v="0"/>
    <x v="0"/>
    <s v=""/>
  </r>
  <r>
    <x v="24"/>
    <x v="22"/>
    <n v="1.0426420000000001"/>
  </r>
  <r>
    <x v="0"/>
    <x v="0"/>
    <s v=""/>
  </r>
  <r>
    <x v="24"/>
    <x v="23"/>
    <n v="1.3470749999999998"/>
  </r>
  <r>
    <x v="0"/>
    <x v="0"/>
    <s v=""/>
  </r>
  <r>
    <x v="24"/>
    <x v="24"/>
    <n v="2.4304239999999999"/>
  </r>
  <r>
    <x v="0"/>
    <x v="0"/>
    <s v=""/>
  </r>
  <r>
    <x v="24"/>
    <x v="25"/>
    <n v="2.066233"/>
  </r>
  <r>
    <x v="0"/>
    <x v="0"/>
    <s v=""/>
  </r>
  <r>
    <x v="24"/>
    <x v="26"/>
    <n v="1.632539"/>
  </r>
  <r>
    <x v="0"/>
    <x v="0"/>
    <s v=""/>
  </r>
  <r>
    <x v="24"/>
    <x v="27"/>
    <n v="1.226888"/>
  </r>
  <r>
    <x v="0"/>
    <x v="0"/>
    <s v=""/>
  </r>
  <r>
    <x v="24"/>
    <x v="28"/>
    <n v="0.89194200000000001"/>
  </r>
  <r>
    <x v="0"/>
    <x v="0"/>
    <s v=""/>
  </r>
  <r>
    <x v="24"/>
    <x v="29"/>
    <n v="0.35821299999999995"/>
  </r>
  <r>
    <x v="0"/>
    <x v="0"/>
    <s v=""/>
  </r>
  <r>
    <x v="24"/>
    <x v="30"/>
    <n v="0.42418700000000004"/>
  </r>
  <r>
    <x v="0"/>
    <x v="0"/>
    <s v=""/>
  </r>
  <r>
    <x v="24"/>
    <x v="31"/>
    <n v="0.24938099999999996"/>
  </r>
  <r>
    <x v="0"/>
    <x v="0"/>
    <s v=""/>
  </r>
  <r>
    <x v="24"/>
    <x v="32"/>
    <n v="0.16340800000000003"/>
  </r>
  <r>
    <x v="0"/>
    <x v="0"/>
    <s v=""/>
  </r>
  <r>
    <x v="24"/>
    <x v="33"/>
    <n v="5.2275000000000009E-2"/>
  </r>
  <r>
    <x v="0"/>
    <x v="0"/>
    <s v=""/>
  </r>
  <r>
    <x v="24"/>
    <x v="34"/>
    <n v="2.0986999999999999E-2"/>
  </r>
  <r>
    <x v="0"/>
    <x v="0"/>
    <s v=""/>
  </r>
  <r>
    <x v="24"/>
    <x v="35"/>
    <n v="0"/>
  </r>
  <r>
    <x v="0"/>
    <x v="0"/>
    <s v=""/>
  </r>
  <r>
    <x v="24"/>
    <x v="36"/>
    <n v="0"/>
  </r>
  <r>
    <x v="0"/>
    <x v="0"/>
    <s v=""/>
  </r>
  <r>
    <x v="24"/>
    <x v="37"/>
    <n v="0"/>
  </r>
  <r>
    <x v="0"/>
    <x v="0"/>
    <s v=""/>
  </r>
  <r>
    <x v="24"/>
    <x v="38"/>
    <n v="0"/>
  </r>
  <r>
    <x v="0"/>
    <x v="0"/>
    <s v=""/>
  </r>
  <r>
    <x v="24"/>
    <x v="39"/>
    <n v="0"/>
  </r>
  <r>
    <x v="0"/>
    <x v="0"/>
    <s v=""/>
  </r>
  <r>
    <x v="24"/>
    <x v="40"/>
    <n v="0"/>
  </r>
  <r>
    <x v="0"/>
    <x v="0"/>
    <s v=""/>
  </r>
  <r>
    <x v="24"/>
    <x v="41"/>
    <n v="0"/>
  </r>
  <r>
    <x v="0"/>
    <x v="0"/>
    <s v=""/>
  </r>
  <r>
    <x v="24"/>
    <x v="42"/>
    <n v="0"/>
  </r>
  <r>
    <x v="0"/>
    <x v="0"/>
    <s v=""/>
  </r>
  <r>
    <x v="24"/>
    <x v="43"/>
    <n v="0"/>
  </r>
  <r>
    <x v="0"/>
    <x v="0"/>
    <s v=""/>
  </r>
  <r>
    <x v="24"/>
    <x v="44"/>
    <n v="0"/>
  </r>
  <r>
    <x v="0"/>
    <x v="0"/>
    <s v=""/>
  </r>
  <r>
    <x v="24"/>
    <x v="45"/>
    <n v="0"/>
  </r>
  <r>
    <x v="0"/>
    <x v="0"/>
    <s v=""/>
  </r>
  <r>
    <x v="24"/>
    <x v="46"/>
    <n v="0"/>
  </r>
  <r>
    <x v="0"/>
    <x v="0"/>
    <s v=""/>
  </r>
  <r>
    <x v="24"/>
    <x v="47"/>
    <n v="0"/>
  </r>
  <r>
    <x v="0"/>
    <x v="0"/>
    <s v=""/>
  </r>
  <r>
    <x v="24"/>
    <x v="48"/>
    <n v="0"/>
  </r>
  <r>
    <x v="0"/>
    <x v="0"/>
    <s v=""/>
  </r>
  <r>
    <x v="25"/>
    <x v="1"/>
    <n v="0"/>
  </r>
  <r>
    <x v="0"/>
    <x v="0"/>
    <s v=""/>
  </r>
  <r>
    <x v="25"/>
    <x v="2"/>
    <n v="0"/>
  </r>
  <r>
    <x v="0"/>
    <x v="0"/>
    <s v=""/>
  </r>
  <r>
    <x v="25"/>
    <x v="3"/>
    <n v="0"/>
  </r>
  <r>
    <x v="0"/>
    <x v="0"/>
    <s v=""/>
  </r>
  <r>
    <x v="25"/>
    <x v="4"/>
    <n v="0"/>
  </r>
  <r>
    <x v="0"/>
    <x v="0"/>
    <s v=""/>
  </r>
  <r>
    <x v="25"/>
    <x v="5"/>
    <n v="0"/>
  </r>
  <r>
    <x v="0"/>
    <x v="0"/>
    <s v=""/>
  </r>
  <r>
    <x v="25"/>
    <x v="6"/>
    <n v="0"/>
  </r>
  <r>
    <x v="0"/>
    <x v="0"/>
    <s v=""/>
  </r>
  <r>
    <x v="25"/>
    <x v="7"/>
    <n v="0"/>
  </r>
  <r>
    <x v="0"/>
    <x v="0"/>
    <s v=""/>
  </r>
  <r>
    <x v="25"/>
    <x v="8"/>
    <n v="0"/>
  </r>
  <r>
    <x v="0"/>
    <x v="0"/>
    <s v=""/>
  </r>
  <r>
    <x v="25"/>
    <x v="9"/>
    <n v="0"/>
  </r>
  <r>
    <x v="0"/>
    <x v="0"/>
    <s v=""/>
  </r>
  <r>
    <x v="25"/>
    <x v="10"/>
    <n v="0"/>
  </r>
  <r>
    <x v="0"/>
    <x v="0"/>
    <s v=""/>
  </r>
  <r>
    <x v="25"/>
    <x v="11"/>
    <n v="0"/>
  </r>
  <r>
    <x v="0"/>
    <x v="0"/>
    <s v=""/>
  </r>
  <r>
    <x v="25"/>
    <x v="12"/>
    <n v="0"/>
  </r>
  <r>
    <x v="0"/>
    <x v="0"/>
    <s v=""/>
  </r>
  <r>
    <x v="25"/>
    <x v="13"/>
    <n v="0"/>
  </r>
  <r>
    <x v="0"/>
    <x v="0"/>
    <s v=""/>
  </r>
  <r>
    <x v="25"/>
    <x v="14"/>
    <n v="0"/>
  </r>
  <r>
    <x v="0"/>
    <x v="0"/>
    <s v=""/>
  </r>
  <r>
    <x v="25"/>
    <x v="15"/>
    <n v="5.6760000000000005E-3"/>
  </r>
  <r>
    <x v="0"/>
    <x v="0"/>
    <s v=""/>
  </r>
  <r>
    <x v="25"/>
    <x v="16"/>
    <n v="2.6341999999999997E-2"/>
  </r>
  <r>
    <x v="0"/>
    <x v="0"/>
    <s v=""/>
  </r>
  <r>
    <x v="25"/>
    <x v="17"/>
    <n v="0.11829200000000001"/>
  </r>
  <r>
    <x v="0"/>
    <x v="0"/>
    <s v=""/>
  </r>
  <r>
    <x v="25"/>
    <x v="18"/>
    <n v="0.23505900000000002"/>
  </r>
  <r>
    <x v="0"/>
    <x v="0"/>
    <s v=""/>
  </r>
  <r>
    <x v="25"/>
    <x v="19"/>
    <n v="0.255853"/>
  </r>
  <r>
    <x v="0"/>
    <x v="0"/>
    <s v=""/>
  </r>
  <r>
    <x v="25"/>
    <x v="20"/>
    <n v="0.61811000000000005"/>
  </r>
  <r>
    <x v="0"/>
    <x v="0"/>
    <s v=""/>
  </r>
  <r>
    <x v="25"/>
    <x v="21"/>
    <n v="2.061652"/>
  </r>
  <r>
    <x v="0"/>
    <x v="0"/>
    <s v=""/>
  </r>
  <r>
    <x v="25"/>
    <x v="22"/>
    <n v="4.4714119999999999"/>
  </r>
  <r>
    <x v="0"/>
    <x v="0"/>
    <s v=""/>
  </r>
  <r>
    <x v="25"/>
    <x v="23"/>
    <n v="4.6742810000000006"/>
  </r>
  <r>
    <x v="0"/>
    <x v="0"/>
    <s v=""/>
  </r>
  <r>
    <x v="25"/>
    <x v="24"/>
    <n v="4.1227679999999998"/>
  </r>
  <r>
    <x v="0"/>
    <x v="0"/>
    <s v=""/>
  </r>
  <r>
    <x v="25"/>
    <x v="25"/>
    <n v="3.3024539999999996"/>
  </r>
  <r>
    <x v="0"/>
    <x v="0"/>
    <s v=""/>
  </r>
  <r>
    <x v="25"/>
    <x v="26"/>
    <n v="4.3381300000000005"/>
  </r>
  <r>
    <x v="0"/>
    <x v="0"/>
    <s v=""/>
  </r>
  <r>
    <x v="25"/>
    <x v="27"/>
    <n v="2.9063080000000001"/>
  </r>
  <r>
    <x v="0"/>
    <x v="0"/>
    <s v=""/>
  </r>
  <r>
    <x v="25"/>
    <x v="28"/>
    <n v="2.8287"/>
  </r>
  <r>
    <x v="0"/>
    <x v="0"/>
    <s v=""/>
  </r>
  <r>
    <x v="25"/>
    <x v="29"/>
    <n v="1.946326"/>
  </r>
  <r>
    <x v="0"/>
    <x v="0"/>
    <s v=""/>
  </r>
  <r>
    <x v="25"/>
    <x v="30"/>
    <n v="2.233771"/>
  </r>
  <r>
    <x v="0"/>
    <x v="0"/>
    <s v=""/>
  </r>
  <r>
    <x v="25"/>
    <x v="31"/>
    <n v="1.8036479999999999"/>
  </r>
  <r>
    <x v="0"/>
    <x v="0"/>
    <s v=""/>
  </r>
  <r>
    <x v="25"/>
    <x v="32"/>
    <n v="1.153065"/>
  </r>
  <r>
    <x v="0"/>
    <x v="0"/>
    <s v=""/>
  </r>
  <r>
    <x v="25"/>
    <x v="33"/>
    <n v="0.50777299999999992"/>
  </r>
  <r>
    <x v="0"/>
    <x v="0"/>
    <s v=""/>
  </r>
  <r>
    <x v="25"/>
    <x v="34"/>
    <n v="0.13525900000000002"/>
  </r>
  <r>
    <x v="0"/>
    <x v="0"/>
    <s v=""/>
  </r>
  <r>
    <x v="25"/>
    <x v="35"/>
    <n v="5.0309999999999999E-3"/>
  </r>
  <r>
    <x v="0"/>
    <x v="0"/>
    <s v=""/>
  </r>
  <r>
    <x v="25"/>
    <x v="36"/>
    <n v="0"/>
  </r>
  <r>
    <x v="0"/>
    <x v="0"/>
    <s v=""/>
  </r>
  <r>
    <x v="25"/>
    <x v="37"/>
    <n v="0"/>
  </r>
  <r>
    <x v="0"/>
    <x v="0"/>
    <s v=""/>
  </r>
  <r>
    <x v="25"/>
    <x v="38"/>
    <n v="0"/>
  </r>
  <r>
    <x v="0"/>
    <x v="0"/>
    <s v=""/>
  </r>
  <r>
    <x v="25"/>
    <x v="39"/>
    <n v="0"/>
  </r>
  <r>
    <x v="0"/>
    <x v="0"/>
    <s v=""/>
  </r>
  <r>
    <x v="25"/>
    <x v="40"/>
    <n v="0"/>
  </r>
  <r>
    <x v="0"/>
    <x v="0"/>
    <s v=""/>
  </r>
  <r>
    <x v="25"/>
    <x v="41"/>
    <n v="0"/>
  </r>
  <r>
    <x v="0"/>
    <x v="0"/>
    <s v=""/>
  </r>
  <r>
    <x v="25"/>
    <x v="42"/>
    <n v="0"/>
  </r>
  <r>
    <x v="0"/>
    <x v="0"/>
    <s v=""/>
  </r>
  <r>
    <x v="25"/>
    <x v="43"/>
    <n v="0"/>
  </r>
  <r>
    <x v="0"/>
    <x v="0"/>
    <s v=""/>
  </r>
  <r>
    <x v="25"/>
    <x v="44"/>
    <n v="0"/>
  </r>
  <r>
    <x v="0"/>
    <x v="0"/>
    <s v=""/>
  </r>
  <r>
    <x v="25"/>
    <x v="45"/>
    <n v="0"/>
  </r>
  <r>
    <x v="0"/>
    <x v="0"/>
    <s v=""/>
  </r>
  <r>
    <x v="25"/>
    <x v="46"/>
    <n v="0"/>
  </r>
  <r>
    <x v="0"/>
    <x v="0"/>
    <s v=""/>
  </r>
  <r>
    <x v="25"/>
    <x v="47"/>
    <n v="0"/>
  </r>
  <r>
    <x v="0"/>
    <x v="0"/>
    <s v=""/>
  </r>
  <r>
    <x v="25"/>
    <x v="48"/>
    <n v="0"/>
  </r>
  <r>
    <x v="0"/>
    <x v="0"/>
    <s v=""/>
  </r>
  <r>
    <x v="26"/>
    <x v="1"/>
    <n v="0"/>
  </r>
  <r>
    <x v="0"/>
    <x v="0"/>
    <s v=""/>
  </r>
  <r>
    <x v="26"/>
    <x v="2"/>
    <n v="0"/>
  </r>
  <r>
    <x v="0"/>
    <x v="0"/>
    <s v=""/>
  </r>
  <r>
    <x v="26"/>
    <x v="3"/>
    <n v="0"/>
  </r>
  <r>
    <x v="0"/>
    <x v="0"/>
    <s v=""/>
  </r>
  <r>
    <x v="26"/>
    <x v="4"/>
    <n v="0"/>
  </r>
  <r>
    <x v="0"/>
    <x v="0"/>
    <s v=""/>
  </r>
  <r>
    <x v="26"/>
    <x v="5"/>
    <n v="0"/>
  </r>
  <r>
    <x v="0"/>
    <x v="0"/>
    <s v=""/>
  </r>
  <r>
    <x v="26"/>
    <x v="6"/>
    <n v="0"/>
  </r>
  <r>
    <x v="0"/>
    <x v="0"/>
    <s v=""/>
  </r>
  <r>
    <x v="26"/>
    <x v="7"/>
    <n v="0"/>
  </r>
  <r>
    <x v="0"/>
    <x v="0"/>
    <s v=""/>
  </r>
  <r>
    <x v="26"/>
    <x v="8"/>
    <n v="0"/>
  </r>
  <r>
    <x v="0"/>
    <x v="0"/>
    <s v=""/>
  </r>
  <r>
    <x v="26"/>
    <x v="9"/>
    <n v="0"/>
  </r>
  <r>
    <x v="0"/>
    <x v="0"/>
    <s v=""/>
  </r>
  <r>
    <x v="26"/>
    <x v="10"/>
    <n v="0"/>
  </r>
  <r>
    <x v="0"/>
    <x v="0"/>
    <s v=""/>
  </r>
  <r>
    <x v="26"/>
    <x v="11"/>
    <n v="0"/>
  </r>
  <r>
    <x v="0"/>
    <x v="0"/>
    <s v=""/>
  </r>
  <r>
    <x v="26"/>
    <x v="12"/>
    <n v="0"/>
  </r>
  <r>
    <x v="0"/>
    <x v="0"/>
    <s v=""/>
  </r>
  <r>
    <x v="26"/>
    <x v="13"/>
    <n v="0"/>
  </r>
  <r>
    <x v="0"/>
    <x v="0"/>
    <s v=""/>
  </r>
  <r>
    <x v="26"/>
    <x v="14"/>
    <n v="0"/>
  </r>
  <r>
    <x v="0"/>
    <x v="0"/>
    <s v=""/>
  </r>
  <r>
    <x v="26"/>
    <x v="15"/>
    <n v="2.5524000000000002E-2"/>
  </r>
  <r>
    <x v="0"/>
    <x v="0"/>
    <s v=""/>
  </r>
  <r>
    <x v="26"/>
    <x v="16"/>
    <n v="0.24273599999999998"/>
  </r>
  <r>
    <x v="0"/>
    <x v="0"/>
    <s v=""/>
  </r>
  <r>
    <x v="26"/>
    <x v="17"/>
    <n v="0.88991999999999993"/>
  </r>
  <r>
    <x v="0"/>
    <x v="0"/>
    <s v=""/>
  </r>
  <r>
    <x v="26"/>
    <x v="18"/>
    <n v="2.2338990000000005"/>
  </r>
  <r>
    <x v="0"/>
    <x v="0"/>
    <s v=""/>
  </r>
  <r>
    <x v="26"/>
    <x v="19"/>
    <n v="2.8605479999999996"/>
  </r>
  <r>
    <x v="0"/>
    <x v="0"/>
    <s v=""/>
  </r>
  <r>
    <x v="26"/>
    <x v="20"/>
    <n v="2.618112"/>
  </r>
  <r>
    <x v="0"/>
    <x v="0"/>
    <s v=""/>
  </r>
  <r>
    <x v="26"/>
    <x v="21"/>
    <n v="3.9332309999999997"/>
  </r>
  <r>
    <x v="0"/>
    <x v="0"/>
    <s v=""/>
  </r>
  <r>
    <x v="26"/>
    <x v="22"/>
    <n v="3.1789570000000005"/>
  </r>
  <r>
    <x v="0"/>
    <x v="0"/>
    <s v=""/>
  </r>
  <r>
    <x v="26"/>
    <x v="23"/>
    <n v="2.5237520000000004"/>
  </r>
  <r>
    <x v="0"/>
    <x v="0"/>
    <s v=""/>
  </r>
  <r>
    <x v="26"/>
    <x v="24"/>
    <n v="3.009204"/>
  </r>
  <r>
    <x v="0"/>
    <x v="0"/>
    <s v=""/>
  </r>
  <r>
    <x v="26"/>
    <x v="25"/>
    <n v="2.3639559999999999"/>
  </r>
  <r>
    <x v="0"/>
    <x v="0"/>
    <s v=""/>
  </r>
  <r>
    <x v="26"/>
    <x v="26"/>
    <n v="2.3006260000000003"/>
  </r>
  <r>
    <x v="0"/>
    <x v="0"/>
    <s v=""/>
  </r>
  <r>
    <x v="26"/>
    <x v="27"/>
    <n v="1.8864799999999999"/>
  </r>
  <r>
    <x v="0"/>
    <x v="0"/>
    <s v=""/>
  </r>
  <r>
    <x v="26"/>
    <x v="28"/>
    <n v="2.7299970000000005"/>
  </r>
  <r>
    <x v="0"/>
    <x v="0"/>
    <s v=""/>
  </r>
  <r>
    <x v="26"/>
    <x v="29"/>
    <n v="2.1306369999999997"/>
  </r>
  <r>
    <x v="0"/>
    <x v="0"/>
    <s v=""/>
  </r>
  <r>
    <x v="26"/>
    <x v="30"/>
    <n v="1.3778899999999998"/>
  </r>
  <r>
    <x v="0"/>
    <x v="0"/>
    <s v=""/>
  </r>
  <r>
    <x v="26"/>
    <x v="31"/>
    <n v="1.5750169999999999"/>
  </r>
  <r>
    <x v="0"/>
    <x v="0"/>
    <s v=""/>
  </r>
  <r>
    <x v="26"/>
    <x v="32"/>
    <n v="1.3505149999999999"/>
  </r>
  <r>
    <x v="0"/>
    <x v="0"/>
    <s v=""/>
  </r>
  <r>
    <x v="26"/>
    <x v="33"/>
    <n v="0.91439200000000009"/>
  </r>
  <r>
    <x v="0"/>
    <x v="0"/>
    <s v=""/>
  </r>
  <r>
    <x v="26"/>
    <x v="34"/>
    <n v="0.18385799999999999"/>
  </r>
  <r>
    <x v="0"/>
    <x v="0"/>
    <s v=""/>
  </r>
  <r>
    <x v="26"/>
    <x v="35"/>
    <n v="2.5150000000000003E-3"/>
  </r>
  <r>
    <x v="0"/>
    <x v="0"/>
    <s v=""/>
  </r>
  <r>
    <x v="26"/>
    <x v="36"/>
    <n v="0"/>
  </r>
  <r>
    <x v="0"/>
    <x v="0"/>
    <s v=""/>
  </r>
  <r>
    <x v="26"/>
    <x v="37"/>
    <n v="0"/>
  </r>
  <r>
    <x v="0"/>
    <x v="0"/>
    <s v=""/>
  </r>
  <r>
    <x v="26"/>
    <x v="38"/>
    <n v="0"/>
  </r>
  <r>
    <x v="0"/>
    <x v="0"/>
    <s v=""/>
  </r>
  <r>
    <x v="26"/>
    <x v="39"/>
    <n v="0"/>
  </r>
  <r>
    <x v="0"/>
    <x v="0"/>
    <s v=""/>
  </r>
  <r>
    <x v="26"/>
    <x v="40"/>
    <n v="0"/>
  </r>
  <r>
    <x v="0"/>
    <x v="0"/>
    <s v=""/>
  </r>
  <r>
    <x v="26"/>
    <x v="41"/>
    <n v="0"/>
  </r>
  <r>
    <x v="0"/>
    <x v="0"/>
    <s v=""/>
  </r>
  <r>
    <x v="26"/>
    <x v="42"/>
    <n v="0"/>
  </r>
  <r>
    <x v="0"/>
    <x v="0"/>
    <s v=""/>
  </r>
  <r>
    <x v="26"/>
    <x v="43"/>
    <n v="0"/>
  </r>
  <r>
    <x v="0"/>
    <x v="0"/>
    <s v=""/>
  </r>
  <r>
    <x v="26"/>
    <x v="44"/>
    <n v="0"/>
  </r>
  <r>
    <x v="0"/>
    <x v="0"/>
    <s v=""/>
  </r>
  <r>
    <x v="26"/>
    <x v="45"/>
    <n v="0"/>
  </r>
  <r>
    <x v="0"/>
    <x v="0"/>
    <s v=""/>
  </r>
  <r>
    <x v="26"/>
    <x v="46"/>
    <n v="0"/>
  </r>
  <r>
    <x v="0"/>
    <x v="0"/>
    <s v=""/>
  </r>
  <r>
    <x v="26"/>
    <x v="47"/>
    <n v="0"/>
  </r>
  <r>
    <x v="0"/>
    <x v="0"/>
    <s v=""/>
  </r>
  <r>
    <x v="26"/>
    <x v="48"/>
    <n v="0"/>
  </r>
  <r>
    <x v="0"/>
    <x v="0"/>
    <s v=""/>
  </r>
  <r>
    <x v="27"/>
    <x v="1"/>
    <n v="0"/>
  </r>
  <r>
    <x v="0"/>
    <x v="0"/>
    <s v=""/>
  </r>
  <r>
    <x v="27"/>
    <x v="2"/>
    <n v="0"/>
  </r>
  <r>
    <x v="0"/>
    <x v="0"/>
    <s v=""/>
  </r>
  <r>
    <x v="27"/>
    <x v="3"/>
    <n v="0"/>
  </r>
  <r>
    <x v="0"/>
    <x v="0"/>
    <s v=""/>
  </r>
  <r>
    <x v="27"/>
    <x v="4"/>
    <n v="0"/>
  </r>
  <r>
    <x v="0"/>
    <x v="0"/>
    <s v=""/>
  </r>
  <r>
    <x v="27"/>
    <x v="5"/>
    <n v="0"/>
  </r>
  <r>
    <x v="0"/>
    <x v="0"/>
    <s v=""/>
  </r>
  <r>
    <x v="27"/>
    <x v="6"/>
    <n v="0"/>
  </r>
  <r>
    <x v="0"/>
    <x v="0"/>
    <s v=""/>
  </r>
  <r>
    <x v="27"/>
    <x v="7"/>
    <n v="0"/>
  </r>
  <r>
    <x v="0"/>
    <x v="0"/>
    <s v=""/>
  </r>
  <r>
    <x v="27"/>
    <x v="8"/>
    <n v="0"/>
  </r>
  <r>
    <x v="0"/>
    <x v="0"/>
    <s v=""/>
  </r>
  <r>
    <x v="27"/>
    <x v="9"/>
    <n v="0"/>
  </r>
  <r>
    <x v="0"/>
    <x v="0"/>
    <s v=""/>
  </r>
  <r>
    <x v="27"/>
    <x v="10"/>
    <n v="0"/>
  </r>
  <r>
    <x v="0"/>
    <x v="0"/>
    <s v=""/>
  </r>
  <r>
    <x v="27"/>
    <x v="11"/>
    <n v="0"/>
  </r>
  <r>
    <x v="0"/>
    <x v="0"/>
    <s v=""/>
  </r>
  <r>
    <x v="27"/>
    <x v="12"/>
    <n v="0"/>
  </r>
  <r>
    <x v="0"/>
    <x v="0"/>
    <s v=""/>
  </r>
  <r>
    <x v="27"/>
    <x v="13"/>
    <n v="0"/>
  </r>
  <r>
    <x v="0"/>
    <x v="0"/>
    <s v=""/>
  </r>
  <r>
    <x v="27"/>
    <x v="14"/>
    <n v="0"/>
  </r>
  <r>
    <x v="0"/>
    <x v="0"/>
    <s v=""/>
  </r>
  <r>
    <x v="27"/>
    <x v="15"/>
    <n v="0.13199100000000002"/>
  </r>
  <r>
    <x v="0"/>
    <x v="0"/>
    <s v=""/>
  </r>
  <r>
    <x v="27"/>
    <x v="16"/>
    <n v="0.72158699999999998"/>
  </r>
  <r>
    <x v="0"/>
    <x v="0"/>
    <s v=""/>
  </r>
  <r>
    <x v="27"/>
    <x v="17"/>
    <n v="1.5731239999999997"/>
  </r>
  <r>
    <x v="0"/>
    <x v="0"/>
    <s v=""/>
  </r>
  <r>
    <x v="27"/>
    <x v="18"/>
    <n v="2.5065479999999996"/>
  </r>
  <r>
    <x v="0"/>
    <x v="0"/>
    <s v=""/>
  </r>
  <r>
    <x v="27"/>
    <x v="19"/>
    <n v="3.2345670000000002"/>
  </r>
  <r>
    <x v="0"/>
    <x v="0"/>
    <s v=""/>
  </r>
  <r>
    <x v="27"/>
    <x v="20"/>
    <n v="3.770769"/>
  </r>
  <r>
    <x v="0"/>
    <x v="0"/>
    <s v=""/>
  </r>
  <r>
    <x v="27"/>
    <x v="21"/>
    <n v="4.152228"/>
  </r>
  <r>
    <x v="0"/>
    <x v="0"/>
    <s v=""/>
  </r>
  <r>
    <x v="27"/>
    <x v="22"/>
    <n v="4.4311780000000001"/>
  </r>
  <r>
    <x v="0"/>
    <x v="0"/>
    <s v=""/>
  </r>
  <r>
    <x v="27"/>
    <x v="23"/>
    <n v="4.5927600000000002"/>
  </r>
  <r>
    <x v="0"/>
    <x v="0"/>
    <s v=""/>
  </r>
  <r>
    <x v="27"/>
    <x v="24"/>
    <n v="4.6750120000000006"/>
  </r>
  <r>
    <x v="0"/>
    <x v="0"/>
    <s v=""/>
  </r>
  <r>
    <x v="27"/>
    <x v="25"/>
    <n v="4.5509769999999996"/>
  </r>
  <r>
    <x v="0"/>
    <x v="0"/>
    <s v=""/>
  </r>
  <r>
    <x v="27"/>
    <x v="26"/>
    <n v="4.453392"/>
  </r>
  <r>
    <x v="0"/>
    <x v="0"/>
    <s v=""/>
  </r>
  <r>
    <x v="27"/>
    <x v="27"/>
    <n v="4.5620300000000009"/>
  </r>
  <r>
    <x v="0"/>
    <x v="0"/>
    <s v=""/>
  </r>
  <r>
    <x v="27"/>
    <x v="28"/>
    <n v="4.224094"/>
  </r>
  <r>
    <x v="0"/>
    <x v="0"/>
    <s v=""/>
  </r>
  <r>
    <x v="27"/>
    <x v="29"/>
    <n v="3.762813"/>
  </r>
  <r>
    <x v="0"/>
    <x v="0"/>
    <s v=""/>
  </r>
  <r>
    <x v="27"/>
    <x v="30"/>
    <n v="3.1751939999999998"/>
  </r>
  <r>
    <x v="0"/>
    <x v="0"/>
    <s v=""/>
  </r>
  <r>
    <x v="27"/>
    <x v="31"/>
    <n v="2.0906819999999997"/>
  </r>
  <r>
    <x v="0"/>
    <x v="0"/>
    <s v=""/>
  </r>
  <r>
    <x v="27"/>
    <x v="32"/>
    <n v="1.3282579999999997"/>
  </r>
  <r>
    <x v="0"/>
    <x v="0"/>
    <s v=""/>
  </r>
  <r>
    <x v="27"/>
    <x v="33"/>
    <n v="0.7665519999999999"/>
  </r>
  <r>
    <x v="0"/>
    <x v="0"/>
    <s v=""/>
  </r>
  <r>
    <x v="27"/>
    <x v="34"/>
    <n v="8.7197999999999998E-2"/>
  </r>
  <r>
    <x v="0"/>
    <x v="0"/>
    <s v=""/>
  </r>
  <r>
    <x v="27"/>
    <x v="35"/>
    <n v="5.9349999999999993E-3"/>
  </r>
  <r>
    <x v="0"/>
    <x v="0"/>
    <s v=""/>
  </r>
  <r>
    <x v="27"/>
    <x v="36"/>
    <n v="0"/>
  </r>
  <r>
    <x v="0"/>
    <x v="0"/>
    <s v=""/>
  </r>
  <r>
    <x v="27"/>
    <x v="37"/>
    <n v="0"/>
  </r>
  <r>
    <x v="0"/>
    <x v="0"/>
    <s v=""/>
  </r>
  <r>
    <x v="27"/>
    <x v="38"/>
    <n v="0"/>
  </r>
  <r>
    <x v="0"/>
    <x v="0"/>
    <s v=""/>
  </r>
  <r>
    <x v="27"/>
    <x v="39"/>
    <n v="0"/>
  </r>
  <r>
    <x v="0"/>
    <x v="0"/>
    <s v=""/>
  </r>
  <r>
    <x v="27"/>
    <x v="40"/>
    <n v="0"/>
  </r>
  <r>
    <x v="0"/>
    <x v="0"/>
    <s v=""/>
  </r>
  <r>
    <x v="27"/>
    <x v="41"/>
    <n v="0"/>
  </r>
  <r>
    <x v="0"/>
    <x v="0"/>
    <s v=""/>
  </r>
  <r>
    <x v="27"/>
    <x v="42"/>
    <n v="0"/>
  </r>
  <r>
    <x v="0"/>
    <x v="0"/>
    <s v=""/>
  </r>
  <r>
    <x v="27"/>
    <x v="43"/>
    <n v="0"/>
  </r>
  <r>
    <x v="0"/>
    <x v="0"/>
    <s v=""/>
  </r>
  <r>
    <x v="27"/>
    <x v="44"/>
    <n v="0"/>
  </r>
  <r>
    <x v="0"/>
    <x v="0"/>
    <s v=""/>
  </r>
  <r>
    <x v="27"/>
    <x v="45"/>
    <n v="0"/>
  </r>
  <r>
    <x v="0"/>
    <x v="0"/>
    <s v=""/>
  </r>
  <r>
    <x v="27"/>
    <x v="46"/>
    <n v="0"/>
  </r>
  <r>
    <x v="0"/>
    <x v="0"/>
    <s v=""/>
  </r>
  <r>
    <x v="27"/>
    <x v="47"/>
    <n v="0"/>
  </r>
  <r>
    <x v="0"/>
    <x v="0"/>
    <s v=""/>
  </r>
  <r>
    <x v="27"/>
    <x v="48"/>
    <n v="0"/>
  </r>
  <r>
    <x v="0"/>
    <x v="0"/>
    <s v=""/>
  </r>
  <r>
    <x v="28"/>
    <x v="1"/>
    <n v="0"/>
  </r>
  <r>
    <x v="0"/>
    <x v="0"/>
    <s v=""/>
  </r>
  <r>
    <x v="28"/>
    <x v="2"/>
    <n v="0"/>
  </r>
  <r>
    <x v="0"/>
    <x v="0"/>
    <s v=""/>
  </r>
  <r>
    <x v="28"/>
    <x v="3"/>
    <n v="0"/>
  </r>
  <r>
    <x v="0"/>
    <x v="0"/>
    <s v=""/>
  </r>
  <r>
    <x v="28"/>
    <x v="4"/>
    <n v="0"/>
  </r>
  <r>
    <x v="0"/>
    <x v="0"/>
    <s v=""/>
  </r>
  <r>
    <x v="28"/>
    <x v="5"/>
    <n v="0"/>
  </r>
  <r>
    <x v="0"/>
    <x v="0"/>
    <s v=""/>
  </r>
  <r>
    <x v="28"/>
    <x v="6"/>
    <n v="0"/>
  </r>
  <r>
    <x v="0"/>
    <x v="0"/>
    <s v=""/>
  </r>
  <r>
    <x v="28"/>
    <x v="7"/>
    <n v="0"/>
  </r>
  <r>
    <x v="0"/>
    <x v="0"/>
    <s v=""/>
  </r>
  <r>
    <x v="28"/>
    <x v="8"/>
    <n v="0"/>
  </r>
  <r>
    <x v="0"/>
    <x v="0"/>
    <s v=""/>
  </r>
  <r>
    <x v="28"/>
    <x v="9"/>
    <n v="0"/>
  </r>
  <r>
    <x v="0"/>
    <x v="0"/>
    <s v=""/>
  </r>
  <r>
    <x v="28"/>
    <x v="10"/>
    <n v="0"/>
  </r>
  <r>
    <x v="0"/>
    <x v="0"/>
    <s v=""/>
  </r>
  <r>
    <x v="28"/>
    <x v="11"/>
    <n v="0"/>
  </r>
  <r>
    <x v="0"/>
    <x v="0"/>
    <s v=""/>
  </r>
  <r>
    <x v="28"/>
    <x v="12"/>
    <n v="0"/>
  </r>
  <r>
    <x v="0"/>
    <x v="0"/>
    <s v=""/>
  </r>
  <r>
    <x v="28"/>
    <x v="13"/>
    <n v="0"/>
  </r>
  <r>
    <x v="0"/>
    <x v="0"/>
    <s v=""/>
  </r>
  <r>
    <x v="28"/>
    <x v="14"/>
    <n v="0"/>
  </r>
  <r>
    <x v="0"/>
    <x v="0"/>
    <s v=""/>
  </r>
  <r>
    <x v="28"/>
    <x v="15"/>
    <n v="0.16237599999999999"/>
  </r>
  <r>
    <x v="0"/>
    <x v="0"/>
    <s v=""/>
  </r>
  <r>
    <x v="28"/>
    <x v="16"/>
    <n v="0.92236999999999991"/>
  </r>
  <r>
    <x v="0"/>
    <x v="0"/>
    <s v=""/>
  </r>
  <r>
    <x v="28"/>
    <x v="17"/>
    <n v="1.7046860000000001"/>
  </r>
  <r>
    <x v="0"/>
    <x v="0"/>
    <s v=""/>
  </r>
  <r>
    <x v="28"/>
    <x v="18"/>
    <n v="1.996624"/>
  </r>
  <r>
    <x v="0"/>
    <x v="0"/>
    <s v=""/>
  </r>
  <r>
    <x v="28"/>
    <x v="19"/>
    <n v="3.3146040000000001"/>
  </r>
  <r>
    <x v="0"/>
    <x v="0"/>
    <s v=""/>
  </r>
  <r>
    <x v="28"/>
    <x v="20"/>
    <n v="3.6523680000000001"/>
  </r>
  <r>
    <x v="0"/>
    <x v="0"/>
    <s v=""/>
  </r>
  <r>
    <x v="28"/>
    <x v="21"/>
    <n v="4.0551159999999999"/>
  </r>
  <r>
    <x v="0"/>
    <x v="0"/>
    <s v=""/>
  </r>
  <r>
    <x v="28"/>
    <x v="22"/>
    <n v="4.3305400000000001"/>
  </r>
  <r>
    <x v="0"/>
    <x v="0"/>
    <s v=""/>
  </r>
  <r>
    <x v="28"/>
    <x v="23"/>
    <n v="4.536290000000001"/>
  </r>
  <r>
    <x v="0"/>
    <x v="0"/>
    <s v=""/>
  </r>
  <r>
    <x v="28"/>
    <x v="24"/>
    <n v="4.6086070000000001"/>
  </r>
  <r>
    <x v="0"/>
    <x v="0"/>
    <s v=""/>
  </r>
  <r>
    <x v="28"/>
    <x v="25"/>
    <n v="4.590802"/>
  </r>
  <r>
    <x v="0"/>
    <x v="0"/>
    <s v=""/>
  </r>
  <r>
    <x v="28"/>
    <x v="26"/>
    <n v="4.5406119999999994"/>
  </r>
  <r>
    <x v="0"/>
    <x v="0"/>
    <s v=""/>
  </r>
  <r>
    <x v="28"/>
    <x v="27"/>
    <n v="4.3994169999999997"/>
  </r>
  <r>
    <x v="0"/>
    <x v="0"/>
    <s v=""/>
  </r>
  <r>
    <x v="28"/>
    <x v="28"/>
    <n v="4.0935649999999999"/>
  </r>
  <r>
    <x v="0"/>
    <x v="0"/>
    <s v=""/>
  </r>
  <r>
    <x v="28"/>
    <x v="29"/>
    <n v="3.6771400000000005"/>
  </r>
  <r>
    <x v="0"/>
    <x v="0"/>
    <s v=""/>
  </r>
  <r>
    <x v="28"/>
    <x v="30"/>
    <n v="3.0410730000000004"/>
  </r>
  <r>
    <x v="0"/>
    <x v="0"/>
    <s v=""/>
  </r>
  <r>
    <x v="28"/>
    <x v="31"/>
    <n v="2.044492"/>
  </r>
  <r>
    <x v="0"/>
    <x v="0"/>
    <s v=""/>
  </r>
  <r>
    <x v="28"/>
    <x v="32"/>
    <n v="1.3062159999999998"/>
  </r>
  <r>
    <x v="0"/>
    <x v="0"/>
    <s v=""/>
  </r>
  <r>
    <x v="28"/>
    <x v="33"/>
    <n v="0.75801499999999999"/>
  </r>
  <r>
    <x v="0"/>
    <x v="0"/>
    <s v=""/>
  </r>
  <r>
    <x v="28"/>
    <x v="34"/>
    <n v="8.9111999999999997E-2"/>
  </r>
  <r>
    <x v="0"/>
    <x v="0"/>
    <s v=""/>
  </r>
  <r>
    <x v="28"/>
    <x v="35"/>
    <n v="6.2140000000000008E-3"/>
  </r>
  <r>
    <x v="0"/>
    <x v="0"/>
    <s v=""/>
  </r>
  <r>
    <x v="28"/>
    <x v="36"/>
    <n v="0"/>
  </r>
  <r>
    <x v="0"/>
    <x v="0"/>
    <s v=""/>
  </r>
  <r>
    <x v="28"/>
    <x v="37"/>
    <n v="0"/>
  </r>
  <r>
    <x v="0"/>
    <x v="0"/>
    <s v=""/>
  </r>
  <r>
    <x v="28"/>
    <x v="38"/>
    <n v="0"/>
  </r>
  <r>
    <x v="0"/>
    <x v="0"/>
    <s v=""/>
  </r>
  <r>
    <x v="28"/>
    <x v="39"/>
    <n v="0"/>
  </r>
  <r>
    <x v="0"/>
    <x v="0"/>
    <s v=""/>
  </r>
  <r>
    <x v="28"/>
    <x v="40"/>
    <n v="0"/>
  </r>
  <r>
    <x v="0"/>
    <x v="0"/>
    <s v=""/>
  </r>
  <r>
    <x v="28"/>
    <x v="41"/>
    <n v="0"/>
  </r>
  <r>
    <x v="0"/>
    <x v="0"/>
    <s v=""/>
  </r>
  <r>
    <x v="28"/>
    <x v="42"/>
    <n v="0"/>
  </r>
  <r>
    <x v="0"/>
    <x v="0"/>
    <s v=""/>
  </r>
  <r>
    <x v="28"/>
    <x v="43"/>
    <n v="0"/>
  </r>
  <r>
    <x v="0"/>
    <x v="0"/>
    <s v=""/>
  </r>
  <r>
    <x v="28"/>
    <x v="44"/>
    <n v="0"/>
  </r>
  <r>
    <x v="0"/>
    <x v="0"/>
    <s v=""/>
  </r>
  <r>
    <x v="28"/>
    <x v="45"/>
    <n v="0"/>
  </r>
  <r>
    <x v="0"/>
    <x v="0"/>
    <s v=""/>
  </r>
  <r>
    <x v="28"/>
    <x v="46"/>
    <n v="0"/>
  </r>
  <r>
    <x v="0"/>
    <x v="0"/>
    <s v=""/>
  </r>
  <r>
    <x v="28"/>
    <x v="47"/>
    <n v="0"/>
  </r>
  <r>
    <x v="0"/>
    <x v="0"/>
    <s v=""/>
  </r>
  <r>
    <x v="28"/>
    <x v="48"/>
    <n v="0"/>
  </r>
  <r>
    <x v="0"/>
    <x v="0"/>
    <s v=""/>
  </r>
  <r>
    <x v="29"/>
    <x v="1"/>
    <n v="0"/>
  </r>
  <r>
    <x v="0"/>
    <x v="0"/>
    <s v=""/>
  </r>
  <r>
    <x v="29"/>
    <x v="2"/>
    <n v="0"/>
  </r>
  <r>
    <x v="0"/>
    <x v="0"/>
    <s v=""/>
  </r>
  <r>
    <x v="29"/>
    <x v="3"/>
    <n v="0"/>
  </r>
  <r>
    <x v="0"/>
    <x v="0"/>
    <s v=""/>
  </r>
  <r>
    <x v="29"/>
    <x v="4"/>
    <n v="0"/>
  </r>
  <r>
    <x v="0"/>
    <x v="0"/>
    <s v=""/>
  </r>
  <r>
    <x v="29"/>
    <x v="5"/>
    <n v="0"/>
  </r>
  <r>
    <x v="0"/>
    <x v="0"/>
    <s v=""/>
  </r>
  <r>
    <x v="29"/>
    <x v="6"/>
    <n v="0"/>
  </r>
  <r>
    <x v="0"/>
    <x v="0"/>
    <s v=""/>
  </r>
  <r>
    <x v="29"/>
    <x v="7"/>
    <n v="0"/>
  </r>
  <r>
    <x v="0"/>
    <x v="0"/>
    <s v=""/>
  </r>
  <r>
    <x v="29"/>
    <x v="8"/>
    <n v="0"/>
  </r>
  <r>
    <x v="0"/>
    <x v="0"/>
    <s v=""/>
  </r>
  <r>
    <x v="29"/>
    <x v="9"/>
    <n v="0"/>
  </r>
  <r>
    <x v="0"/>
    <x v="0"/>
    <s v=""/>
  </r>
  <r>
    <x v="29"/>
    <x v="10"/>
    <n v="0"/>
  </r>
  <r>
    <x v="0"/>
    <x v="0"/>
    <s v=""/>
  </r>
  <r>
    <x v="29"/>
    <x v="11"/>
    <n v="0"/>
  </r>
  <r>
    <x v="0"/>
    <x v="0"/>
    <s v=""/>
  </r>
  <r>
    <x v="29"/>
    <x v="12"/>
    <n v="0"/>
  </r>
  <r>
    <x v="0"/>
    <x v="0"/>
    <s v=""/>
  </r>
  <r>
    <x v="29"/>
    <x v="13"/>
    <n v="0"/>
  </r>
  <r>
    <x v="0"/>
    <x v="0"/>
    <s v=""/>
  </r>
  <r>
    <x v="29"/>
    <x v="14"/>
    <n v="0"/>
  </r>
  <r>
    <x v="0"/>
    <x v="0"/>
    <s v=""/>
  </r>
  <r>
    <x v="29"/>
    <x v="15"/>
    <n v="0.10229300000000001"/>
  </r>
  <r>
    <x v="0"/>
    <x v="0"/>
    <s v=""/>
  </r>
  <r>
    <x v="29"/>
    <x v="16"/>
    <n v="0.67449400000000004"/>
  </r>
  <r>
    <x v="0"/>
    <x v="0"/>
    <s v=""/>
  </r>
  <r>
    <x v="29"/>
    <x v="17"/>
    <n v="1.5901559999999999"/>
  </r>
  <r>
    <x v="0"/>
    <x v="0"/>
    <s v=""/>
  </r>
  <r>
    <x v="29"/>
    <x v="18"/>
    <n v="2.5491899999999994"/>
  </r>
  <r>
    <x v="0"/>
    <x v="0"/>
    <s v=""/>
  </r>
  <r>
    <x v="29"/>
    <x v="19"/>
    <n v="3.2465010000000003"/>
  </r>
  <r>
    <x v="0"/>
    <x v="0"/>
    <s v=""/>
  </r>
  <r>
    <x v="29"/>
    <x v="20"/>
    <n v="3.7288359999999998"/>
  </r>
  <r>
    <x v="0"/>
    <x v="0"/>
    <s v=""/>
  </r>
  <r>
    <x v="29"/>
    <x v="21"/>
    <n v="4.1028120000000001"/>
  </r>
  <r>
    <x v="0"/>
    <x v="0"/>
    <s v=""/>
  </r>
  <r>
    <x v="29"/>
    <x v="22"/>
    <n v="4.4273720000000001"/>
  </r>
  <r>
    <x v="0"/>
    <x v="0"/>
    <s v=""/>
  </r>
  <r>
    <x v="29"/>
    <x v="23"/>
    <n v="4.6077690000000002"/>
  </r>
  <r>
    <x v="0"/>
    <x v="0"/>
    <s v=""/>
  </r>
  <r>
    <x v="29"/>
    <x v="24"/>
    <n v="4.7078699999999998"/>
  </r>
  <r>
    <x v="0"/>
    <x v="0"/>
    <s v=""/>
  </r>
  <r>
    <x v="29"/>
    <x v="25"/>
    <n v="4.7275470000000004"/>
  </r>
  <r>
    <x v="0"/>
    <x v="0"/>
    <s v=""/>
  </r>
  <r>
    <x v="29"/>
    <x v="26"/>
    <n v="4.6532070000000001"/>
  </r>
  <r>
    <x v="0"/>
    <x v="0"/>
    <s v=""/>
  </r>
  <r>
    <x v="29"/>
    <x v="27"/>
    <n v="4.4794760000000009"/>
  </r>
  <r>
    <x v="0"/>
    <x v="0"/>
    <s v=""/>
  </r>
  <r>
    <x v="29"/>
    <x v="28"/>
    <n v="4.1935799999999999"/>
  </r>
  <r>
    <x v="0"/>
    <x v="0"/>
    <s v=""/>
  </r>
  <r>
    <x v="29"/>
    <x v="29"/>
    <n v="3.5802010000000002"/>
  </r>
  <r>
    <x v="0"/>
    <x v="0"/>
    <s v=""/>
  </r>
  <r>
    <x v="29"/>
    <x v="30"/>
    <n v="2.8851049999999998"/>
  </r>
  <r>
    <x v="0"/>
    <x v="0"/>
    <s v=""/>
  </r>
  <r>
    <x v="29"/>
    <x v="31"/>
    <n v="1.7275659999999999"/>
  </r>
  <r>
    <x v="0"/>
    <x v="0"/>
    <s v=""/>
  </r>
  <r>
    <x v="29"/>
    <x v="32"/>
    <n v="1.1538180000000002"/>
  </r>
  <r>
    <x v="0"/>
    <x v="0"/>
    <s v=""/>
  </r>
  <r>
    <x v="29"/>
    <x v="33"/>
    <n v="0.59271399999999996"/>
  </r>
  <r>
    <x v="0"/>
    <x v="0"/>
    <s v=""/>
  </r>
  <r>
    <x v="29"/>
    <x v="34"/>
    <n v="0.14637700000000001"/>
  </r>
  <r>
    <x v="0"/>
    <x v="0"/>
    <s v=""/>
  </r>
  <r>
    <x v="29"/>
    <x v="35"/>
    <n v="1.4256999999999999E-2"/>
  </r>
  <r>
    <x v="0"/>
    <x v="0"/>
    <s v=""/>
  </r>
  <r>
    <x v="29"/>
    <x v="36"/>
    <n v="0"/>
  </r>
  <r>
    <x v="0"/>
    <x v="0"/>
    <s v=""/>
  </r>
  <r>
    <x v="29"/>
    <x v="37"/>
    <n v="0"/>
  </r>
  <r>
    <x v="0"/>
    <x v="0"/>
    <s v=""/>
  </r>
  <r>
    <x v="29"/>
    <x v="38"/>
    <n v="0"/>
  </r>
  <r>
    <x v="0"/>
    <x v="0"/>
    <s v=""/>
  </r>
  <r>
    <x v="29"/>
    <x v="39"/>
    <n v="0"/>
  </r>
  <r>
    <x v="0"/>
    <x v="0"/>
    <s v=""/>
  </r>
  <r>
    <x v="29"/>
    <x v="40"/>
    <n v="0"/>
  </r>
  <r>
    <x v="0"/>
    <x v="0"/>
    <s v=""/>
  </r>
  <r>
    <x v="29"/>
    <x v="41"/>
    <n v="0"/>
  </r>
  <r>
    <x v="0"/>
    <x v="0"/>
    <s v=""/>
  </r>
  <r>
    <x v="29"/>
    <x v="42"/>
    <n v="0"/>
  </r>
  <r>
    <x v="0"/>
    <x v="0"/>
    <s v=""/>
  </r>
  <r>
    <x v="29"/>
    <x v="43"/>
    <n v="0"/>
  </r>
  <r>
    <x v="0"/>
    <x v="0"/>
    <s v=""/>
  </r>
  <r>
    <x v="29"/>
    <x v="44"/>
    <n v="0"/>
  </r>
  <r>
    <x v="0"/>
    <x v="0"/>
    <s v=""/>
  </r>
  <r>
    <x v="29"/>
    <x v="45"/>
    <n v="0"/>
  </r>
  <r>
    <x v="0"/>
    <x v="0"/>
    <s v=""/>
  </r>
  <r>
    <x v="29"/>
    <x v="46"/>
    <n v="0"/>
  </r>
  <r>
    <x v="0"/>
    <x v="0"/>
    <s v=""/>
  </r>
  <r>
    <x v="29"/>
    <x v="47"/>
    <n v="0"/>
  </r>
  <r>
    <x v="0"/>
    <x v="0"/>
    <s v=""/>
  </r>
  <r>
    <x v="29"/>
    <x v="48"/>
    <n v="0"/>
  </r>
  <r>
    <x v="0"/>
    <x v="0"/>
    <s v=""/>
  </r>
  <r>
    <x v="30"/>
    <x v="1"/>
    <n v="0"/>
  </r>
  <r>
    <x v="0"/>
    <x v="0"/>
    <s v=""/>
  </r>
  <r>
    <x v="30"/>
    <x v="2"/>
    <n v="0"/>
  </r>
  <r>
    <x v="0"/>
    <x v="0"/>
    <s v=""/>
  </r>
  <r>
    <x v="30"/>
    <x v="3"/>
    <n v="0"/>
  </r>
  <r>
    <x v="0"/>
    <x v="0"/>
    <s v=""/>
  </r>
  <r>
    <x v="30"/>
    <x v="4"/>
    <n v="0"/>
  </r>
  <r>
    <x v="0"/>
    <x v="0"/>
    <s v=""/>
  </r>
  <r>
    <x v="30"/>
    <x v="5"/>
    <n v="0"/>
  </r>
  <r>
    <x v="0"/>
    <x v="0"/>
    <s v=""/>
  </r>
  <r>
    <x v="30"/>
    <x v="6"/>
    <n v="0"/>
  </r>
  <r>
    <x v="0"/>
    <x v="0"/>
    <s v=""/>
  </r>
  <r>
    <x v="30"/>
    <x v="7"/>
    <n v="0"/>
  </r>
  <r>
    <x v="0"/>
    <x v="0"/>
    <s v=""/>
  </r>
  <r>
    <x v="30"/>
    <x v="8"/>
    <n v="0"/>
  </r>
  <r>
    <x v="0"/>
    <x v="0"/>
    <s v=""/>
  </r>
  <r>
    <x v="30"/>
    <x v="9"/>
    <n v="0"/>
  </r>
  <r>
    <x v="0"/>
    <x v="0"/>
    <s v=""/>
  </r>
  <r>
    <x v="30"/>
    <x v="10"/>
    <n v="0"/>
  </r>
  <r>
    <x v="0"/>
    <x v="0"/>
    <s v=""/>
  </r>
  <r>
    <x v="30"/>
    <x v="11"/>
    <n v="0"/>
  </r>
  <r>
    <x v="0"/>
    <x v="0"/>
    <s v=""/>
  </r>
  <r>
    <x v="30"/>
    <x v="12"/>
    <n v="0"/>
  </r>
  <r>
    <x v="0"/>
    <x v="0"/>
    <s v=""/>
  </r>
  <r>
    <x v="30"/>
    <x v="13"/>
    <n v="0"/>
  </r>
  <r>
    <x v="0"/>
    <x v="0"/>
    <s v=""/>
  </r>
  <r>
    <x v="30"/>
    <x v="14"/>
    <n v="0"/>
  </r>
  <r>
    <x v="0"/>
    <x v="0"/>
    <s v=""/>
  </r>
  <r>
    <x v="30"/>
    <x v="15"/>
    <n v="5.2554999999999998E-2"/>
  </r>
  <r>
    <x v="0"/>
    <x v="0"/>
    <s v=""/>
  </r>
  <r>
    <x v="30"/>
    <x v="16"/>
    <n v="0.73216700000000001"/>
  </r>
  <r>
    <x v="0"/>
    <x v="0"/>
    <s v=""/>
  </r>
  <r>
    <x v="30"/>
    <x v="17"/>
    <n v="1.6885149999999998"/>
  </r>
  <r>
    <x v="0"/>
    <x v="0"/>
    <s v=""/>
  </r>
  <r>
    <x v="30"/>
    <x v="18"/>
    <n v="2.584565"/>
  </r>
  <r>
    <x v="0"/>
    <x v="0"/>
    <s v=""/>
  </r>
  <r>
    <x v="30"/>
    <x v="19"/>
    <n v="2.9612079999999996"/>
  </r>
  <r>
    <x v="0"/>
    <x v="0"/>
    <s v=""/>
  </r>
  <r>
    <x v="30"/>
    <x v="20"/>
    <n v="3.8027449999999998"/>
  </r>
  <r>
    <x v="0"/>
    <x v="0"/>
    <s v=""/>
  </r>
  <r>
    <x v="30"/>
    <x v="21"/>
    <n v="4.1947849999999995"/>
  </r>
  <r>
    <x v="0"/>
    <x v="0"/>
    <s v=""/>
  </r>
  <r>
    <x v="30"/>
    <x v="22"/>
    <n v="4.5223770000000005"/>
  </r>
  <r>
    <x v="0"/>
    <x v="0"/>
    <s v=""/>
  </r>
  <r>
    <x v="30"/>
    <x v="23"/>
    <n v="4.4933899999999998"/>
  </r>
  <r>
    <x v="0"/>
    <x v="0"/>
    <s v=""/>
  </r>
  <r>
    <x v="30"/>
    <x v="24"/>
    <n v="4.3507959999999999"/>
  </r>
  <r>
    <x v="0"/>
    <x v="0"/>
    <s v=""/>
  </r>
  <r>
    <x v="30"/>
    <x v="25"/>
    <n v="3.8811709999999997"/>
  </r>
  <r>
    <x v="0"/>
    <x v="0"/>
    <s v=""/>
  </r>
  <r>
    <x v="30"/>
    <x v="26"/>
    <n v="3.7225779999999999"/>
  </r>
  <r>
    <x v="0"/>
    <x v="0"/>
    <s v=""/>
  </r>
  <r>
    <x v="30"/>
    <x v="27"/>
    <n v="2.0698460000000001"/>
  </r>
  <r>
    <x v="0"/>
    <x v="0"/>
    <s v=""/>
  </r>
  <r>
    <x v="30"/>
    <x v="28"/>
    <n v="1.548824"/>
  </r>
  <r>
    <x v="0"/>
    <x v="0"/>
    <s v=""/>
  </r>
  <r>
    <x v="30"/>
    <x v="29"/>
    <n v="3.3088630000000001"/>
  </r>
  <r>
    <x v="0"/>
    <x v="0"/>
    <s v=""/>
  </r>
  <r>
    <x v="30"/>
    <x v="30"/>
    <n v="2.5418799999999999"/>
  </r>
  <r>
    <x v="0"/>
    <x v="0"/>
    <s v=""/>
  </r>
  <r>
    <x v="30"/>
    <x v="31"/>
    <n v="1.72692"/>
  </r>
  <r>
    <x v="0"/>
    <x v="0"/>
    <s v=""/>
  </r>
  <r>
    <x v="30"/>
    <x v="32"/>
    <n v="1.0495019999999999"/>
  </r>
  <r>
    <x v="0"/>
    <x v="0"/>
    <s v=""/>
  </r>
  <r>
    <x v="30"/>
    <x v="33"/>
    <n v="0.70492100000000002"/>
  </r>
  <r>
    <x v="0"/>
    <x v="0"/>
    <s v=""/>
  </r>
  <r>
    <x v="30"/>
    <x v="34"/>
    <n v="0.29075400000000001"/>
  </r>
  <r>
    <x v="0"/>
    <x v="0"/>
    <s v=""/>
  </r>
  <r>
    <x v="30"/>
    <x v="35"/>
    <n v="1.3266999999999999E-2"/>
  </r>
  <r>
    <x v="0"/>
    <x v="0"/>
    <s v=""/>
  </r>
  <r>
    <x v="30"/>
    <x v="36"/>
    <n v="0"/>
  </r>
  <r>
    <x v="0"/>
    <x v="0"/>
    <s v=""/>
  </r>
  <r>
    <x v="30"/>
    <x v="37"/>
    <n v="0"/>
  </r>
  <r>
    <x v="0"/>
    <x v="0"/>
    <s v=""/>
  </r>
  <r>
    <x v="30"/>
    <x v="38"/>
    <n v="0"/>
  </r>
  <r>
    <x v="0"/>
    <x v="0"/>
    <s v=""/>
  </r>
  <r>
    <x v="30"/>
    <x v="39"/>
    <n v="0"/>
  </r>
  <r>
    <x v="0"/>
    <x v="0"/>
    <s v=""/>
  </r>
  <r>
    <x v="30"/>
    <x v="40"/>
    <n v="0"/>
  </r>
  <r>
    <x v="0"/>
    <x v="0"/>
    <s v=""/>
  </r>
  <r>
    <x v="30"/>
    <x v="41"/>
    <n v="0"/>
  </r>
  <r>
    <x v="0"/>
    <x v="0"/>
    <s v=""/>
  </r>
  <r>
    <x v="30"/>
    <x v="42"/>
    <n v="0"/>
  </r>
  <r>
    <x v="0"/>
    <x v="0"/>
    <s v=""/>
  </r>
  <r>
    <x v="30"/>
    <x v="43"/>
    <n v="0"/>
  </r>
  <r>
    <x v="0"/>
    <x v="0"/>
    <s v=""/>
  </r>
  <r>
    <x v="30"/>
    <x v="44"/>
    <n v="0"/>
  </r>
  <r>
    <x v="0"/>
    <x v="0"/>
    <s v=""/>
  </r>
  <r>
    <x v="30"/>
    <x v="45"/>
    <n v="0"/>
  </r>
  <r>
    <x v="0"/>
    <x v="0"/>
    <s v=""/>
  </r>
  <r>
    <x v="30"/>
    <x v="46"/>
    <n v="0"/>
  </r>
  <r>
    <x v="0"/>
    <x v="0"/>
    <s v=""/>
  </r>
  <r>
    <x v="30"/>
    <x v="47"/>
    <n v="0"/>
  </r>
  <r>
    <x v="0"/>
    <x v="0"/>
    <s v=""/>
  </r>
  <r>
    <x v="30"/>
    <x v="48"/>
    <n v="0"/>
  </r>
  <r>
    <x v="0"/>
    <x v="0"/>
    <s v=""/>
  </r>
  <r>
    <x v="31"/>
    <x v="1"/>
    <n v="0"/>
  </r>
  <r>
    <x v="0"/>
    <x v="0"/>
    <s v=""/>
  </r>
  <r>
    <x v="31"/>
    <x v="2"/>
    <n v="0"/>
  </r>
  <r>
    <x v="0"/>
    <x v="0"/>
    <s v=""/>
  </r>
  <r>
    <x v="31"/>
    <x v="3"/>
    <n v="0"/>
  </r>
  <r>
    <x v="0"/>
    <x v="0"/>
    <s v=""/>
  </r>
  <r>
    <x v="31"/>
    <x v="4"/>
    <n v="0"/>
  </r>
  <r>
    <x v="0"/>
    <x v="0"/>
    <s v=""/>
  </r>
  <r>
    <x v="31"/>
    <x v="5"/>
    <n v="0"/>
  </r>
  <r>
    <x v="0"/>
    <x v="0"/>
    <s v=""/>
  </r>
  <r>
    <x v="31"/>
    <x v="6"/>
    <n v="0"/>
  </r>
  <r>
    <x v="0"/>
    <x v="0"/>
    <s v=""/>
  </r>
  <r>
    <x v="31"/>
    <x v="7"/>
    <n v="0"/>
  </r>
  <r>
    <x v="0"/>
    <x v="0"/>
    <s v=""/>
  </r>
  <r>
    <x v="31"/>
    <x v="8"/>
    <n v="0"/>
  </r>
  <r>
    <x v="0"/>
    <x v="0"/>
    <s v=""/>
  </r>
  <r>
    <x v="31"/>
    <x v="9"/>
    <n v="0"/>
  </r>
  <r>
    <x v="0"/>
    <x v="0"/>
    <s v=""/>
  </r>
  <r>
    <x v="31"/>
    <x v="10"/>
    <n v="0"/>
  </r>
  <r>
    <x v="0"/>
    <x v="0"/>
    <s v=""/>
  </r>
  <r>
    <x v="31"/>
    <x v="11"/>
    <n v="0"/>
  </r>
  <r>
    <x v="0"/>
    <x v="0"/>
    <s v=""/>
  </r>
  <r>
    <x v="31"/>
    <x v="12"/>
    <n v="0"/>
  </r>
  <r>
    <x v="0"/>
    <x v="0"/>
    <s v=""/>
  </r>
  <r>
    <x v="31"/>
    <x v="13"/>
    <n v="0"/>
  </r>
  <r>
    <x v="0"/>
    <x v="0"/>
    <s v=""/>
  </r>
  <r>
    <x v="31"/>
    <x v="14"/>
    <n v="0"/>
  </r>
  <r>
    <x v="0"/>
    <x v="0"/>
    <s v=""/>
  </r>
  <r>
    <x v="31"/>
    <x v="15"/>
    <n v="0.17086999999999999"/>
  </r>
  <r>
    <x v="0"/>
    <x v="0"/>
    <s v=""/>
  </r>
  <r>
    <x v="31"/>
    <x v="16"/>
    <n v="0.78801299999999996"/>
  </r>
  <r>
    <x v="0"/>
    <x v="0"/>
    <s v=""/>
  </r>
  <r>
    <x v="31"/>
    <x v="17"/>
    <n v="1.6716979999999999"/>
  </r>
  <r>
    <x v="0"/>
    <x v="0"/>
    <s v=""/>
  </r>
  <r>
    <x v="31"/>
    <x v="18"/>
    <n v="2.574373"/>
  </r>
  <r>
    <x v="0"/>
    <x v="0"/>
    <s v=""/>
  </r>
  <r>
    <x v="31"/>
    <x v="19"/>
    <n v="3.2831009999999998"/>
  </r>
  <r>
    <x v="0"/>
    <x v="0"/>
    <s v=""/>
  </r>
  <r>
    <x v="31"/>
    <x v="20"/>
    <n v="3.797434"/>
  </r>
  <r>
    <x v="0"/>
    <x v="0"/>
    <s v=""/>
  </r>
  <r>
    <x v="31"/>
    <x v="21"/>
    <n v="4.1866779999999997"/>
  </r>
  <r>
    <x v="0"/>
    <x v="0"/>
    <s v=""/>
  </r>
  <r>
    <x v="31"/>
    <x v="22"/>
    <n v="4.4319740000000003"/>
  </r>
  <r>
    <x v="0"/>
    <x v="0"/>
    <s v=""/>
  </r>
  <r>
    <x v="31"/>
    <x v="23"/>
    <n v="4.574954"/>
  </r>
  <r>
    <x v="0"/>
    <x v="0"/>
    <s v=""/>
  </r>
  <r>
    <x v="31"/>
    <x v="24"/>
    <n v="4.6961069999999996"/>
  </r>
  <r>
    <x v="0"/>
    <x v="0"/>
    <s v=""/>
  </r>
  <r>
    <x v="31"/>
    <x v="25"/>
    <n v="4.4977970000000003"/>
  </r>
  <r>
    <x v="0"/>
    <x v="0"/>
    <s v=""/>
  </r>
  <r>
    <x v="31"/>
    <x v="26"/>
    <n v="4.1373259999999998"/>
  </r>
  <r>
    <x v="0"/>
    <x v="0"/>
    <s v=""/>
  </r>
  <r>
    <x v="31"/>
    <x v="27"/>
    <n v="4.2326099999999993"/>
  </r>
  <r>
    <x v="0"/>
    <x v="0"/>
    <s v=""/>
  </r>
  <r>
    <x v="31"/>
    <x v="28"/>
    <n v="4.2349540000000001"/>
  </r>
  <r>
    <x v="0"/>
    <x v="0"/>
    <s v=""/>
  </r>
  <r>
    <x v="31"/>
    <x v="29"/>
    <n v="3.8128310000000001"/>
  </r>
  <r>
    <x v="0"/>
    <x v="0"/>
    <s v=""/>
  </r>
  <r>
    <x v="31"/>
    <x v="30"/>
    <n v="3.2402009999999999"/>
  </r>
  <r>
    <x v="0"/>
    <x v="0"/>
    <s v=""/>
  </r>
  <r>
    <x v="31"/>
    <x v="31"/>
    <n v="2.253123"/>
  </r>
  <r>
    <x v="0"/>
    <x v="0"/>
    <s v=""/>
  </r>
  <r>
    <x v="31"/>
    <x v="32"/>
    <n v="1.390598"/>
  </r>
  <r>
    <x v="0"/>
    <x v="0"/>
    <s v=""/>
  </r>
  <r>
    <x v="31"/>
    <x v="33"/>
    <n v="0.83906300000000011"/>
  </r>
  <r>
    <x v="0"/>
    <x v="0"/>
    <s v=""/>
  </r>
  <r>
    <x v="31"/>
    <x v="34"/>
    <n v="0.109347"/>
  </r>
  <r>
    <x v="0"/>
    <x v="0"/>
    <s v=""/>
  </r>
  <r>
    <x v="31"/>
    <x v="35"/>
    <n v="9.1599999999999997E-3"/>
  </r>
  <r>
    <x v="0"/>
    <x v="0"/>
    <s v=""/>
  </r>
  <r>
    <x v="31"/>
    <x v="36"/>
    <n v="0"/>
  </r>
  <r>
    <x v="0"/>
    <x v="0"/>
    <s v=""/>
  </r>
  <r>
    <x v="31"/>
    <x v="37"/>
    <n v="0"/>
  </r>
  <r>
    <x v="0"/>
    <x v="0"/>
    <s v=""/>
  </r>
  <r>
    <x v="31"/>
    <x v="38"/>
    <n v="0"/>
  </r>
  <r>
    <x v="0"/>
    <x v="0"/>
    <s v=""/>
  </r>
  <r>
    <x v="31"/>
    <x v="39"/>
    <n v="0"/>
  </r>
  <r>
    <x v="0"/>
    <x v="0"/>
    <s v=""/>
  </r>
  <r>
    <x v="31"/>
    <x v="40"/>
    <n v="0"/>
  </r>
  <r>
    <x v="0"/>
    <x v="0"/>
    <s v=""/>
  </r>
  <r>
    <x v="31"/>
    <x v="41"/>
    <n v="0"/>
  </r>
  <r>
    <x v="0"/>
    <x v="0"/>
    <s v=""/>
  </r>
  <r>
    <x v="31"/>
    <x v="42"/>
    <n v="0"/>
  </r>
  <r>
    <x v="0"/>
    <x v="0"/>
    <s v=""/>
  </r>
  <r>
    <x v="31"/>
    <x v="43"/>
    <n v="0"/>
  </r>
  <r>
    <x v="0"/>
    <x v="0"/>
    <s v=""/>
  </r>
  <r>
    <x v="31"/>
    <x v="44"/>
    <n v="0"/>
  </r>
  <r>
    <x v="0"/>
    <x v="0"/>
    <s v=""/>
  </r>
  <r>
    <x v="31"/>
    <x v="45"/>
    <n v="0"/>
  </r>
  <r>
    <x v="0"/>
    <x v="0"/>
    <s v=""/>
  </r>
  <r>
    <x v="31"/>
    <x v="46"/>
    <n v="0"/>
  </r>
  <r>
    <x v="0"/>
    <x v="0"/>
    <s v=""/>
  </r>
  <r>
    <x v="31"/>
    <x v="47"/>
    <n v="0"/>
  </r>
  <r>
    <x v="0"/>
    <x v="0"/>
    <s v=""/>
  </r>
  <r>
    <x v="31"/>
    <x v="48"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952">
  <r>
    <x v="0"/>
    <x v="0"/>
    <s v=""/>
  </r>
  <r>
    <x v="1"/>
    <x v="1"/>
    <n v="0"/>
  </r>
  <r>
    <x v="0"/>
    <x v="0"/>
    <s v=""/>
  </r>
  <r>
    <x v="1"/>
    <x v="2"/>
    <n v="0"/>
  </r>
  <r>
    <x v="0"/>
    <x v="0"/>
    <s v=""/>
  </r>
  <r>
    <x v="1"/>
    <x v="3"/>
    <n v="0"/>
  </r>
  <r>
    <x v="0"/>
    <x v="0"/>
    <s v=""/>
  </r>
  <r>
    <x v="1"/>
    <x v="4"/>
    <n v="0"/>
  </r>
  <r>
    <x v="0"/>
    <x v="0"/>
    <s v=""/>
  </r>
  <r>
    <x v="1"/>
    <x v="5"/>
    <n v="0"/>
  </r>
  <r>
    <x v="0"/>
    <x v="0"/>
    <s v=""/>
  </r>
  <r>
    <x v="1"/>
    <x v="6"/>
    <n v="0"/>
  </r>
  <r>
    <x v="0"/>
    <x v="0"/>
    <s v=""/>
  </r>
  <r>
    <x v="1"/>
    <x v="7"/>
    <n v="0"/>
  </r>
  <r>
    <x v="0"/>
    <x v="0"/>
    <s v=""/>
  </r>
  <r>
    <x v="1"/>
    <x v="8"/>
    <n v="0"/>
  </r>
  <r>
    <x v="0"/>
    <x v="0"/>
    <s v=""/>
  </r>
  <r>
    <x v="1"/>
    <x v="9"/>
    <n v="0"/>
  </r>
  <r>
    <x v="0"/>
    <x v="0"/>
    <s v=""/>
  </r>
  <r>
    <x v="1"/>
    <x v="10"/>
    <n v="0"/>
  </r>
  <r>
    <x v="0"/>
    <x v="0"/>
    <s v=""/>
  </r>
  <r>
    <x v="1"/>
    <x v="11"/>
    <n v="0"/>
  </r>
  <r>
    <x v="0"/>
    <x v="0"/>
    <s v=""/>
  </r>
  <r>
    <x v="1"/>
    <x v="12"/>
    <n v="0"/>
  </r>
  <r>
    <x v="0"/>
    <x v="0"/>
    <s v=""/>
  </r>
  <r>
    <x v="1"/>
    <x v="13"/>
    <n v="0"/>
  </r>
  <r>
    <x v="0"/>
    <x v="0"/>
    <s v=""/>
  </r>
  <r>
    <x v="1"/>
    <x v="14"/>
    <n v="0"/>
  </r>
  <r>
    <x v="0"/>
    <x v="0"/>
    <s v=""/>
  </r>
  <r>
    <x v="1"/>
    <x v="15"/>
    <n v="4.0469999999999999E-2"/>
  </r>
  <r>
    <x v="0"/>
    <x v="0"/>
    <s v=""/>
  </r>
  <r>
    <x v="1"/>
    <x v="16"/>
    <n v="0.88067399999999996"/>
  </r>
  <r>
    <x v="0"/>
    <x v="0"/>
    <s v=""/>
  </r>
  <r>
    <x v="1"/>
    <x v="17"/>
    <n v="1.4373910000000001"/>
  </r>
  <r>
    <x v="0"/>
    <x v="0"/>
    <s v=""/>
  </r>
  <r>
    <x v="1"/>
    <x v="18"/>
    <n v="0.56677999999999995"/>
  </r>
  <r>
    <x v="0"/>
    <x v="0"/>
    <s v=""/>
  </r>
  <r>
    <x v="1"/>
    <x v="19"/>
    <n v="0.50076200000000004"/>
  </r>
  <r>
    <x v="0"/>
    <x v="0"/>
    <s v=""/>
  </r>
  <r>
    <x v="1"/>
    <x v="20"/>
    <n v="0.59066999999999992"/>
  </r>
  <r>
    <x v="0"/>
    <x v="0"/>
    <s v=""/>
  </r>
  <r>
    <x v="1"/>
    <x v="21"/>
    <n v="1.6723649999999999"/>
  </r>
  <r>
    <x v="0"/>
    <x v="0"/>
    <s v=""/>
  </r>
  <r>
    <x v="1"/>
    <x v="22"/>
    <n v="2.9065439999999998"/>
  </r>
  <r>
    <x v="0"/>
    <x v="0"/>
    <s v=""/>
  </r>
  <r>
    <x v="1"/>
    <x v="23"/>
    <n v="4.06318"/>
  </r>
  <r>
    <x v="0"/>
    <x v="0"/>
    <s v=""/>
  </r>
  <r>
    <x v="1"/>
    <x v="24"/>
    <n v="2.8092389999999998"/>
  </r>
  <r>
    <x v="0"/>
    <x v="0"/>
    <s v=""/>
  </r>
  <r>
    <x v="1"/>
    <x v="25"/>
    <n v="3.0653730000000001"/>
  </r>
  <r>
    <x v="0"/>
    <x v="0"/>
    <s v=""/>
  </r>
  <r>
    <x v="1"/>
    <x v="26"/>
    <n v="1.1388510000000001"/>
  </r>
  <r>
    <x v="0"/>
    <x v="0"/>
    <s v=""/>
  </r>
  <r>
    <x v="1"/>
    <x v="27"/>
    <n v="1.1740749999999998"/>
  </r>
  <r>
    <x v="0"/>
    <x v="0"/>
    <s v=""/>
  </r>
  <r>
    <x v="1"/>
    <x v="28"/>
    <n v="0.92006900000000003"/>
  </r>
  <r>
    <x v="0"/>
    <x v="0"/>
    <s v=""/>
  </r>
  <r>
    <x v="1"/>
    <x v="29"/>
    <n v="0.95877699999999988"/>
  </r>
  <r>
    <x v="0"/>
    <x v="0"/>
    <s v=""/>
  </r>
  <r>
    <x v="1"/>
    <x v="30"/>
    <n v="3.019333"/>
  </r>
  <r>
    <x v="0"/>
    <x v="0"/>
    <s v=""/>
  </r>
  <r>
    <x v="1"/>
    <x v="31"/>
    <n v="0.98767799999999994"/>
  </r>
  <r>
    <x v="0"/>
    <x v="0"/>
    <s v=""/>
  </r>
  <r>
    <x v="1"/>
    <x v="32"/>
    <n v="0.195019"/>
  </r>
  <r>
    <x v="0"/>
    <x v="0"/>
    <s v=""/>
  </r>
  <r>
    <x v="1"/>
    <x v="33"/>
    <n v="5.2510999999999995E-2"/>
  </r>
  <r>
    <x v="0"/>
    <x v="0"/>
    <s v=""/>
  </r>
  <r>
    <x v="1"/>
    <x v="34"/>
    <n v="1.9559999999999998E-3"/>
  </r>
  <r>
    <x v="0"/>
    <x v="0"/>
    <s v=""/>
  </r>
  <r>
    <x v="1"/>
    <x v="35"/>
    <n v="0"/>
  </r>
  <r>
    <x v="0"/>
    <x v="0"/>
    <s v=""/>
  </r>
  <r>
    <x v="1"/>
    <x v="36"/>
    <n v="0"/>
  </r>
  <r>
    <x v="0"/>
    <x v="0"/>
    <s v=""/>
  </r>
  <r>
    <x v="1"/>
    <x v="37"/>
    <n v="0"/>
  </r>
  <r>
    <x v="0"/>
    <x v="0"/>
    <s v=""/>
  </r>
  <r>
    <x v="1"/>
    <x v="38"/>
    <n v="0"/>
  </r>
  <r>
    <x v="0"/>
    <x v="0"/>
    <s v=""/>
  </r>
  <r>
    <x v="1"/>
    <x v="39"/>
    <n v="0"/>
  </r>
  <r>
    <x v="0"/>
    <x v="0"/>
    <s v=""/>
  </r>
  <r>
    <x v="1"/>
    <x v="40"/>
    <n v="0"/>
  </r>
  <r>
    <x v="0"/>
    <x v="0"/>
    <s v=""/>
  </r>
  <r>
    <x v="1"/>
    <x v="41"/>
    <n v="0"/>
  </r>
  <r>
    <x v="0"/>
    <x v="0"/>
    <s v=""/>
  </r>
  <r>
    <x v="1"/>
    <x v="42"/>
    <n v="0"/>
  </r>
  <r>
    <x v="0"/>
    <x v="0"/>
    <s v=""/>
  </r>
  <r>
    <x v="1"/>
    <x v="43"/>
    <n v="0"/>
  </r>
  <r>
    <x v="0"/>
    <x v="0"/>
    <s v=""/>
  </r>
  <r>
    <x v="1"/>
    <x v="44"/>
    <n v="0"/>
  </r>
  <r>
    <x v="0"/>
    <x v="0"/>
    <s v=""/>
  </r>
  <r>
    <x v="1"/>
    <x v="45"/>
    <n v="0"/>
  </r>
  <r>
    <x v="0"/>
    <x v="0"/>
    <s v=""/>
  </r>
  <r>
    <x v="1"/>
    <x v="46"/>
    <n v="0"/>
  </r>
  <r>
    <x v="0"/>
    <x v="0"/>
    <s v=""/>
  </r>
  <r>
    <x v="1"/>
    <x v="47"/>
    <n v="0"/>
  </r>
  <r>
    <x v="0"/>
    <x v="0"/>
    <s v=""/>
  </r>
  <r>
    <x v="1"/>
    <x v="48"/>
    <n v="0"/>
  </r>
  <r>
    <x v="0"/>
    <x v="0"/>
    <s v=""/>
  </r>
  <r>
    <x v="2"/>
    <x v="1"/>
    <n v="0"/>
  </r>
  <r>
    <x v="0"/>
    <x v="0"/>
    <s v=""/>
  </r>
  <r>
    <x v="2"/>
    <x v="2"/>
    <n v="0"/>
  </r>
  <r>
    <x v="0"/>
    <x v="0"/>
    <s v=""/>
  </r>
  <r>
    <x v="2"/>
    <x v="3"/>
    <n v="0"/>
  </r>
  <r>
    <x v="0"/>
    <x v="0"/>
    <s v=""/>
  </r>
  <r>
    <x v="2"/>
    <x v="4"/>
    <n v="0"/>
  </r>
  <r>
    <x v="0"/>
    <x v="0"/>
    <s v=""/>
  </r>
  <r>
    <x v="2"/>
    <x v="5"/>
    <n v="0"/>
  </r>
  <r>
    <x v="0"/>
    <x v="0"/>
    <s v=""/>
  </r>
  <r>
    <x v="2"/>
    <x v="6"/>
    <n v="0"/>
  </r>
  <r>
    <x v="0"/>
    <x v="0"/>
    <s v=""/>
  </r>
  <r>
    <x v="2"/>
    <x v="7"/>
    <n v="0"/>
  </r>
  <r>
    <x v="0"/>
    <x v="0"/>
    <s v=""/>
  </r>
  <r>
    <x v="2"/>
    <x v="8"/>
    <n v="0"/>
  </r>
  <r>
    <x v="0"/>
    <x v="0"/>
    <s v=""/>
  </r>
  <r>
    <x v="2"/>
    <x v="9"/>
    <n v="0"/>
  </r>
  <r>
    <x v="0"/>
    <x v="0"/>
    <s v=""/>
  </r>
  <r>
    <x v="2"/>
    <x v="10"/>
    <n v="0"/>
  </r>
  <r>
    <x v="0"/>
    <x v="0"/>
    <s v=""/>
  </r>
  <r>
    <x v="2"/>
    <x v="11"/>
    <n v="0"/>
  </r>
  <r>
    <x v="0"/>
    <x v="0"/>
    <s v=""/>
  </r>
  <r>
    <x v="2"/>
    <x v="12"/>
    <n v="0"/>
  </r>
  <r>
    <x v="0"/>
    <x v="0"/>
    <s v=""/>
  </r>
  <r>
    <x v="2"/>
    <x v="13"/>
    <n v="0"/>
  </r>
  <r>
    <x v="0"/>
    <x v="0"/>
    <s v=""/>
  </r>
  <r>
    <x v="2"/>
    <x v="14"/>
    <n v="0"/>
  </r>
  <r>
    <x v="0"/>
    <x v="0"/>
    <s v=""/>
  </r>
  <r>
    <x v="2"/>
    <x v="15"/>
    <n v="0"/>
  </r>
  <r>
    <x v="0"/>
    <x v="0"/>
    <s v=""/>
  </r>
  <r>
    <x v="2"/>
    <x v="16"/>
    <n v="2.0209999999999998E-3"/>
  </r>
  <r>
    <x v="0"/>
    <x v="0"/>
    <s v=""/>
  </r>
  <r>
    <x v="2"/>
    <x v="17"/>
    <n v="9.0788999999999981E-2"/>
  </r>
  <r>
    <x v="0"/>
    <x v="0"/>
    <s v=""/>
  </r>
  <r>
    <x v="2"/>
    <x v="18"/>
    <n v="0.10087399999999999"/>
  </r>
  <r>
    <x v="0"/>
    <x v="0"/>
    <s v=""/>
  </r>
  <r>
    <x v="2"/>
    <x v="19"/>
    <n v="0.40552199999999999"/>
  </r>
  <r>
    <x v="0"/>
    <x v="0"/>
    <s v=""/>
  </r>
  <r>
    <x v="2"/>
    <x v="20"/>
    <n v="1.414317"/>
  </r>
  <r>
    <x v="0"/>
    <x v="0"/>
    <s v=""/>
  </r>
  <r>
    <x v="2"/>
    <x v="21"/>
    <n v="2.8893629999999999"/>
  </r>
  <r>
    <x v="0"/>
    <x v="0"/>
    <s v=""/>
  </r>
  <r>
    <x v="2"/>
    <x v="22"/>
    <n v="3.6630340000000001"/>
  </r>
  <r>
    <x v="0"/>
    <x v="0"/>
    <s v=""/>
  </r>
  <r>
    <x v="2"/>
    <x v="23"/>
    <n v="1.553706"/>
  </r>
  <r>
    <x v="0"/>
    <x v="0"/>
    <s v=""/>
  </r>
  <r>
    <x v="2"/>
    <x v="24"/>
    <n v="1.1088099999999999"/>
  </r>
  <r>
    <x v="0"/>
    <x v="0"/>
    <s v=""/>
  </r>
  <r>
    <x v="2"/>
    <x v="25"/>
    <n v="0.81424800000000008"/>
  </r>
  <r>
    <x v="0"/>
    <x v="0"/>
    <s v=""/>
  </r>
  <r>
    <x v="2"/>
    <x v="26"/>
    <n v="0.56854300000000002"/>
  </r>
  <r>
    <x v="0"/>
    <x v="0"/>
    <s v=""/>
  </r>
  <r>
    <x v="2"/>
    <x v="27"/>
    <n v="0.96694800000000003"/>
  </r>
  <r>
    <x v="0"/>
    <x v="0"/>
    <s v=""/>
  </r>
  <r>
    <x v="2"/>
    <x v="28"/>
    <n v="8.1842999999999985E-2"/>
  </r>
  <r>
    <x v="0"/>
    <x v="0"/>
    <s v=""/>
  </r>
  <r>
    <x v="2"/>
    <x v="29"/>
    <n v="0.41921999999999998"/>
  </r>
  <r>
    <x v="0"/>
    <x v="0"/>
    <s v=""/>
  </r>
  <r>
    <x v="2"/>
    <x v="30"/>
    <n v="0.8063769999999999"/>
  </r>
  <r>
    <x v="0"/>
    <x v="0"/>
    <s v=""/>
  </r>
  <r>
    <x v="2"/>
    <x v="31"/>
    <n v="0.79384100000000002"/>
  </r>
  <r>
    <x v="0"/>
    <x v="0"/>
    <s v=""/>
  </r>
  <r>
    <x v="2"/>
    <x v="32"/>
    <n v="0.9212729999999999"/>
  </r>
  <r>
    <x v="0"/>
    <x v="0"/>
    <s v=""/>
  </r>
  <r>
    <x v="2"/>
    <x v="33"/>
    <n v="0.75513300000000005"/>
  </r>
  <r>
    <x v="0"/>
    <x v="0"/>
    <s v=""/>
  </r>
  <r>
    <x v="2"/>
    <x v="34"/>
    <n v="0.21392100000000003"/>
  </r>
  <r>
    <x v="0"/>
    <x v="0"/>
    <s v=""/>
  </r>
  <r>
    <x v="2"/>
    <x v="35"/>
    <n v="9.3109999999999998E-3"/>
  </r>
  <r>
    <x v="0"/>
    <x v="0"/>
    <s v=""/>
  </r>
  <r>
    <x v="2"/>
    <x v="36"/>
    <n v="0"/>
  </r>
  <r>
    <x v="0"/>
    <x v="0"/>
    <s v=""/>
  </r>
  <r>
    <x v="2"/>
    <x v="37"/>
    <n v="0"/>
  </r>
  <r>
    <x v="0"/>
    <x v="0"/>
    <s v=""/>
  </r>
  <r>
    <x v="2"/>
    <x v="38"/>
    <n v="0"/>
  </r>
  <r>
    <x v="0"/>
    <x v="0"/>
    <s v=""/>
  </r>
  <r>
    <x v="2"/>
    <x v="39"/>
    <n v="0"/>
  </r>
  <r>
    <x v="0"/>
    <x v="0"/>
    <s v=""/>
  </r>
  <r>
    <x v="2"/>
    <x v="40"/>
    <n v="0"/>
  </r>
  <r>
    <x v="0"/>
    <x v="0"/>
    <s v=""/>
  </r>
  <r>
    <x v="2"/>
    <x v="41"/>
    <n v="0"/>
  </r>
  <r>
    <x v="0"/>
    <x v="0"/>
    <s v=""/>
  </r>
  <r>
    <x v="2"/>
    <x v="42"/>
    <n v="0"/>
  </r>
  <r>
    <x v="0"/>
    <x v="0"/>
    <s v=""/>
  </r>
  <r>
    <x v="2"/>
    <x v="43"/>
    <n v="0"/>
  </r>
  <r>
    <x v="0"/>
    <x v="0"/>
    <s v=""/>
  </r>
  <r>
    <x v="2"/>
    <x v="44"/>
    <n v="0"/>
  </r>
  <r>
    <x v="0"/>
    <x v="0"/>
    <s v=""/>
  </r>
  <r>
    <x v="2"/>
    <x v="45"/>
    <n v="0"/>
  </r>
  <r>
    <x v="0"/>
    <x v="0"/>
    <s v=""/>
  </r>
  <r>
    <x v="2"/>
    <x v="46"/>
    <n v="0"/>
  </r>
  <r>
    <x v="0"/>
    <x v="0"/>
    <s v=""/>
  </r>
  <r>
    <x v="2"/>
    <x v="47"/>
    <n v="0"/>
  </r>
  <r>
    <x v="0"/>
    <x v="0"/>
    <s v=""/>
  </r>
  <r>
    <x v="2"/>
    <x v="48"/>
    <n v="0"/>
  </r>
  <r>
    <x v="0"/>
    <x v="0"/>
    <s v=""/>
  </r>
  <r>
    <x v="3"/>
    <x v="1"/>
    <n v="0"/>
  </r>
  <r>
    <x v="0"/>
    <x v="0"/>
    <s v=""/>
  </r>
  <r>
    <x v="3"/>
    <x v="2"/>
    <n v="0"/>
  </r>
  <r>
    <x v="0"/>
    <x v="0"/>
    <s v=""/>
  </r>
  <r>
    <x v="3"/>
    <x v="3"/>
    <n v="0"/>
  </r>
  <r>
    <x v="0"/>
    <x v="0"/>
    <s v=""/>
  </r>
  <r>
    <x v="3"/>
    <x v="4"/>
    <n v="0"/>
  </r>
  <r>
    <x v="0"/>
    <x v="0"/>
    <s v=""/>
  </r>
  <r>
    <x v="3"/>
    <x v="5"/>
    <n v="0"/>
  </r>
  <r>
    <x v="0"/>
    <x v="0"/>
    <s v=""/>
  </r>
  <r>
    <x v="3"/>
    <x v="6"/>
    <n v="0"/>
  </r>
  <r>
    <x v="0"/>
    <x v="0"/>
    <s v=""/>
  </r>
  <r>
    <x v="3"/>
    <x v="7"/>
    <n v="0"/>
  </r>
  <r>
    <x v="0"/>
    <x v="0"/>
    <s v=""/>
  </r>
  <r>
    <x v="3"/>
    <x v="8"/>
    <n v="0"/>
  </r>
  <r>
    <x v="0"/>
    <x v="0"/>
    <s v=""/>
  </r>
  <r>
    <x v="3"/>
    <x v="9"/>
    <n v="0"/>
  </r>
  <r>
    <x v="0"/>
    <x v="0"/>
    <s v=""/>
  </r>
  <r>
    <x v="3"/>
    <x v="10"/>
    <n v="0"/>
  </r>
  <r>
    <x v="0"/>
    <x v="0"/>
    <s v=""/>
  </r>
  <r>
    <x v="3"/>
    <x v="11"/>
    <n v="0"/>
  </r>
  <r>
    <x v="0"/>
    <x v="0"/>
    <s v=""/>
  </r>
  <r>
    <x v="3"/>
    <x v="12"/>
    <n v="0"/>
  </r>
  <r>
    <x v="0"/>
    <x v="0"/>
    <s v=""/>
  </r>
  <r>
    <x v="3"/>
    <x v="13"/>
    <n v="0"/>
  </r>
  <r>
    <x v="0"/>
    <x v="0"/>
    <s v=""/>
  </r>
  <r>
    <x v="3"/>
    <x v="14"/>
    <n v="0"/>
  </r>
  <r>
    <x v="0"/>
    <x v="0"/>
    <s v=""/>
  </r>
  <r>
    <x v="3"/>
    <x v="15"/>
    <n v="0.23430599999999999"/>
  </r>
  <r>
    <x v="0"/>
    <x v="0"/>
    <s v=""/>
  </r>
  <r>
    <x v="3"/>
    <x v="16"/>
    <n v="0.91077999999999992"/>
  </r>
  <r>
    <x v="0"/>
    <x v="0"/>
    <s v=""/>
  </r>
  <r>
    <x v="3"/>
    <x v="17"/>
    <n v="1.8537300000000001"/>
  </r>
  <r>
    <x v="0"/>
    <x v="0"/>
    <s v=""/>
  </r>
  <r>
    <x v="3"/>
    <x v="18"/>
    <n v="2.9089309999999995"/>
  </r>
  <r>
    <x v="0"/>
    <x v="0"/>
    <s v=""/>
  </r>
  <r>
    <x v="3"/>
    <x v="19"/>
    <n v="3.5852749999999998"/>
  </r>
  <r>
    <x v="0"/>
    <x v="0"/>
    <s v=""/>
  </r>
  <r>
    <x v="3"/>
    <x v="20"/>
    <n v="4.0828129999999998"/>
  </r>
  <r>
    <x v="0"/>
    <x v="0"/>
    <s v=""/>
  </r>
  <r>
    <x v="3"/>
    <x v="21"/>
    <n v="4.5075180000000001"/>
  </r>
  <r>
    <x v="0"/>
    <x v="0"/>
    <s v=""/>
  </r>
  <r>
    <x v="3"/>
    <x v="22"/>
    <n v="4.7869619999999999"/>
  </r>
  <r>
    <x v="0"/>
    <x v="0"/>
    <s v=""/>
  </r>
  <r>
    <x v="3"/>
    <x v="23"/>
    <n v="4.9086530000000002"/>
  </r>
  <r>
    <x v="0"/>
    <x v="0"/>
    <s v=""/>
  </r>
  <r>
    <x v="3"/>
    <x v="24"/>
    <n v="4.9427370000000002"/>
  </r>
  <r>
    <x v="0"/>
    <x v="0"/>
    <s v=""/>
  </r>
  <r>
    <x v="3"/>
    <x v="25"/>
    <n v="4.9653159999999996"/>
  </r>
  <r>
    <x v="0"/>
    <x v="0"/>
    <s v=""/>
  </r>
  <r>
    <x v="3"/>
    <x v="26"/>
    <n v="4.9476399999999998"/>
  </r>
  <r>
    <x v="0"/>
    <x v="0"/>
    <s v=""/>
  </r>
  <r>
    <x v="3"/>
    <x v="27"/>
    <n v="4.7644260000000003"/>
  </r>
  <r>
    <x v="0"/>
    <x v="0"/>
    <s v=""/>
  </r>
  <r>
    <x v="3"/>
    <x v="28"/>
    <n v="4.5752550000000003"/>
  </r>
  <r>
    <x v="0"/>
    <x v="0"/>
    <s v=""/>
  </r>
  <r>
    <x v="3"/>
    <x v="29"/>
    <n v="3.0141719999999999"/>
  </r>
  <r>
    <x v="0"/>
    <x v="0"/>
    <s v=""/>
  </r>
  <r>
    <x v="3"/>
    <x v="30"/>
    <n v="2.2434259999999999"/>
  </r>
  <r>
    <x v="0"/>
    <x v="0"/>
    <s v=""/>
  </r>
  <r>
    <x v="3"/>
    <x v="31"/>
    <n v="2.5930590000000002"/>
  </r>
  <r>
    <x v="0"/>
    <x v="0"/>
    <s v=""/>
  </r>
  <r>
    <x v="3"/>
    <x v="32"/>
    <n v="1.0299119999999999"/>
  </r>
  <r>
    <x v="0"/>
    <x v="0"/>
    <s v=""/>
  </r>
  <r>
    <x v="3"/>
    <x v="33"/>
    <n v="0.54662999999999995"/>
  </r>
  <r>
    <x v="0"/>
    <x v="0"/>
    <s v=""/>
  </r>
  <r>
    <x v="3"/>
    <x v="34"/>
    <n v="0.14958100000000002"/>
  </r>
  <r>
    <x v="0"/>
    <x v="0"/>
    <s v=""/>
  </r>
  <r>
    <x v="3"/>
    <x v="35"/>
    <n v="7.9340000000000001E-3"/>
  </r>
  <r>
    <x v="0"/>
    <x v="0"/>
    <s v=""/>
  </r>
  <r>
    <x v="3"/>
    <x v="36"/>
    <n v="0"/>
  </r>
  <r>
    <x v="0"/>
    <x v="0"/>
    <s v=""/>
  </r>
  <r>
    <x v="3"/>
    <x v="37"/>
    <n v="0"/>
  </r>
  <r>
    <x v="0"/>
    <x v="0"/>
    <s v=""/>
  </r>
  <r>
    <x v="3"/>
    <x v="38"/>
    <n v="0"/>
  </r>
  <r>
    <x v="0"/>
    <x v="0"/>
    <s v=""/>
  </r>
  <r>
    <x v="3"/>
    <x v="39"/>
    <n v="0"/>
  </r>
  <r>
    <x v="0"/>
    <x v="0"/>
    <s v=""/>
  </r>
  <r>
    <x v="3"/>
    <x v="40"/>
    <n v="0"/>
  </r>
  <r>
    <x v="0"/>
    <x v="0"/>
    <s v=""/>
  </r>
  <r>
    <x v="3"/>
    <x v="41"/>
    <n v="0"/>
  </r>
  <r>
    <x v="0"/>
    <x v="0"/>
    <s v=""/>
  </r>
  <r>
    <x v="3"/>
    <x v="42"/>
    <n v="0"/>
  </r>
  <r>
    <x v="0"/>
    <x v="0"/>
    <s v=""/>
  </r>
  <r>
    <x v="3"/>
    <x v="43"/>
    <n v="0"/>
  </r>
  <r>
    <x v="0"/>
    <x v="0"/>
    <s v=""/>
  </r>
  <r>
    <x v="3"/>
    <x v="44"/>
    <n v="0"/>
  </r>
  <r>
    <x v="0"/>
    <x v="0"/>
    <s v=""/>
  </r>
  <r>
    <x v="3"/>
    <x v="45"/>
    <n v="0"/>
  </r>
  <r>
    <x v="0"/>
    <x v="0"/>
    <s v=""/>
  </r>
  <r>
    <x v="3"/>
    <x v="46"/>
    <n v="0"/>
  </r>
  <r>
    <x v="0"/>
    <x v="0"/>
    <s v=""/>
  </r>
  <r>
    <x v="3"/>
    <x v="47"/>
    <n v="0"/>
  </r>
  <r>
    <x v="0"/>
    <x v="0"/>
    <s v=""/>
  </r>
  <r>
    <x v="3"/>
    <x v="48"/>
    <n v="0"/>
  </r>
  <r>
    <x v="0"/>
    <x v="0"/>
    <s v=""/>
  </r>
  <r>
    <x v="4"/>
    <x v="1"/>
    <n v="0"/>
  </r>
  <r>
    <x v="0"/>
    <x v="0"/>
    <s v=""/>
  </r>
  <r>
    <x v="4"/>
    <x v="2"/>
    <n v="0"/>
  </r>
  <r>
    <x v="0"/>
    <x v="0"/>
    <s v=""/>
  </r>
  <r>
    <x v="4"/>
    <x v="3"/>
    <n v="0"/>
  </r>
  <r>
    <x v="0"/>
    <x v="0"/>
    <s v=""/>
  </r>
  <r>
    <x v="4"/>
    <x v="4"/>
    <n v="0"/>
  </r>
  <r>
    <x v="0"/>
    <x v="0"/>
    <s v=""/>
  </r>
  <r>
    <x v="4"/>
    <x v="5"/>
    <n v="0"/>
  </r>
  <r>
    <x v="0"/>
    <x v="0"/>
    <s v=""/>
  </r>
  <r>
    <x v="4"/>
    <x v="6"/>
    <n v="0"/>
  </r>
  <r>
    <x v="0"/>
    <x v="0"/>
    <s v=""/>
  </r>
  <r>
    <x v="4"/>
    <x v="7"/>
    <n v="0"/>
  </r>
  <r>
    <x v="0"/>
    <x v="0"/>
    <s v=""/>
  </r>
  <r>
    <x v="4"/>
    <x v="8"/>
    <n v="0"/>
  </r>
  <r>
    <x v="0"/>
    <x v="0"/>
    <s v=""/>
  </r>
  <r>
    <x v="4"/>
    <x v="9"/>
    <n v="0"/>
  </r>
  <r>
    <x v="0"/>
    <x v="0"/>
    <s v=""/>
  </r>
  <r>
    <x v="4"/>
    <x v="10"/>
    <n v="0"/>
  </r>
  <r>
    <x v="0"/>
    <x v="0"/>
    <s v=""/>
  </r>
  <r>
    <x v="4"/>
    <x v="11"/>
    <n v="0"/>
  </r>
  <r>
    <x v="0"/>
    <x v="0"/>
    <s v=""/>
  </r>
  <r>
    <x v="4"/>
    <x v="12"/>
    <n v="0"/>
  </r>
  <r>
    <x v="0"/>
    <x v="0"/>
    <s v=""/>
  </r>
  <r>
    <x v="4"/>
    <x v="13"/>
    <n v="0"/>
  </r>
  <r>
    <x v="0"/>
    <x v="0"/>
    <s v=""/>
  </r>
  <r>
    <x v="4"/>
    <x v="14"/>
    <n v="6.3999999999999997E-5"/>
  </r>
  <r>
    <x v="0"/>
    <x v="0"/>
    <s v=""/>
  </r>
  <r>
    <x v="4"/>
    <x v="15"/>
    <n v="0.26714399999999999"/>
  </r>
  <r>
    <x v="0"/>
    <x v="0"/>
    <s v=""/>
  </r>
  <r>
    <x v="4"/>
    <x v="16"/>
    <n v="0.98847299999999994"/>
  </r>
  <r>
    <x v="0"/>
    <x v="0"/>
    <s v=""/>
  </r>
  <r>
    <x v="4"/>
    <x v="17"/>
    <n v="2.04488"/>
  </r>
  <r>
    <x v="0"/>
    <x v="0"/>
    <s v=""/>
  </r>
  <r>
    <x v="4"/>
    <x v="18"/>
    <n v="2.9389509999999999"/>
  </r>
  <r>
    <x v="0"/>
    <x v="0"/>
    <s v=""/>
  </r>
  <r>
    <x v="4"/>
    <x v="19"/>
    <n v="3.5997259999999995"/>
  </r>
  <r>
    <x v="0"/>
    <x v="0"/>
    <s v=""/>
  </r>
  <r>
    <x v="4"/>
    <x v="20"/>
    <n v="4.0790070000000007"/>
  </r>
  <r>
    <x v="0"/>
    <x v="0"/>
    <s v=""/>
  </r>
  <r>
    <x v="4"/>
    <x v="21"/>
    <n v="4.4361020000000009"/>
  </r>
  <r>
    <x v="0"/>
    <x v="0"/>
    <s v=""/>
  </r>
  <r>
    <x v="4"/>
    <x v="22"/>
    <n v="4.7241480000000005"/>
  </r>
  <r>
    <x v="0"/>
    <x v="0"/>
    <s v=""/>
  </r>
  <r>
    <x v="4"/>
    <x v="23"/>
    <n v="4.8597530000000004"/>
  </r>
  <r>
    <x v="0"/>
    <x v="0"/>
    <s v=""/>
  </r>
  <r>
    <x v="4"/>
    <x v="24"/>
    <n v="4.8990619999999998"/>
  </r>
  <r>
    <x v="0"/>
    <x v="0"/>
    <s v=""/>
  </r>
  <r>
    <x v="4"/>
    <x v="25"/>
    <n v="4.9810360000000005"/>
  </r>
  <r>
    <x v="0"/>
    <x v="0"/>
    <s v=""/>
  </r>
  <r>
    <x v="4"/>
    <x v="26"/>
    <n v="4.9252760000000002"/>
  </r>
  <r>
    <x v="0"/>
    <x v="0"/>
    <s v=""/>
  </r>
  <r>
    <x v="4"/>
    <x v="27"/>
    <n v="4.7365789999999999"/>
  </r>
  <r>
    <x v="0"/>
    <x v="0"/>
    <s v=""/>
  </r>
  <r>
    <x v="4"/>
    <x v="28"/>
    <n v="4.2319649999999998"/>
  </r>
  <r>
    <x v="0"/>
    <x v="0"/>
    <s v=""/>
  </r>
  <r>
    <x v="4"/>
    <x v="29"/>
    <n v="3.8652570000000002"/>
  </r>
  <r>
    <x v="0"/>
    <x v="0"/>
    <s v=""/>
  </r>
  <r>
    <x v="4"/>
    <x v="30"/>
    <n v="3.4815619999999998"/>
  </r>
  <r>
    <x v="0"/>
    <x v="0"/>
    <s v=""/>
  </r>
  <r>
    <x v="4"/>
    <x v="31"/>
    <n v="2.7004070000000002"/>
  </r>
  <r>
    <x v="0"/>
    <x v="0"/>
    <s v=""/>
  </r>
  <r>
    <x v="4"/>
    <x v="32"/>
    <n v="1.6589039999999999"/>
  </r>
  <r>
    <x v="0"/>
    <x v="0"/>
    <s v=""/>
  </r>
  <r>
    <x v="4"/>
    <x v="33"/>
    <n v="0.926284"/>
  </r>
  <r>
    <x v="0"/>
    <x v="0"/>
    <s v=""/>
  </r>
  <r>
    <x v="4"/>
    <x v="34"/>
    <n v="0.26088600000000001"/>
  </r>
  <r>
    <x v="0"/>
    <x v="0"/>
    <s v=""/>
  </r>
  <r>
    <x v="4"/>
    <x v="35"/>
    <n v="1.7138E-2"/>
  </r>
  <r>
    <x v="0"/>
    <x v="0"/>
    <s v=""/>
  </r>
  <r>
    <x v="4"/>
    <x v="36"/>
    <n v="0"/>
  </r>
  <r>
    <x v="0"/>
    <x v="0"/>
    <s v=""/>
  </r>
  <r>
    <x v="4"/>
    <x v="37"/>
    <n v="0"/>
  </r>
  <r>
    <x v="0"/>
    <x v="0"/>
    <s v=""/>
  </r>
  <r>
    <x v="4"/>
    <x v="38"/>
    <n v="0"/>
  </r>
  <r>
    <x v="0"/>
    <x v="0"/>
    <s v=""/>
  </r>
  <r>
    <x v="4"/>
    <x v="39"/>
    <n v="0"/>
  </r>
  <r>
    <x v="0"/>
    <x v="0"/>
    <s v=""/>
  </r>
  <r>
    <x v="4"/>
    <x v="40"/>
    <n v="0"/>
  </r>
  <r>
    <x v="0"/>
    <x v="0"/>
    <s v=""/>
  </r>
  <r>
    <x v="4"/>
    <x v="41"/>
    <n v="0"/>
  </r>
  <r>
    <x v="0"/>
    <x v="0"/>
    <s v=""/>
  </r>
  <r>
    <x v="4"/>
    <x v="42"/>
    <n v="0"/>
  </r>
  <r>
    <x v="0"/>
    <x v="0"/>
    <s v=""/>
  </r>
  <r>
    <x v="4"/>
    <x v="43"/>
    <n v="0"/>
  </r>
  <r>
    <x v="0"/>
    <x v="0"/>
    <s v=""/>
  </r>
  <r>
    <x v="4"/>
    <x v="44"/>
    <n v="0"/>
  </r>
  <r>
    <x v="0"/>
    <x v="0"/>
    <s v=""/>
  </r>
  <r>
    <x v="4"/>
    <x v="45"/>
    <n v="0"/>
  </r>
  <r>
    <x v="0"/>
    <x v="0"/>
    <s v=""/>
  </r>
  <r>
    <x v="4"/>
    <x v="46"/>
    <n v="0"/>
  </r>
  <r>
    <x v="0"/>
    <x v="0"/>
    <s v=""/>
  </r>
  <r>
    <x v="4"/>
    <x v="47"/>
    <n v="0"/>
  </r>
  <r>
    <x v="0"/>
    <x v="0"/>
    <s v=""/>
  </r>
  <r>
    <x v="4"/>
    <x v="48"/>
    <n v="0"/>
  </r>
  <r>
    <x v="0"/>
    <x v="0"/>
    <s v=""/>
  </r>
  <r>
    <x v="5"/>
    <x v="1"/>
    <n v="0"/>
  </r>
  <r>
    <x v="0"/>
    <x v="0"/>
    <s v=""/>
  </r>
  <r>
    <x v="5"/>
    <x v="2"/>
    <n v="0"/>
  </r>
  <r>
    <x v="0"/>
    <x v="0"/>
    <s v=""/>
  </r>
  <r>
    <x v="5"/>
    <x v="3"/>
    <n v="0"/>
  </r>
  <r>
    <x v="0"/>
    <x v="0"/>
    <s v=""/>
  </r>
  <r>
    <x v="5"/>
    <x v="4"/>
    <n v="0"/>
  </r>
  <r>
    <x v="0"/>
    <x v="0"/>
    <s v=""/>
  </r>
  <r>
    <x v="5"/>
    <x v="5"/>
    <n v="0"/>
  </r>
  <r>
    <x v="0"/>
    <x v="0"/>
    <s v=""/>
  </r>
  <r>
    <x v="5"/>
    <x v="6"/>
    <n v="0"/>
  </r>
  <r>
    <x v="0"/>
    <x v="0"/>
    <s v=""/>
  </r>
  <r>
    <x v="5"/>
    <x v="7"/>
    <n v="0"/>
  </r>
  <r>
    <x v="0"/>
    <x v="0"/>
    <s v=""/>
  </r>
  <r>
    <x v="5"/>
    <x v="8"/>
    <n v="0"/>
  </r>
  <r>
    <x v="0"/>
    <x v="0"/>
    <s v=""/>
  </r>
  <r>
    <x v="5"/>
    <x v="9"/>
    <n v="0"/>
  </r>
  <r>
    <x v="0"/>
    <x v="0"/>
    <s v=""/>
  </r>
  <r>
    <x v="5"/>
    <x v="10"/>
    <n v="0"/>
  </r>
  <r>
    <x v="0"/>
    <x v="0"/>
    <s v=""/>
  </r>
  <r>
    <x v="5"/>
    <x v="11"/>
    <n v="0"/>
  </r>
  <r>
    <x v="0"/>
    <x v="0"/>
    <s v=""/>
  </r>
  <r>
    <x v="5"/>
    <x v="12"/>
    <n v="0"/>
  </r>
  <r>
    <x v="0"/>
    <x v="0"/>
    <s v=""/>
  </r>
  <r>
    <x v="5"/>
    <x v="13"/>
    <n v="0"/>
  </r>
  <r>
    <x v="0"/>
    <x v="0"/>
    <s v=""/>
  </r>
  <r>
    <x v="5"/>
    <x v="14"/>
    <n v="0"/>
  </r>
  <r>
    <x v="0"/>
    <x v="0"/>
    <s v=""/>
  </r>
  <r>
    <x v="5"/>
    <x v="15"/>
    <n v="1.16E-3"/>
  </r>
  <r>
    <x v="0"/>
    <x v="0"/>
    <s v=""/>
  </r>
  <r>
    <x v="5"/>
    <x v="16"/>
    <n v="4.2104000000000003E-2"/>
  </r>
  <r>
    <x v="0"/>
    <x v="0"/>
    <s v=""/>
  </r>
  <r>
    <x v="5"/>
    <x v="17"/>
    <n v="2.9760000000000002E-2"/>
  </r>
  <r>
    <x v="0"/>
    <x v="0"/>
    <s v=""/>
  </r>
  <r>
    <x v="5"/>
    <x v="18"/>
    <n v="9.4487000000000015E-2"/>
  </r>
  <r>
    <x v="0"/>
    <x v="0"/>
    <s v=""/>
  </r>
  <r>
    <x v="5"/>
    <x v="19"/>
    <n v="0.21181300000000003"/>
  </r>
  <r>
    <x v="0"/>
    <x v="0"/>
    <s v=""/>
  </r>
  <r>
    <x v="5"/>
    <x v="20"/>
    <n v="0.29071199999999997"/>
  </r>
  <r>
    <x v="0"/>
    <x v="0"/>
    <s v=""/>
  </r>
  <r>
    <x v="5"/>
    <x v="21"/>
    <n v="0.399673"/>
  </r>
  <r>
    <x v="0"/>
    <x v="0"/>
    <s v=""/>
  </r>
  <r>
    <x v="5"/>
    <x v="22"/>
    <n v="0.41405899999999995"/>
  </r>
  <r>
    <x v="0"/>
    <x v="0"/>
    <s v=""/>
  </r>
  <r>
    <x v="5"/>
    <x v="23"/>
    <n v="1.6001770000000002"/>
  </r>
  <r>
    <x v="0"/>
    <x v="0"/>
    <s v=""/>
  </r>
  <r>
    <x v="5"/>
    <x v="24"/>
    <n v="2.2491679999999996"/>
  </r>
  <r>
    <x v="0"/>
    <x v="0"/>
    <s v=""/>
  </r>
  <r>
    <x v="5"/>
    <x v="25"/>
    <n v="4.2353839999999998"/>
  </r>
  <r>
    <x v="0"/>
    <x v="0"/>
    <s v=""/>
  </r>
  <r>
    <x v="5"/>
    <x v="26"/>
    <n v="4.9207380000000001"/>
  </r>
  <r>
    <x v="0"/>
    <x v="0"/>
    <s v=""/>
  </r>
  <r>
    <x v="5"/>
    <x v="27"/>
    <n v="4.2231050000000003"/>
  </r>
  <r>
    <x v="0"/>
    <x v="0"/>
    <s v=""/>
  </r>
  <r>
    <x v="5"/>
    <x v="28"/>
    <n v="3.2379859999999998"/>
  </r>
  <r>
    <x v="0"/>
    <x v="0"/>
    <s v=""/>
  </r>
  <r>
    <x v="5"/>
    <x v="29"/>
    <n v="1.3072919999999999"/>
  </r>
  <r>
    <x v="0"/>
    <x v="0"/>
    <s v=""/>
  </r>
  <r>
    <x v="5"/>
    <x v="30"/>
    <n v="2.3761909999999999"/>
  </r>
  <r>
    <x v="0"/>
    <x v="0"/>
    <s v=""/>
  </r>
  <r>
    <x v="5"/>
    <x v="31"/>
    <n v="1.035202"/>
  </r>
  <r>
    <x v="0"/>
    <x v="0"/>
    <s v=""/>
  </r>
  <r>
    <x v="5"/>
    <x v="32"/>
    <n v="0.36156700000000003"/>
  </r>
  <r>
    <x v="0"/>
    <x v="0"/>
    <s v=""/>
  </r>
  <r>
    <x v="5"/>
    <x v="33"/>
    <n v="0.40113499999999996"/>
  </r>
  <r>
    <x v="0"/>
    <x v="0"/>
    <s v=""/>
  </r>
  <r>
    <x v="5"/>
    <x v="34"/>
    <n v="0.191471"/>
  </r>
  <r>
    <x v="0"/>
    <x v="0"/>
    <s v=""/>
  </r>
  <r>
    <x v="5"/>
    <x v="35"/>
    <n v="1.204E-3"/>
  </r>
  <r>
    <x v="0"/>
    <x v="0"/>
    <s v=""/>
  </r>
  <r>
    <x v="5"/>
    <x v="36"/>
    <n v="0"/>
  </r>
  <r>
    <x v="0"/>
    <x v="0"/>
    <s v=""/>
  </r>
  <r>
    <x v="5"/>
    <x v="37"/>
    <n v="0"/>
  </r>
  <r>
    <x v="0"/>
    <x v="0"/>
    <s v=""/>
  </r>
  <r>
    <x v="5"/>
    <x v="38"/>
    <n v="0"/>
  </r>
  <r>
    <x v="0"/>
    <x v="0"/>
    <s v=""/>
  </r>
  <r>
    <x v="5"/>
    <x v="39"/>
    <n v="0"/>
  </r>
  <r>
    <x v="0"/>
    <x v="0"/>
    <s v=""/>
  </r>
  <r>
    <x v="5"/>
    <x v="40"/>
    <n v="0"/>
  </r>
  <r>
    <x v="0"/>
    <x v="0"/>
    <s v=""/>
  </r>
  <r>
    <x v="5"/>
    <x v="41"/>
    <n v="0"/>
  </r>
  <r>
    <x v="0"/>
    <x v="0"/>
    <s v=""/>
  </r>
  <r>
    <x v="5"/>
    <x v="42"/>
    <n v="0"/>
  </r>
  <r>
    <x v="0"/>
    <x v="0"/>
    <s v=""/>
  </r>
  <r>
    <x v="5"/>
    <x v="43"/>
    <n v="0"/>
  </r>
  <r>
    <x v="0"/>
    <x v="0"/>
    <s v=""/>
  </r>
  <r>
    <x v="5"/>
    <x v="44"/>
    <n v="0"/>
  </r>
  <r>
    <x v="0"/>
    <x v="0"/>
    <s v=""/>
  </r>
  <r>
    <x v="5"/>
    <x v="45"/>
    <n v="0"/>
  </r>
  <r>
    <x v="0"/>
    <x v="0"/>
    <s v=""/>
  </r>
  <r>
    <x v="5"/>
    <x v="46"/>
    <n v="0"/>
  </r>
  <r>
    <x v="0"/>
    <x v="0"/>
    <s v=""/>
  </r>
  <r>
    <x v="5"/>
    <x v="47"/>
    <n v="0"/>
  </r>
  <r>
    <x v="0"/>
    <x v="0"/>
    <s v=""/>
  </r>
  <r>
    <x v="5"/>
    <x v="48"/>
    <n v="0"/>
  </r>
  <r>
    <x v="0"/>
    <x v="0"/>
    <s v=""/>
  </r>
  <r>
    <x v="6"/>
    <x v="1"/>
    <n v="0"/>
  </r>
  <r>
    <x v="0"/>
    <x v="0"/>
    <s v=""/>
  </r>
  <r>
    <x v="6"/>
    <x v="2"/>
    <n v="0"/>
  </r>
  <r>
    <x v="0"/>
    <x v="0"/>
    <s v=""/>
  </r>
  <r>
    <x v="6"/>
    <x v="3"/>
    <n v="0"/>
  </r>
  <r>
    <x v="0"/>
    <x v="0"/>
    <s v=""/>
  </r>
  <r>
    <x v="6"/>
    <x v="4"/>
    <n v="0"/>
  </r>
  <r>
    <x v="0"/>
    <x v="0"/>
    <s v=""/>
  </r>
  <r>
    <x v="6"/>
    <x v="5"/>
    <n v="0"/>
  </r>
  <r>
    <x v="0"/>
    <x v="0"/>
    <s v=""/>
  </r>
  <r>
    <x v="6"/>
    <x v="6"/>
    <n v="0"/>
  </r>
  <r>
    <x v="0"/>
    <x v="0"/>
    <s v=""/>
  </r>
  <r>
    <x v="6"/>
    <x v="7"/>
    <n v="0"/>
  </r>
  <r>
    <x v="0"/>
    <x v="0"/>
    <s v=""/>
  </r>
  <r>
    <x v="6"/>
    <x v="8"/>
    <n v="0"/>
  </r>
  <r>
    <x v="0"/>
    <x v="0"/>
    <s v=""/>
  </r>
  <r>
    <x v="6"/>
    <x v="9"/>
    <n v="0"/>
  </r>
  <r>
    <x v="0"/>
    <x v="0"/>
    <s v=""/>
  </r>
  <r>
    <x v="6"/>
    <x v="10"/>
    <n v="0"/>
  </r>
  <r>
    <x v="0"/>
    <x v="0"/>
    <s v=""/>
  </r>
  <r>
    <x v="6"/>
    <x v="11"/>
    <n v="0"/>
  </r>
  <r>
    <x v="0"/>
    <x v="0"/>
    <s v=""/>
  </r>
  <r>
    <x v="6"/>
    <x v="12"/>
    <n v="0"/>
  </r>
  <r>
    <x v="0"/>
    <x v="0"/>
    <s v=""/>
  </r>
  <r>
    <x v="6"/>
    <x v="13"/>
    <n v="0"/>
  </r>
  <r>
    <x v="0"/>
    <x v="0"/>
    <s v=""/>
  </r>
  <r>
    <x v="6"/>
    <x v="14"/>
    <n v="1.07E-4"/>
  </r>
  <r>
    <x v="0"/>
    <x v="0"/>
    <s v=""/>
  </r>
  <r>
    <x v="6"/>
    <x v="15"/>
    <n v="9.5025000000000012E-2"/>
  </r>
  <r>
    <x v="0"/>
    <x v="0"/>
    <s v=""/>
  </r>
  <r>
    <x v="6"/>
    <x v="16"/>
    <n v="0.33367699999999995"/>
  </r>
  <r>
    <x v="0"/>
    <x v="0"/>
    <s v=""/>
  </r>
  <r>
    <x v="6"/>
    <x v="17"/>
    <n v="0.62952900000000001"/>
  </r>
  <r>
    <x v="0"/>
    <x v="0"/>
    <s v=""/>
  </r>
  <r>
    <x v="6"/>
    <x v="18"/>
    <n v="1.8180549999999998"/>
  </r>
  <r>
    <x v="0"/>
    <x v="0"/>
    <s v=""/>
  </r>
  <r>
    <x v="6"/>
    <x v="19"/>
    <n v="2.3090550000000003"/>
  </r>
  <r>
    <x v="0"/>
    <x v="0"/>
    <s v=""/>
  </r>
  <r>
    <x v="6"/>
    <x v="20"/>
    <n v="3.8641179999999999"/>
  </r>
  <r>
    <x v="0"/>
    <x v="0"/>
    <s v=""/>
  </r>
  <r>
    <x v="6"/>
    <x v="21"/>
    <n v="4.204548"/>
  </r>
  <r>
    <x v="0"/>
    <x v="0"/>
    <s v=""/>
  </r>
  <r>
    <x v="6"/>
    <x v="22"/>
    <n v="2.896201"/>
  </r>
  <r>
    <x v="0"/>
    <x v="0"/>
    <s v=""/>
  </r>
  <r>
    <x v="6"/>
    <x v="23"/>
    <n v="3.1995140000000002"/>
  </r>
  <r>
    <x v="0"/>
    <x v="0"/>
    <s v=""/>
  </r>
  <r>
    <x v="6"/>
    <x v="24"/>
    <n v="2.5764149999999999"/>
  </r>
  <r>
    <x v="0"/>
    <x v="0"/>
    <s v=""/>
  </r>
  <r>
    <x v="6"/>
    <x v="25"/>
    <n v="2.8619020000000002"/>
  </r>
  <r>
    <x v="0"/>
    <x v="0"/>
    <s v=""/>
  </r>
  <r>
    <x v="6"/>
    <x v="26"/>
    <n v="4.4152009999999997"/>
  </r>
  <r>
    <x v="0"/>
    <x v="0"/>
    <s v=""/>
  </r>
  <r>
    <x v="6"/>
    <x v="27"/>
    <n v="3.9183720000000002"/>
  </r>
  <r>
    <x v="0"/>
    <x v="0"/>
    <s v=""/>
  </r>
  <r>
    <x v="6"/>
    <x v="28"/>
    <n v="3.3265600000000002"/>
  </r>
  <r>
    <x v="0"/>
    <x v="0"/>
    <s v=""/>
  </r>
  <r>
    <x v="6"/>
    <x v="29"/>
    <n v="2.0028820000000001"/>
  </r>
  <r>
    <x v="0"/>
    <x v="0"/>
    <s v=""/>
  </r>
  <r>
    <x v="6"/>
    <x v="30"/>
    <n v="1.442401"/>
  </r>
  <r>
    <x v="0"/>
    <x v="0"/>
    <s v=""/>
  </r>
  <r>
    <x v="6"/>
    <x v="31"/>
    <n v="1.1526129999999999"/>
  </r>
  <r>
    <x v="0"/>
    <x v="0"/>
    <s v=""/>
  </r>
  <r>
    <x v="6"/>
    <x v="32"/>
    <n v="1.816614"/>
  </r>
  <r>
    <x v="0"/>
    <x v="0"/>
    <s v=""/>
  </r>
  <r>
    <x v="6"/>
    <x v="33"/>
    <n v="1.2163939999999998"/>
  </r>
  <r>
    <x v="0"/>
    <x v="0"/>
    <s v=""/>
  </r>
  <r>
    <x v="6"/>
    <x v="34"/>
    <n v="0.48304399999999997"/>
  </r>
  <r>
    <x v="0"/>
    <x v="0"/>
    <s v=""/>
  </r>
  <r>
    <x v="6"/>
    <x v="35"/>
    <n v="4.7157000000000004E-2"/>
  </r>
  <r>
    <x v="0"/>
    <x v="0"/>
    <s v=""/>
  </r>
  <r>
    <x v="6"/>
    <x v="36"/>
    <n v="0"/>
  </r>
  <r>
    <x v="0"/>
    <x v="0"/>
    <s v=""/>
  </r>
  <r>
    <x v="6"/>
    <x v="37"/>
    <n v="0"/>
  </r>
  <r>
    <x v="0"/>
    <x v="0"/>
    <s v=""/>
  </r>
  <r>
    <x v="6"/>
    <x v="38"/>
    <n v="0"/>
  </r>
  <r>
    <x v="0"/>
    <x v="0"/>
    <s v=""/>
  </r>
  <r>
    <x v="6"/>
    <x v="39"/>
    <n v="0"/>
  </r>
  <r>
    <x v="0"/>
    <x v="0"/>
    <s v=""/>
  </r>
  <r>
    <x v="6"/>
    <x v="40"/>
    <n v="0"/>
  </r>
  <r>
    <x v="0"/>
    <x v="0"/>
    <s v=""/>
  </r>
  <r>
    <x v="6"/>
    <x v="41"/>
    <n v="0"/>
  </r>
  <r>
    <x v="0"/>
    <x v="0"/>
    <s v=""/>
  </r>
  <r>
    <x v="6"/>
    <x v="42"/>
    <n v="0"/>
  </r>
  <r>
    <x v="0"/>
    <x v="0"/>
    <s v=""/>
  </r>
  <r>
    <x v="6"/>
    <x v="43"/>
    <n v="0"/>
  </r>
  <r>
    <x v="0"/>
    <x v="0"/>
    <s v=""/>
  </r>
  <r>
    <x v="6"/>
    <x v="44"/>
    <n v="0"/>
  </r>
  <r>
    <x v="0"/>
    <x v="0"/>
    <s v=""/>
  </r>
  <r>
    <x v="6"/>
    <x v="45"/>
    <n v="0"/>
  </r>
  <r>
    <x v="0"/>
    <x v="0"/>
    <s v=""/>
  </r>
  <r>
    <x v="6"/>
    <x v="46"/>
    <n v="0"/>
  </r>
  <r>
    <x v="0"/>
    <x v="0"/>
    <s v=""/>
  </r>
  <r>
    <x v="6"/>
    <x v="47"/>
    <n v="0"/>
  </r>
  <r>
    <x v="0"/>
    <x v="0"/>
    <s v=""/>
  </r>
  <r>
    <x v="6"/>
    <x v="48"/>
    <n v="0"/>
  </r>
  <r>
    <x v="0"/>
    <x v="0"/>
    <s v=""/>
  </r>
  <r>
    <x v="7"/>
    <x v="1"/>
    <n v="0"/>
  </r>
  <r>
    <x v="0"/>
    <x v="0"/>
    <s v=""/>
  </r>
  <r>
    <x v="7"/>
    <x v="2"/>
    <n v="0"/>
  </r>
  <r>
    <x v="0"/>
    <x v="0"/>
    <s v=""/>
  </r>
  <r>
    <x v="7"/>
    <x v="3"/>
    <n v="0"/>
  </r>
  <r>
    <x v="0"/>
    <x v="0"/>
    <s v=""/>
  </r>
  <r>
    <x v="7"/>
    <x v="4"/>
    <n v="0"/>
  </r>
  <r>
    <x v="0"/>
    <x v="0"/>
    <s v=""/>
  </r>
  <r>
    <x v="7"/>
    <x v="5"/>
    <n v="0"/>
  </r>
  <r>
    <x v="0"/>
    <x v="0"/>
    <s v=""/>
  </r>
  <r>
    <x v="7"/>
    <x v="6"/>
    <n v="0"/>
  </r>
  <r>
    <x v="0"/>
    <x v="0"/>
    <s v=""/>
  </r>
  <r>
    <x v="7"/>
    <x v="7"/>
    <n v="0"/>
  </r>
  <r>
    <x v="0"/>
    <x v="0"/>
    <s v=""/>
  </r>
  <r>
    <x v="7"/>
    <x v="8"/>
    <n v="0"/>
  </r>
  <r>
    <x v="0"/>
    <x v="0"/>
    <s v=""/>
  </r>
  <r>
    <x v="7"/>
    <x v="9"/>
    <n v="0"/>
  </r>
  <r>
    <x v="0"/>
    <x v="0"/>
    <s v=""/>
  </r>
  <r>
    <x v="7"/>
    <x v="10"/>
    <n v="0"/>
  </r>
  <r>
    <x v="0"/>
    <x v="0"/>
    <s v=""/>
  </r>
  <r>
    <x v="7"/>
    <x v="11"/>
    <n v="0"/>
  </r>
  <r>
    <x v="0"/>
    <x v="0"/>
    <s v=""/>
  </r>
  <r>
    <x v="7"/>
    <x v="12"/>
    <n v="0"/>
  </r>
  <r>
    <x v="0"/>
    <x v="0"/>
    <s v=""/>
  </r>
  <r>
    <x v="7"/>
    <x v="13"/>
    <n v="0"/>
  </r>
  <r>
    <x v="0"/>
    <x v="0"/>
    <s v=""/>
  </r>
  <r>
    <x v="7"/>
    <x v="14"/>
    <n v="6.2299999999999996E-4"/>
  </r>
  <r>
    <x v="0"/>
    <x v="0"/>
    <s v=""/>
  </r>
  <r>
    <x v="7"/>
    <x v="15"/>
    <n v="0.30219499999999999"/>
  </r>
  <r>
    <x v="0"/>
    <x v="0"/>
    <s v=""/>
  </r>
  <r>
    <x v="7"/>
    <x v="16"/>
    <n v="1.0805319999999998"/>
  </r>
  <r>
    <x v="0"/>
    <x v="0"/>
    <s v=""/>
  </r>
  <r>
    <x v="7"/>
    <x v="17"/>
    <n v="2.1331959999999999"/>
  </r>
  <r>
    <x v="0"/>
    <x v="0"/>
    <s v=""/>
  </r>
  <r>
    <x v="7"/>
    <x v="18"/>
    <n v="2.9692709999999995"/>
  </r>
  <r>
    <x v="0"/>
    <x v="0"/>
    <s v=""/>
  </r>
  <r>
    <x v="7"/>
    <x v="19"/>
    <n v="3.5534490000000001"/>
  </r>
  <r>
    <x v="0"/>
    <x v="0"/>
    <s v=""/>
  </r>
  <r>
    <x v="7"/>
    <x v="20"/>
    <n v="3.9890119999999998"/>
  </r>
  <r>
    <x v="0"/>
    <x v="0"/>
    <s v=""/>
  </r>
  <r>
    <x v="7"/>
    <x v="21"/>
    <n v="4.3556559999999998"/>
  </r>
  <r>
    <x v="0"/>
    <x v="0"/>
    <s v=""/>
  </r>
  <r>
    <x v="7"/>
    <x v="22"/>
    <n v="4.6337890000000002"/>
  </r>
  <r>
    <x v="0"/>
    <x v="0"/>
    <s v=""/>
  </r>
  <r>
    <x v="7"/>
    <x v="23"/>
    <n v="4.8086159999999998"/>
  </r>
  <r>
    <x v="0"/>
    <x v="0"/>
    <s v=""/>
  </r>
  <r>
    <x v="7"/>
    <x v="24"/>
    <n v="4.875451"/>
  </r>
  <r>
    <x v="0"/>
    <x v="0"/>
    <s v=""/>
  </r>
  <r>
    <x v="7"/>
    <x v="25"/>
    <n v="4.8774509999999998"/>
  </r>
  <r>
    <x v="0"/>
    <x v="0"/>
    <s v=""/>
  </r>
  <r>
    <x v="7"/>
    <x v="26"/>
    <n v="4.780746999999999"/>
  </r>
  <r>
    <x v="0"/>
    <x v="0"/>
    <s v=""/>
  </r>
  <r>
    <x v="7"/>
    <x v="27"/>
    <n v="4.613683"/>
  </r>
  <r>
    <x v="0"/>
    <x v="0"/>
    <s v=""/>
  </r>
  <r>
    <x v="7"/>
    <x v="28"/>
    <n v="4.341507"/>
  </r>
  <r>
    <x v="0"/>
    <x v="0"/>
    <s v=""/>
  </r>
  <r>
    <x v="7"/>
    <x v="29"/>
    <n v="3.9709490000000001"/>
  </r>
  <r>
    <x v="0"/>
    <x v="0"/>
    <s v=""/>
  </r>
  <r>
    <x v="7"/>
    <x v="30"/>
    <n v="3.1885479999999999"/>
  </r>
  <r>
    <x v="0"/>
    <x v="0"/>
    <s v=""/>
  </r>
  <r>
    <x v="7"/>
    <x v="31"/>
    <n v="2.7362330000000004"/>
  </r>
  <r>
    <x v="0"/>
    <x v="0"/>
    <s v=""/>
  </r>
  <r>
    <x v="7"/>
    <x v="32"/>
    <n v="1.5309120000000001"/>
  </r>
  <r>
    <x v="0"/>
    <x v="0"/>
    <s v=""/>
  </r>
  <r>
    <x v="7"/>
    <x v="33"/>
    <n v="0.94109999999999994"/>
  </r>
  <r>
    <x v="0"/>
    <x v="0"/>
    <s v=""/>
  </r>
  <r>
    <x v="7"/>
    <x v="34"/>
    <n v="0.28204499999999999"/>
  </r>
  <r>
    <x v="0"/>
    <x v="0"/>
    <s v=""/>
  </r>
  <r>
    <x v="7"/>
    <x v="35"/>
    <n v="2.0062E-2"/>
  </r>
  <r>
    <x v="0"/>
    <x v="0"/>
    <s v=""/>
  </r>
  <r>
    <x v="7"/>
    <x v="36"/>
    <n v="0"/>
  </r>
  <r>
    <x v="0"/>
    <x v="0"/>
    <s v=""/>
  </r>
  <r>
    <x v="7"/>
    <x v="37"/>
    <n v="0"/>
  </r>
  <r>
    <x v="0"/>
    <x v="0"/>
    <s v=""/>
  </r>
  <r>
    <x v="7"/>
    <x v="38"/>
    <n v="0"/>
  </r>
  <r>
    <x v="0"/>
    <x v="0"/>
    <s v=""/>
  </r>
  <r>
    <x v="7"/>
    <x v="39"/>
    <n v="0"/>
  </r>
  <r>
    <x v="0"/>
    <x v="0"/>
    <s v=""/>
  </r>
  <r>
    <x v="7"/>
    <x v="40"/>
    <n v="0"/>
  </r>
  <r>
    <x v="0"/>
    <x v="0"/>
    <s v=""/>
  </r>
  <r>
    <x v="7"/>
    <x v="41"/>
    <n v="0"/>
  </r>
  <r>
    <x v="0"/>
    <x v="0"/>
    <s v=""/>
  </r>
  <r>
    <x v="7"/>
    <x v="42"/>
    <n v="0"/>
  </r>
  <r>
    <x v="0"/>
    <x v="0"/>
    <s v=""/>
  </r>
  <r>
    <x v="7"/>
    <x v="43"/>
    <n v="0"/>
  </r>
  <r>
    <x v="0"/>
    <x v="0"/>
    <s v=""/>
  </r>
  <r>
    <x v="7"/>
    <x v="44"/>
    <n v="0"/>
  </r>
  <r>
    <x v="0"/>
    <x v="0"/>
    <s v=""/>
  </r>
  <r>
    <x v="7"/>
    <x v="45"/>
    <n v="0"/>
  </r>
  <r>
    <x v="0"/>
    <x v="0"/>
    <s v=""/>
  </r>
  <r>
    <x v="7"/>
    <x v="46"/>
    <n v="0"/>
  </r>
  <r>
    <x v="0"/>
    <x v="0"/>
    <s v=""/>
  </r>
  <r>
    <x v="7"/>
    <x v="47"/>
    <n v="0"/>
  </r>
  <r>
    <x v="0"/>
    <x v="0"/>
    <s v=""/>
  </r>
  <r>
    <x v="7"/>
    <x v="48"/>
    <n v="0"/>
  </r>
  <r>
    <x v="0"/>
    <x v="0"/>
    <s v=""/>
  </r>
  <r>
    <x v="8"/>
    <x v="1"/>
    <n v="0"/>
  </r>
  <r>
    <x v="0"/>
    <x v="0"/>
    <s v=""/>
  </r>
  <r>
    <x v="8"/>
    <x v="2"/>
    <n v="0"/>
  </r>
  <r>
    <x v="0"/>
    <x v="0"/>
    <s v=""/>
  </r>
  <r>
    <x v="8"/>
    <x v="3"/>
    <n v="0"/>
  </r>
  <r>
    <x v="0"/>
    <x v="0"/>
    <s v=""/>
  </r>
  <r>
    <x v="8"/>
    <x v="4"/>
    <n v="0"/>
  </r>
  <r>
    <x v="0"/>
    <x v="0"/>
    <s v=""/>
  </r>
  <r>
    <x v="8"/>
    <x v="5"/>
    <n v="0"/>
  </r>
  <r>
    <x v="0"/>
    <x v="0"/>
    <s v=""/>
  </r>
  <r>
    <x v="8"/>
    <x v="6"/>
    <n v="0"/>
  </r>
  <r>
    <x v="0"/>
    <x v="0"/>
    <s v=""/>
  </r>
  <r>
    <x v="8"/>
    <x v="7"/>
    <n v="0"/>
  </r>
  <r>
    <x v="0"/>
    <x v="0"/>
    <s v=""/>
  </r>
  <r>
    <x v="8"/>
    <x v="8"/>
    <n v="0"/>
  </r>
  <r>
    <x v="0"/>
    <x v="0"/>
    <s v=""/>
  </r>
  <r>
    <x v="8"/>
    <x v="9"/>
    <n v="0"/>
  </r>
  <r>
    <x v="0"/>
    <x v="0"/>
    <s v=""/>
  </r>
  <r>
    <x v="8"/>
    <x v="10"/>
    <n v="0"/>
  </r>
  <r>
    <x v="0"/>
    <x v="0"/>
    <s v=""/>
  </r>
  <r>
    <x v="8"/>
    <x v="11"/>
    <n v="0"/>
  </r>
  <r>
    <x v="0"/>
    <x v="0"/>
    <s v=""/>
  </r>
  <r>
    <x v="8"/>
    <x v="12"/>
    <n v="0"/>
  </r>
  <r>
    <x v="0"/>
    <x v="0"/>
    <s v=""/>
  </r>
  <r>
    <x v="8"/>
    <x v="13"/>
    <n v="0"/>
  </r>
  <r>
    <x v="0"/>
    <x v="0"/>
    <s v=""/>
  </r>
  <r>
    <x v="8"/>
    <x v="14"/>
    <n v="1.4190000000000001E-3"/>
  </r>
  <r>
    <x v="0"/>
    <x v="0"/>
    <s v=""/>
  </r>
  <r>
    <x v="8"/>
    <x v="15"/>
    <n v="0.36960999999999999"/>
  </r>
  <r>
    <x v="0"/>
    <x v="0"/>
    <s v=""/>
  </r>
  <r>
    <x v="8"/>
    <x v="16"/>
    <n v="0.65625800000000001"/>
  </r>
  <r>
    <x v="0"/>
    <x v="0"/>
    <s v=""/>
  </r>
  <r>
    <x v="8"/>
    <x v="17"/>
    <n v="1.7496929999999999"/>
  </r>
  <r>
    <x v="0"/>
    <x v="0"/>
    <s v=""/>
  </r>
  <r>
    <x v="8"/>
    <x v="18"/>
    <n v="3.0511810000000001"/>
  </r>
  <r>
    <x v="0"/>
    <x v="0"/>
    <s v=""/>
  </r>
  <r>
    <x v="8"/>
    <x v="19"/>
    <n v="3.5840489999999998"/>
  </r>
  <r>
    <x v="0"/>
    <x v="0"/>
    <s v=""/>
  </r>
  <r>
    <x v="8"/>
    <x v="20"/>
    <n v="4.1287240000000001"/>
  </r>
  <r>
    <x v="0"/>
    <x v="0"/>
    <s v=""/>
  </r>
  <r>
    <x v="8"/>
    <x v="21"/>
    <n v="4.5544609999999999"/>
  </r>
  <r>
    <x v="0"/>
    <x v="0"/>
    <s v=""/>
  </r>
  <r>
    <x v="8"/>
    <x v="22"/>
    <n v="4.7748340000000002"/>
  </r>
  <r>
    <x v="0"/>
    <x v="0"/>
    <s v=""/>
  </r>
  <r>
    <x v="8"/>
    <x v="23"/>
    <n v="4.889386"/>
  </r>
  <r>
    <x v="0"/>
    <x v="0"/>
    <s v=""/>
  </r>
  <r>
    <x v="8"/>
    <x v="24"/>
    <n v="4.9619609999999996"/>
  </r>
  <r>
    <x v="0"/>
    <x v="0"/>
    <s v=""/>
  </r>
  <r>
    <x v="8"/>
    <x v="25"/>
    <n v="4.9348450000000001"/>
  </r>
  <r>
    <x v="0"/>
    <x v="0"/>
    <s v=""/>
  </r>
  <r>
    <x v="8"/>
    <x v="26"/>
    <n v="4.817969999999999"/>
  </r>
  <r>
    <x v="0"/>
    <x v="0"/>
    <s v=""/>
  </r>
  <r>
    <x v="8"/>
    <x v="27"/>
    <n v="4.6420890000000004"/>
  </r>
  <r>
    <x v="0"/>
    <x v="0"/>
    <s v=""/>
  </r>
  <r>
    <x v="8"/>
    <x v="28"/>
    <n v="4.3736769999999998"/>
  </r>
  <r>
    <x v="0"/>
    <x v="0"/>
    <s v=""/>
  </r>
  <r>
    <x v="8"/>
    <x v="29"/>
    <n v="3.9837229999999999"/>
  </r>
  <r>
    <x v="0"/>
    <x v="0"/>
    <s v=""/>
  </r>
  <r>
    <x v="8"/>
    <x v="30"/>
    <n v="3.4736480000000003"/>
  </r>
  <r>
    <x v="0"/>
    <x v="0"/>
    <s v=""/>
  </r>
  <r>
    <x v="8"/>
    <x v="31"/>
    <n v="2.7775640000000004"/>
  </r>
  <r>
    <x v="0"/>
    <x v="0"/>
    <s v=""/>
  </r>
  <r>
    <x v="8"/>
    <x v="32"/>
    <n v="1.7693490000000001"/>
  </r>
  <r>
    <x v="0"/>
    <x v="0"/>
    <s v=""/>
  </r>
  <r>
    <x v="8"/>
    <x v="33"/>
    <n v="0.95049700000000004"/>
  </r>
  <r>
    <x v="0"/>
    <x v="0"/>
    <s v=""/>
  </r>
  <r>
    <x v="8"/>
    <x v="34"/>
    <n v="0.29174299999999997"/>
  </r>
  <r>
    <x v="0"/>
    <x v="0"/>
    <s v=""/>
  </r>
  <r>
    <x v="8"/>
    <x v="35"/>
    <n v="2.1093999999999998E-2"/>
  </r>
  <r>
    <x v="0"/>
    <x v="0"/>
    <s v=""/>
  </r>
  <r>
    <x v="8"/>
    <x v="36"/>
    <n v="0"/>
  </r>
  <r>
    <x v="0"/>
    <x v="0"/>
    <s v=""/>
  </r>
  <r>
    <x v="8"/>
    <x v="37"/>
    <n v="0"/>
  </r>
  <r>
    <x v="0"/>
    <x v="0"/>
    <s v=""/>
  </r>
  <r>
    <x v="8"/>
    <x v="38"/>
    <n v="0"/>
  </r>
  <r>
    <x v="0"/>
    <x v="0"/>
    <s v=""/>
  </r>
  <r>
    <x v="8"/>
    <x v="39"/>
    <n v="0"/>
  </r>
  <r>
    <x v="0"/>
    <x v="0"/>
    <s v=""/>
  </r>
  <r>
    <x v="8"/>
    <x v="40"/>
    <n v="0"/>
  </r>
  <r>
    <x v="0"/>
    <x v="0"/>
    <s v=""/>
  </r>
  <r>
    <x v="8"/>
    <x v="41"/>
    <n v="0"/>
  </r>
  <r>
    <x v="0"/>
    <x v="0"/>
    <s v=""/>
  </r>
  <r>
    <x v="8"/>
    <x v="42"/>
    <n v="0"/>
  </r>
  <r>
    <x v="0"/>
    <x v="0"/>
    <s v=""/>
  </r>
  <r>
    <x v="8"/>
    <x v="43"/>
    <n v="0"/>
  </r>
  <r>
    <x v="0"/>
    <x v="0"/>
    <s v=""/>
  </r>
  <r>
    <x v="8"/>
    <x v="44"/>
    <n v="0"/>
  </r>
  <r>
    <x v="0"/>
    <x v="0"/>
    <s v=""/>
  </r>
  <r>
    <x v="8"/>
    <x v="45"/>
    <n v="0"/>
  </r>
  <r>
    <x v="0"/>
    <x v="0"/>
    <s v=""/>
  </r>
  <r>
    <x v="8"/>
    <x v="46"/>
    <n v="0"/>
  </r>
  <r>
    <x v="0"/>
    <x v="0"/>
    <s v=""/>
  </r>
  <r>
    <x v="8"/>
    <x v="47"/>
    <n v="0"/>
  </r>
  <r>
    <x v="0"/>
    <x v="0"/>
    <s v=""/>
  </r>
  <r>
    <x v="8"/>
    <x v="48"/>
    <n v="0"/>
  </r>
  <r>
    <x v="0"/>
    <x v="0"/>
    <s v=""/>
  </r>
  <r>
    <x v="9"/>
    <x v="1"/>
    <n v="0"/>
  </r>
  <r>
    <x v="0"/>
    <x v="0"/>
    <s v=""/>
  </r>
  <r>
    <x v="9"/>
    <x v="2"/>
    <n v="0"/>
  </r>
  <r>
    <x v="0"/>
    <x v="0"/>
    <s v=""/>
  </r>
  <r>
    <x v="9"/>
    <x v="3"/>
    <n v="0"/>
  </r>
  <r>
    <x v="0"/>
    <x v="0"/>
    <s v=""/>
  </r>
  <r>
    <x v="9"/>
    <x v="4"/>
    <n v="0"/>
  </r>
  <r>
    <x v="0"/>
    <x v="0"/>
    <s v=""/>
  </r>
  <r>
    <x v="9"/>
    <x v="5"/>
    <n v="0"/>
  </r>
  <r>
    <x v="0"/>
    <x v="0"/>
    <s v=""/>
  </r>
  <r>
    <x v="9"/>
    <x v="6"/>
    <n v="0"/>
  </r>
  <r>
    <x v="0"/>
    <x v="0"/>
    <s v=""/>
  </r>
  <r>
    <x v="9"/>
    <x v="7"/>
    <n v="0"/>
  </r>
  <r>
    <x v="0"/>
    <x v="0"/>
    <s v=""/>
  </r>
  <r>
    <x v="9"/>
    <x v="8"/>
    <n v="0"/>
  </r>
  <r>
    <x v="0"/>
    <x v="0"/>
    <s v=""/>
  </r>
  <r>
    <x v="9"/>
    <x v="9"/>
    <n v="0"/>
  </r>
  <r>
    <x v="0"/>
    <x v="0"/>
    <s v=""/>
  </r>
  <r>
    <x v="9"/>
    <x v="10"/>
    <n v="0"/>
  </r>
  <r>
    <x v="0"/>
    <x v="0"/>
    <s v=""/>
  </r>
  <r>
    <x v="9"/>
    <x v="11"/>
    <n v="0"/>
  </r>
  <r>
    <x v="0"/>
    <x v="0"/>
    <s v=""/>
  </r>
  <r>
    <x v="9"/>
    <x v="12"/>
    <n v="0"/>
  </r>
  <r>
    <x v="0"/>
    <x v="0"/>
    <s v=""/>
  </r>
  <r>
    <x v="9"/>
    <x v="13"/>
    <n v="0"/>
  </r>
  <r>
    <x v="0"/>
    <x v="0"/>
    <s v=""/>
  </r>
  <r>
    <x v="9"/>
    <x v="14"/>
    <n v="2.4510000000000001E-3"/>
  </r>
  <r>
    <x v="0"/>
    <x v="0"/>
    <s v=""/>
  </r>
  <r>
    <x v="9"/>
    <x v="15"/>
    <n v="0.30047399999999996"/>
  </r>
  <r>
    <x v="0"/>
    <x v="0"/>
    <s v=""/>
  </r>
  <r>
    <x v="9"/>
    <x v="16"/>
    <n v="1.1323139999999998"/>
  </r>
  <r>
    <x v="0"/>
    <x v="0"/>
    <s v=""/>
  </r>
  <r>
    <x v="9"/>
    <x v="17"/>
    <n v="2.18059"/>
  </r>
  <r>
    <x v="0"/>
    <x v="0"/>
    <s v=""/>
  </r>
  <r>
    <x v="9"/>
    <x v="18"/>
    <n v="3.0331599999999996"/>
  </r>
  <r>
    <x v="0"/>
    <x v="0"/>
    <s v=""/>
  </r>
  <r>
    <x v="9"/>
    <x v="19"/>
    <n v="3.629273"/>
  </r>
  <r>
    <x v="0"/>
    <x v="0"/>
    <s v=""/>
  </r>
  <r>
    <x v="9"/>
    <x v="20"/>
    <n v="4.039396"/>
  </r>
  <r>
    <x v="0"/>
    <x v="0"/>
    <s v=""/>
  </r>
  <r>
    <x v="9"/>
    <x v="21"/>
    <n v="4.3958899999999996"/>
  </r>
  <r>
    <x v="0"/>
    <x v="0"/>
    <s v=""/>
  </r>
  <r>
    <x v="9"/>
    <x v="22"/>
    <n v="4.6805810000000001"/>
  </r>
  <r>
    <x v="0"/>
    <x v="0"/>
    <s v=""/>
  </r>
  <r>
    <x v="9"/>
    <x v="23"/>
    <n v="4.683484"/>
  </r>
  <r>
    <x v="0"/>
    <x v="0"/>
    <s v=""/>
  </r>
  <r>
    <x v="9"/>
    <x v="24"/>
    <n v="4.913513"/>
  </r>
  <r>
    <x v="0"/>
    <x v="0"/>
    <s v=""/>
  </r>
  <r>
    <x v="9"/>
    <x v="25"/>
    <n v="4.8889339999999999"/>
  </r>
  <r>
    <x v="0"/>
    <x v="0"/>
    <s v=""/>
  </r>
  <r>
    <x v="9"/>
    <x v="26"/>
    <n v="4.8365929999999997"/>
  </r>
  <r>
    <x v="0"/>
    <x v="0"/>
    <s v=""/>
  </r>
  <r>
    <x v="9"/>
    <x v="27"/>
    <n v="4.3556340000000002"/>
  </r>
  <r>
    <x v="0"/>
    <x v="0"/>
    <s v=""/>
  </r>
  <r>
    <x v="9"/>
    <x v="28"/>
    <n v="3.5903720000000003"/>
  </r>
  <r>
    <x v="0"/>
    <x v="0"/>
    <s v=""/>
  </r>
  <r>
    <x v="9"/>
    <x v="29"/>
    <n v="2.115326"/>
  </r>
  <r>
    <x v="0"/>
    <x v="0"/>
    <s v=""/>
  </r>
  <r>
    <x v="9"/>
    <x v="30"/>
    <n v="2.456143"/>
  </r>
  <r>
    <x v="0"/>
    <x v="0"/>
    <s v=""/>
  </r>
  <r>
    <x v="9"/>
    <x v="31"/>
    <n v="1.7606819999999999"/>
  </r>
  <r>
    <x v="0"/>
    <x v="0"/>
    <s v=""/>
  </r>
  <r>
    <x v="9"/>
    <x v="32"/>
    <n v="1.4204239999999999"/>
  </r>
  <r>
    <x v="0"/>
    <x v="0"/>
    <s v=""/>
  </r>
  <r>
    <x v="9"/>
    <x v="33"/>
    <n v="1.001914"/>
  </r>
  <r>
    <x v="0"/>
    <x v="0"/>
    <s v=""/>
  </r>
  <r>
    <x v="9"/>
    <x v="34"/>
    <n v="0.35746000000000006"/>
  </r>
  <r>
    <x v="0"/>
    <x v="0"/>
    <s v=""/>
  </r>
  <r>
    <x v="9"/>
    <x v="35"/>
    <n v="1.959E-2"/>
  </r>
  <r>
    <x v="0"/>
    <x v="0"/>
    <s v=""/>
  </r>
  <r>
    <x v="9"/>
    <x v="36"/>
    <n v="0"/>
  </r>
  <r>
    <x v="0"/>
    <x v="0"/>
    <s v=""/>
  </r>
  <r>
    <x v="9"/>
    <x v="37"/>
    <n v="0"/>
  </r>
  <r>
    <x v="0"/>
    <x v="0"/>
    <s v=""/>
  </r>
  <r>
    <x v="9"/>
    <x v="38"/>
    <n v="0"/>
  </r>
  <r>
    <x v="0"/>
    <x v="0"/>
    <s v=""/>
  </r>
  <r>
    <x v="9"/>
    <x v="39"/>
    <n v="0"/>
  </r>
  <r>
    <x v="0"/>
    <x v="0"/>
    <s v=""/>
  </r>
  <r>
    <x v="9"/>
    <x v="40"/>
    <n v="0"/>
  </r>
  <r>
    <x v="0"/>
    <x v="0"/>
    <s v=""/>
  </r>
  <r>
    <x v="9"/>
    <x v="41"/>
    <n v="0"/>
  </r>
  <r>
    <x v="0"/>
    <x v="0"/>
    <s v=""/>
  </r>
  <r>
    <x v="9"/>
    <x v="42"/>
    <n v="0"/>
  </r>
  <r>
    <x v="0"/>
    <x v="0"/>
    <s v=""/>
  </r>
  <r>
    <x v="9"/>
    <x v="43"/>
    <n v="0"/>
  </r>
  <r>
    <x v="0"/>
    <x v="0"/>
    <s v=""/>
  </r>
  <r>
    <x v="9"/>
    <x v="44"/>
    <n v="0"/>
  </r>
  <r>
    <x v="0"/>
    <x v="0"/>
    <s v=""/>
  </r>
  <r>
    <x v="9"/>
    <x v="45"/>
    <n v="0"/>
  </r>
  <r>
    <x v="0"/>
    <x v="0"/>
    <s v=""/>
  </r>
  <r>
    <x v="9"/>
    <x v="46"/>
    <n v="0"/>
  </r>
  <r>
    <x v="0"/>
    <x v="0"/>
    <s v=""/>
  </r>
  <r>
    <x v="9"/>
    <x v="47"/>
    <n v="0"/>
  </r>
  <r>
    <x v="0"/>
    <x v="0"/>
    <s v=""/>
  </r>
  <r>
    <x v="9"/>
    <x v="48"/>
    <n v="0"/>
  </r>
  <r>
    <x v="0"/>
    <x v="0"/>
    <s v=""/>
  </r>
  <r>
    <x v="10"/>
    <x v="1"/>
    <n v="0"/>
  </r>
  <r>
    <x v="0"/>
    <x v="0"/>
    <s v=""/>
  </r>
  <r>
    <x v="10"/>
    <x v="2"/>
    <n v="0"/>
  </r>
  <r>
    <x v="0"/>
    <x v="0"/>
    <s v=""/>
  </r>
  <r>
    <x v="10"/>
    <x v="3"/>
    <n v="0"/>
  </r>
  <r>
    <x v="0"/>
    <x v="0"/>
    <s v=""/>
  </r>
  <r>
    <x v="10"/>
    <x v="4"/>
    <n v="0"/>
  </r>
  <r>
    <x v="0"/>
    <x v="0"/>
    <s v=""/>
  </r>
  <r>
    <x v="10"/>
    <x v="5"/>
    <n v="0"/>
  </r>
  <r>
    <x v="0"/>
    <x v="0"/>
    <s v=""/>
  </r>
  <r>
    <x v="10"/>
    <x v="6"/>
    <n v="0"/>
  </r>
  <r>
    <x v="0"/>
    <x v="0"/>
    <s v=""/>
  </r>
  <r>
    <x v="10"/>
    <x v="7"/>
    <n v="0"/>
  </r>
  <r>
    <x v="0"/>
    <x v="0"/>
    <s v=""/>
  </r>
  <r>
    <x v="10"/>
    <x v="8"/>
    <n v="0"/>
  </r>
  <r>
    <x v="0"/>
    <x v="0"/>
    <s v=""/>
  </r>
  <r>
    <x v="10"/>
    <x v="9"/>
    <n v="0"/>
  </r>
  <r>
    <x v="0"/>
    <x v="0"/>
    <s v=""/>
  </r>
  <r>
    <x v="10"/>
    <x v="10"/>
    <n v="0"/>
  </r>
  <r>
    <x v="0"/>
    <x v="0"/>
    <s v=""/>
  </r>
  <r>
    <x v="10"/>
    <x v="11"/>
    <n v="0"/>
  </r>
  <r>
    <x v="0"/>
    <x v="0"/>
    <s v=""/>
  </r>
  <r>
    <x v="10"/>
    <x v="12"/>
    <n v="0"/>
  </r>
  <r>
    <x v="0"/>
    <x v="0"/>
    <s v=""/>
  </r>
  <r>
    <x v="10"/>
    <x v="13"/>
    <n v="0"/>
  </r>
  <r>
    <x v="0"/>
    <x v="0"/>
    <s v=""/>
  </r>
  <r>
    <x v="10"/>
    <x v="14"/>
    <n v="3.032E-3"/>
  </r>
  <r>
    <x v="0"/>
    <x v="0"/>
    <s v=""/>
  </r>
  <r>
    <x v="10"/>
    <x v="15"/>
    <n v="0.32322500000000004"/>
  </r>
  <r>
    <x v="0"/>
    <x v="0"/>
    <s v=""/>
  </r>
  <r>
    <x v="10"/>
    <x v="16"/>
    <n v="1.2589080000000001"/>
  </r>
  <r>
    <x v="0"/>
    <x v="0"/>
    <s v=""/>
  </r>
  <r>
    <x v="10"/>
    <x v="17"/>
    <n v="2.2818309999999999"/>
  </r>
  <r>
    <x v="0"/>
    <x v="0"/>
    <s v=""/>
  </r>
  <r>
    <x v="10"/>
    <x v="18"/>
    <n v="3.023504"/>
  </r>
  <r>
    <x v="0"/>
    <x v="0"/>
    <s v=""/>
  </r>
  <r>
    <x v="10"/>
    <x v="19"/>
    <n v="1.4462730000000001"/>
  </r>
  <r>
    <x v="0"/>
    <x v="0"/>
    <s v=""/>
  </r>
  <r>
    <x v="10"/>
    <x v="20"/>
    <n v="3.6429699999999996"/>
  </r>
  <r>
    <x v="0"/>
    <x v="0"/>
    <s v=""/>
  </r>
  <r>
    <x v="10"/>
    <x v="21"/>
    <n v="4.1788940000000006"/>
  </r>
  <r>
    <x v="0"/>
    <x v="0"/>
    <s v=""/>
  </r>
  <r>
    <x v="10"/>
    <x v="22"/>
    <n v="4.4976039999999999"/>
  </r>
  <r>
    <x v="0"/>
    <x v="0"/>
    <s v=""/>
  </r>
  <r>
    <x v="10"/>
    <x v="23"/>
    <n v="3.3486669999999998"/>
  </r>
  <r>
    <x v="0"/>
    <x v="0"/>
    <s v=""/>
  </r>
  <r>
    <x v="10"/>
    <x v="24"/>
    <n v="5.0242589999999998"/>
  </r>
  <r>
    <x v="0"/>
    <x v="0"/>
    <s v=""/>
  </r>
  <r>
    <x v="10"/>
    <x v="25"/>
    <n v="2.0611359999999999"/>
  </r>
  <r>
    <x v="0"/>
    <x v="0"/>
    <s v=""/>
  </r>
  <r>
    <x v="10"/>
    <x v="26"/>
    <n v="1.015719"/>
  </r>
  <r>
    <x v="0"/>
    <x v="0"/>
    <s v=""/>
  </r>
  <r>
    <x v="10"/>
    <x v="27"/>
    <n v="2.9260700000000002"/>
  </r>
  <r>
    <x v="0"/>
    <x v="0"/>
    <s v=""/>
  </r>
  <r>
    <x v="10"/>
    <x v="28"/>
    <n v="3.9835720000000001"/>
  </r>
  <r>
    <x v="0"/>
    <x v="0"/>
    <s v=""/>
  </r>
  <r>
    <x v="10"/>
    <x v="29"/>
    <n v="3.6818720000000003"/>
  </r>
  <r>
    <x v="0"/>
    <x v="0"/>
    <s v=""/>
  </r>
  <r>
    <x v="10"/>
    <x v="30"/>
    <n v="1.9235529999999998"/>
  </r>
  <r>
    <x v="0"/>
    <x v="0"/>
    <s v=""/>
  </r>
  <r>
    <x v="10"/>
    <x v="31"/>
    <n v="1.49272"/>
  </r>
  <r>
    <x v="0"/>
    <x v="0"/>
    <s v=""/>
  </r>
  <r>
    <x v="10"/>
    <x v="32"/>
    <n v="1.8163989999999999"/>
  </r>
  <r>
    <x v="0"/>
    <x v="0"/>
    <s v=""/>
  </r>
  <r>
    <x v="10"/>
    <x v="33"/>
    <n v="0.77747599999999994"/>
  </r>
  <r>
    <x v="0"/>
    <x v="0"/>
    <s v=""/>
  </r>
  <r>
    <x v="10"/>
    <x v="34"/>
    <n v="0.43586400000000003"/>
  </r>
  <r>
    <x v="0"/>
    <x v="0"/>
    <s v=""/>
  </r>
  <r>
    <x v="10"/>
    <x v="35"/>
    <n v="2.6213E-2"/>
  </r>
  <r>
    <x v="0"/>
    <x v="0"/>
    <s v=""/>
  </r>
  <r>
    <x v="10"/>
    <x v="36"/>
    <n v="0"/>
  </r>
  <r>
    <x v="0"/>
    <x v="0"/>
    <s v=""/>
  </r>
  <r>
    <x v="10"/>
    <x v="37"/>
    <n v="0"/>
  </r>
  <r>
    <x v="0"/>
    <x v="0"/>
    <s v=""/>
  </r>
  <r>
    <x v="10"/>
    <x v="38"/>
    <n v="0"/>
  </r>
  <r>
    <x v="0"/>
    <x v="0"/>
    <s v=""/>
  </r>
  <r>
    <x v="10"/>
    <x v="39"/>
    <n v="0"/>
  </r>
  <r>
    <x v="0"/>
    <x v="0"/>
    <s v=""/>
  </r>
  <r>
    <x v="10"/>
    <x v="40"/>
    <n v="0"/>
  </r>
  <r>
    <x v="0"/>
    <x v="0"/>
    <s v=""/>
  </r>
  <r>
    <x v="10"/>
    <x v="41"/>
    <n v="0"/>
  </r>
  <r>
    <x v="0"/>
    <x v="0"/>
    <s v=""/>
  </r>
  <r>
    <x v="10"/>
    <x v="42"/>
    <n v="0"/>
  </r>
  <r>
    <x v="0"/>
    <x v="0"/>
    <s v=""/>
  </r>
  <r>
    <x v="10"/>
    <x v="43"/>
    <n v="0"/>
  </r>
  <r>
    <x v="0"/>
    <x v="0"/>
    <s v=""/>
  </r>
  <r>
    <x v="10"/>
    <x v="44"/>
    <n v="0"/>
  </r>
  <r>
    <x v="0"/>
    <x v="0"/>
    <s v=""/>
  </r>
  <r>
    <x v="10"/>
    <x v="45"/>
    <n v="0"/>
  </r>
  <r>
    <x v="0"/>
    <x v="0"/>
    <s v=""/>
  </r>
  <r>
    <x v="10"/>
    <x v="46"/>
    <n v="0"/>
  </r>
  <r>
    <x v="0"/>
    <x v="0"/>
    <s v=""/>
  </r>
  <r>
    <x v="10"/>
    <x v="47"/>
    <n v="0"/>
  </r>
  <r>
    <x v="0"/>
    <x v="0"/>
    <s v=""/>
  </r>
  <r>
    <x v="10"/>
    <x v="48"/>
    <n v="0"/>
  </r>
  <r>
    <x v="0"/>
    <x v="0"/>
    <s v=""/>
  </r>
  <r>
    <x v="11"/>
    <x v="1"/>
    <n v="0"/>
  </r>
  <r>
    <x v="0"/>
    <x v="0"/>
    <s v=""/>
  </r>
  <r>
    <x v="11"/>
    <x v="2"/>
    <n v="0"/>
  </r>
  <r>
    <x v="0"/>
    <x v="0"/>
    <s v=""/>
  </r>
  <r>
    <x v="11"/>
    <x v="3"/>
    <n v="0"/>
  </r>
  <r>
    <x v="0"/>
    <x v="0"/>
    <s v=""/>
  </r>
  <r>
    <x v="11"/>
    <x v="4"/>
    <n v="0"/>
  </r>
  <r>
    <x v="0"/>
    <x v="0"/>
    <s v=""/>
  </r>
  <r>
    <x v="11"/>
    <x v="5"/>
    <n v="0"/>
  </r>
  <r>
    <x v="0"/>
    <x v="0"/>
    <s v=""/>
  </r>
  <r>
    <x v="11"/>
    <x v="6"/>
    <n v="0"/>
  </r>
  <r>
    <x v="0"/>
    <x v="0"/>
    <s v=""/>
  </r>
  <r>
    <x v="11"/>
    <x v="7"/>
    <n v="0"/>
  </r>
  <r>
    <x v="0"/>
    <x v="0"/>
    <s v=""/>
  </r>
  <r>
    <x v="11"/>
    <x v="8"/>
    <n v="0"/>
  </r>
  <r>
    <x v="0"/>
    <x v="0"/>
    <s v=""/>
  </r>
  <r>
    <x v="11"/>
    <x v="9"/>
    <n v="0"/>
  </r>
  <r>
    <x v="0"/>
    <x v="0"/>
    <s v=""/>
  </r>
  <r>
    <x v="11"/>
    <x v="10"/>
    <n v="0"/>
  </r>
  <r>
    <x v="0"/>
    <x v="0"/>
    <s v=""/>
  </r>
  <r>
    <x v="11"/>
    <x v="11"/>
    <n v="0"/>
  </r>
  <r>
    <x v="0"/>
    <x v="0"/>
    <s v=""/>
  </r>
  <r>
    <x v="11"/>
    <x v="12"/>
    <n v="0"/>
  </r>
  <r>
    <x v="0"/>
    <x v="0"/>
    <s v=""/>
  </r>
  <r>
    <x v="11"/>
    <x v="13"/>
    <n v="0"/>
  </r>
  <r>
    <x v="0"/>
    <x v="0"/>
    <s v=""/>
  </r>
  <r>
    <x v="11"/>
    <x v="14"/>
    <n v="4.9450000000000006E-3"/>
  </r>
  <r>
    <x v="0"/>
    <x v="0"/>
    <s v=""/>
  </r>
  <r>
    <x v="11"/>
    <x v="15"/>
    <n v="0.37733000000000005"/>
  </r>
  <r>
    <x v="0"/>
    <x v="0"/>
    <s v=""/>
  </r>
  <r>
    <x v="11"/>
    <x v="16"/>
    <n v="1.286583"/>
  </r>
  <r>
    <x v="0"/>
    <x v="0"/>
    <s v=""/>
  </r>
  <r>
    <x v="11"/>
    <x v="17"/>
    <n v="2.2771870000000001"/>
  </r>
  <r>
    <x v="0"/>
    <x v="0"/>
    <s v=""/>
  </r>
  <r>
    <x v="11"/>
    <x v="18"/>
    <n v="3.074147"/>
  </r>
  <r>
    <x v="0"/>
    <x v="0"/>
    <s v=""/>
  </r>
  <r>
    <x v="11"/>
    <x v="19"/>
    <n v="3.6715059999999999"/>
  </r>
  <r>
    <x v="0"/>
    <x v="0"/>
    <s v=""/>
  </r>
  <r>
    <x v="11"/>
    <x v="20"/>
    <n v="4.1712169999999995"/>
  </r>
  <r>
    <x v="0"/>
    <x v="0"/>
    <s v=""/>
  </r>
  <r>
    <x v="11"/>
    <x v="21"/>
    <n v="4.6602820000000005"/>
  </r>
  <r>
    <x v="0"/>
    <x v="0"/>
    <s v=""/>
  </r>
  <r>
    <x v="11"/>
    <x v="22"/>
    <n v="4.8586340000000003"/>
  </r>
  <r>
    <x v="0"/>
    <x v="0"/>
    <s v=""/>
  </r>
  <r>
    <x v="11"/>
    <x v="23"/>
    <n v="4.9608860000000004"/>
  </r>
  <r>
    <x v="0"/>
    <x v="0"/>
    <s v=""/>
  </r>
  <r>
    <x v="11"/>
    <x v="24"/>
    <n v="0.828183"/>
  </r>
  <r>
    <x v="0"/>
    <x v="0"/>
    <s v=""/>
  </r>
  <r>
    <x v="11"/>
    <x v="25"/>
    <n v="0"/>
  </r>
  <r>
    <x v="0"/>
    <x v="0"/>
    <s v=""/>
  </r>
  <r>
    <x v="11"/>
    <x v="26"/>
    <n v="1.7129649999999998"/>
  </r>
  <r>
    <x v="0"/>
    <x v="0"/>
    <s v=""/>
  </r>
  <r>
    <x v="11"/>
    <x v="27"/>
    <n v="4.7637580000000002"/>
  </r>
  <r>
    <x v="0"/>
    <x v="0"/>
    <s v=""/>
  </r>
  <r>
    <x v="11"/>
    <x v="28"/>
    <n v="4.5322250000000004"/>
  </r>
  <r>
    <x v="0"/>
    <x v="0"/>
    <s v=""/>
  </r>
  <r>
    <x v="11"/>
    <x v="29"/>
    <n v="4.1877960000000005"/>
  </r>
  <r>
    <x v="0"/>
    <x v="0"/>
    <s v=""/>
  </r>
  <r>
    <x v="11"/>
    <x v="30"/>
    <n v="3.6998060000000002"/>
  </r>
  <r>
    <x v="0"/>
    <x v="0"/>
    <s v=""/>
  </r>
  <r>
    <x v="11"/>
    <x v="31"/>
    <n v="3.0223429999999998"/>
  </r>
  <r>
    <x v="0"/>
    <x v="0"/>
    <s v=""/>
  </r>
  <r>
    <x v="11"/>
    <x v="32"/>
    <n v="2.018859"/>
  </r>
  <r>
    <x v="0"/>
    <x v="0"/>
    <s v=""/>
  </r>
  <r>
    <x v="11"/>
    <x v="33"/>
    <n v="1.0482540000000002"/>
  </r>
  <r>
    <x v="0"/>
    <x v="0"/>
    <s v=""/>
  </r>
  <r>
    <x v="11"/>
    <x v="34"/>
    <n v="0.33051600000000003"/>
  </r>
  <r>
    <x v="0"/>
    <x v="0"/>
    <s v=""/>
  </r>
  <r>
    <x v="11"/>
    <x v="35"/>
    <n v="3.9674000000000001E-2"/>
  </r>
  <r>
    <x v="0"/>
    <x v="0"/>
    <s v=""/>
  </r>
  <r>
    <x v="11"/>
    <x v="36"/>
    <n v="0"/>
  </r>
  <r>
    <x v="0"/>
    <x v="0"/>
    <s v=""/>
  </r>
  <r>
    <x v="11"/>
    <x v="37"/>
    <n v="0"/>
  </r>
  <r>
    <x v="0"/>
    <x v="0"/>
    <s v=""/>
  </r>
  <r>
    <x v="11"/>
    <x v="38"/>
    <n v="0"/>
  </r>
  <r>
    <x v="0"/>
    <x v="0"/>
    <s v=""/>
  </r>
  <r>
    <x v="11"/>
    <x v="39"/>
    <n v="0"/>
  </r>
  <r>
    <x v="0"/>
    <x v="0"/>
    <s v=""/>
  </r>
  <r>
    <x v="11"/>
    <x v="40"/>
    <n v="0"/>
  </r>
  <r>
    <x v="0"/>
    <x v="0"/>
    <s v=""/>
  </r>
  <r>
    <x v="11"/>
    <x v="41"/>
    <n v="0"/>
  </r>
  <r>
    <x v="0"/>
    <x v="0"/>
    <s v=""/>
  </r>
  <r>
    <x v="11"/>
    <x v="42"/>
    <n v="0"/>
  </r>
  <r>
    <x v="0"/>
    <x v="0"/>
    <s v=""/>
  </r>
  <r>
    <x v="11"/>
    <x v="43"/>
    <n v="0"/>
  </r>
  <r>
    <x v="0"/>
    <x v="0"/>
    <s v=""/>
  </r>
  <r>
    <x v="11"/>
    <x v="44"/>
    <n v="0"/>
  </r>
  <r>
    <x v="0"/>
    <x v="0"/>
    <s v=""/>
  </r>
  <r>
    <x v="11"/>
    <x v="45"/>
    <n v="0"/>
  </r>
  <r>
    <x v="0"/>
    <x v="0"/>
    <s v=""/>
  </r>
  <r>
    <x v="11"/>
    <x v="46"/>
    <n v="0"/>
  </r>
  <r>
    <x v="0"/>
    <x v="0"/>
    <s v=""/>
  </r>
  <r>
    <x v="11"/>
    <x v="47"/>
    <n v="0"/>
  </r>
  <r>
    <x v="0"/>
    <x v="0"/>
    <s v=""/>
  </r>
  <r>
    <x v="11"/>
    <x v="48"/>
    <n v="0"/>
  </r>
  <r>
    <x v="0"/>
    <x v="0"/>
    <s v=""/>
  </r>
  <r>
    <x v="12"/>
    <x v="1"/>
    <n v="0"/>
  </r>
  <r>
    <x v="0"/>
    <x v="0"/>
    <s v=""/>
  </r>
  <r>
    <x v="12"/>
    <x v="2"/>
    <n v="0"/>
  </r>
  <r>
    <x v="0"/>
    <x v="0"/>
    <s v=""/>
  </r>
  <r>
    <x v="12"/>
    <x v="3"/>
    <n v="0"/>
  </r>
  <r>
    <x v="0"/>
    <x v="0"/>
    <s v=""/>
  </r>
  <r>
    <x v="12"/>
    <x v="4"/>
    <n v="0"/>
  </r>
  <r>
    <x v="0"/>
    <x v="0"/>
    <s v=""/>
  </r>
  <r>
    <x v="12"/>
    <x v="5"/>
    <n v="0"/>
  </r>
  <r>
    <x v="0"/>
    <x v="0"/>
    <s v=""/>
  </r>
  <r>
    <x v="12"/>
    <x v="6"/>
    <n v="0"/>
  </r>
  <r>
    <x v="0"/>
    <x v="0"/>
    <s v=""/>
  </r>
  <r>
    <x v="12"/>
    <x v="7"/>
    <n v="0"/>
  </r>
  <r>
    <x v="0"/>
    <x v="0"/>
    <s v=""/>
  </r>
  <r>
    <x v="12"/>
    <x v="8"/>
    <n v="0"/>
  </r>
  <r>
    <x v="0"/>
    <x v="0"/>
    <s v=""/>
  </r>
  <r>
    <x v="12"/>
    <x v="9"/>
    <n v="0"/>
  </r>
  <r>
    <x v="0"/>
    <x v="0"/>
    <s v=""/>
  </r>
  <r>
    <x v="12"/>
    <x v="10"/>
    <n v="0"/>
  </r>
  <r>
    <x v="0"/>
    <x v="0"/>
    <s v=""/>
  </r>
  <r>
    <x v="12"/>
    <x v="11"/>
    <n v="0"/>
  </r>
  <r>
    <x v="0"/>
    <x v="0"/>
    <s v=""/>
  </r>
  <r>
    <x v="12"/>
    <x v="12"/>
    <n v="0"/>
  </r>
  <r>
    <x v="0"/>
    <x v="0"/>
    <s v=""/>
  </r>
  <r>
    <x v="12"/>
    <x v="13"/>
    <n v="0"/>
  </r>
  <r>
    <x v="0"/>
    <x v="0"/>
    <s v=""/>
  </r>
  <r>
    <x v="12"/>
    <x v="14"/>
    <n v="1.3439999999999999E-2"/>
  </r>
  <r>
    <x v="0"/>
    <x v="0"/>
    <s v=""/>
  </r>
  <r>
    <x v="12"/>
    <x v="15"/>
    <n v="0.369502"/>
  </r>
  <r>
    <x v="0"/>
    <x v="0"/>
    <s v=""/>
  </r>
  <r>
    <x v="12"/>
    <x v="16"/>
    <n v="0.72655399999999992"/>
  </r>
  <r>
    <x v="0"/>
    <x v="0"/>
    <s v=""/>
  </r>
  <r>
    <x v="12"/>
    <x v="17"/>
    <n v="1.9714"/>
  </r>
  <r>
    <x v="0"/>
    <x v="0"/>
    <s v=""/>
  </r>
  <r>
    <x v="12"/>
    <x v="18"/>
    <n v="2.4516909999999998"/>
  </r>
  <r>
    <x v="0"/>
    <x v="0"/>
    <s v=""/>
  </r>
  <r>
    <x v="12"/>
    <x v="19"/>
    <n v="1.157043"/>
  </r>
  <r>
    <x v="0"/>
    <x v="0"/>
    <s v=""/>
  </r>
  <r>
    <x v="12"/>
    <x v="20"/>
    <n v="0.93260600000000005"/>
  </r>
  <r>
    <x v="0"/>
    <x v="0"/>
    <s v=""/>
  </r>
  <r>
    <x v="12"/>
    <x v="21"/>
    <n v="1.2360920000000002"/>
  </r>
  <r>
    <x v="0"/>
    <x v="0"/>
    <s v=""/>
  </r>
  <r>
    <x v="12"/>
    <x v="22"/>
    <n v="0.64382799999999996"/>
  </r>
  <r>
    <x v="0"/>
    <x v="0"/>
    <s v=""/>
  </r>
  <r>
    <x v="12"/>
    <x v="23"/>
    <n v="1.0367280000000001"/>
  </r>
  <r>
    <x v="0"/>
    <x v="0"/>
    <s v=""/>
  </r>
  <r>
    <x v="12"/>
    <x v="24"/>
    <n v="0.43364900000000001"/>
  </r>
  <r>
    <x v="0"/>
    <x v="0"/>
    <s v=""/>
  </r>
  <r>
    <x v="12"/>
    <x v="25"/>
    <n v="0.32696700000000001"/>
  </r>
  <r>
    <x v="0"/>
    <x v="0"/>
    <s v=""/>
  </r>
  <r>
    <x v="12"/>
    <x v="26"/>
    <n v="0.37431900000000001"/>
  </r>
  <r>
    <x v="0"/>
    <x v="0"/>
    <s v=""/>
  </r>
  <r>
    <x v="12"/>
    <x v="27"/>
    <n v="0.29092700000000005"/>
  </r>
  <r>
    <x v="0"/>
    <x v="0"/>
    <s v=""/>
  </r>
  <r>
    <x v="12"/>
    <x v="28"/>
    <n v="0.27213199999999999"/>
  </r>
  <r>
    <x v="0"/>
    <x v="0"/>
    <s v=""/>
  </r>
  <r>
    <x v="12"/>
    <x v="29"/>
    <n v="0.41801599999999994"/>
  </r>
  <r>
    <x v="0"/>
    <x v="0"/>
    <s v=""/>
  </r>
  <r>
    <x v="12"/>
    <x v="30"/>
    <n v="0.60636900000000005"/>
  </r>
  <r>
    <x v="0"/>
    <x v="0"/>
    <s v=""/>
  </r>
  <r>
    <x v="12"/>
    <x v="31"/>
    <n v="0.7292860000000001"/>
  </r>
  <r>
    <x v="0"/>
    <x v="0"/>
    <s v=""/>
  </r>
  <r>
    <x v="12"/>
    <x v="32"/>
    <n v="0.402339"/>
  </r>
  <r>
    <x v="0"/>
    <x v="0"/>
    <s v=""/>
  </r>
  <r>
    <x v="12"/>
    <x v="33"/>
    <n v="0.26348699999999997"/>
  </r>
  <r>
    <x v="0"/>
    <x v="0"/>
    <s v=""/>
  </r>
  <r>
    <x v="12"/>
    <x v="34"/>
    <n v="0.146785"/>
  </r>
  <r>
    <x v="0"/>
    <x v="0"/>
    <s v=""/>
  </r>
  <r>
    <x v="12"/>
    <x v="35"/>
    <n v="1.7246000000000001E-2"/>
  </r>
  <r>
    <x v="0"/>
    <x v="0"/>
    <s v=""/>
  </r>
  <r>
    <x v="12"/>
    <x v="36"/>
    <n v="0"/>
  </r>
  <r>
    <x v="0"/>
    <x v="0"/>
    <s v=""/>
  </r>
  <r>
    <x v="12"/>
    <x v="37"/>
    <n v="0"/>
  </r>
  <r>
    <x v="0"/>
    <x v="0"/>
    <s v=""/>
  </r>
  <r>
    <x v="12"/>
    <x v="38"/>
    <n v="0"/>
  </r>
  <r>
    <x v="0"/>
    <x v="0"/>
    <s v=""/>
  </r>
  <r>
    <x v="12"/>
    <x v="39"/>
    <n v="0"/>
  </r>
  <r>
    <x v="0"/>
    <x v="0"/>
    <s v=""/>
  </r>
  <r>
    <x v="12"/>
    <x v="40"/>
    <n v="0"/>
  </r>
  <r>
    <x v="0"/>
    <x v="0"/>
    <s v=""/>
  </r>
  <r>
    <x v="12"/>
    <x v="41"/>
    <n v="0"/>
  </r>
  <r>
    <x v="0"/>
    <x v="0"/>
    <s v=""/>
  </r>
  <r>
    <x v="12"/>
    <x v="42"/>
    <n v="0"/>
  </r>
  <r>
    <x v="0"/>
    <x v="0"/>
    <s v=""/>
  </r>
  <r>
    <x v="12"/>
    <x v="43"/>
    <n v="0"/>
  </r>
  <r>
    <x v="0"/>
    <x v="0"/>
    <s v=""/>
  </r>
  <r>
    <x v="12"/>
    <x v="44"/>
    <n v="0"/>
  </r>
  <r>
    <x v="0"/>
    <x v="0"/>
    <s v=""/>
  </r>
  <r>
    <x v="12"/>
    <x v="45"/>
    <n v="0"/>
  </r>
  <r>
    <x v="0"/>
    <x v="0"/>
    <s v=""/>
  </r>
  <r>
    <x v="12"/>
    <x v="46"/>
    <n v="0"/>
  </r>
  <r>
    <x v="0"/>
    <x v="0"/>
    <s v=""/>
  </r>
  <r>
    <x v="12"/>
    <x v="47"/>
    <n v="0"/>
  </r>
  <r>
    <x v="0"/>
    <x v="0"/>
    <s v=""/>
  </r>
  <r>
    <x v="12"/>
    <x v="48"/>
    <n v="0"/>
  </r>
  <r>
    <x v="0"/>
    <x v="0"/>
    <s v=""/>
  </r>
  <r>
    <x v="13"/>
    <x v="1"/>
    <n v="0"/>
  </r>
  <r>
    <x v="0"/>
    <x v="0"/>
    <s v=""/>
  </r>
  <r>
    <x v="13"/>
    <x v="2"/>
    <n v="0"/>
  </r>
  <r>
    <x v="0"/>
    <x v="0"/>
    <s v=""/>
  </r>
  <r>
    <x v="13"/>
    <x v="3"/>
    <n v="0"/>
  </r>
  <r>
    <x v="0"/>
    <x v="0"/>
    <s v=""/>
  </r>
  <r>
    <x v="13"/>
    <x v="4"/>
    <n v="0"/>
  </r>
  <r>
    <x v="0"/>
    <x v="0"/>
    <s v=""/>
  </r>
  <r>
    <x v="13"/>
    <x v="5"/>
    <n v="0"/>
  </r>
  <r>
    <x v="0"/>
    <x v="0"/>
    <s v=""/>
  </r>
  <r>
    <x v="13"/>
    <x v="6"/>
    <n v="0"/>
  </r>
  <r>
    <x v="0"/>
    <x v="0"/>
    <s v=""/>
  </r>
  <r>
    <x v="13"/>
    <x v="7"/>
    <n v="0"/>
  </r>
  <r>
    <x v="0"/>
    <x v="0"/>
    <s v=""/>
  </r>
  <r>
    <x v="13"/>
    <x v="8"/>
    <n v="0"/>
  </r>
  <r>
    <x v="0"/>
    <x v="0"/>
    <s v=""/>
  </r>
  <r>
    <x v="13"/>
    <x v="9"/>
    <n v="0"/>
  </r>
  <r>
    <x v="0"/>
    <x v="0"/>
    <s v=""/>
  </r>
  <r>
    <x v="13"/>
    <x v="10"/>
    <n v="0"/>
  </r>
  <r>
    <x v="0"/>
    <x v="0"/>
    <s v=""/>
  </r>
  <r>
    <x v="13"/>
    <x v="11"/>
    <n v="0"/>
  </r>
  <r>
    <x v="0"/>
    <x v="0"/>
    <s v=""/>
  </r>
  <r>
    <x v="13"/>
    <x v="12"/>
    <n v="0"/>
  </r>
  <r>
    <x v="0"/>
    <x v="0"/>
    <s v=""/>
  </r>
  <r>
    <x v="13"/>
    <x v="13"/>
    <n v="0"/>
  </r>
  <r>
    <x v="0"/>
    <x v="0"/>
    <s v=""/>
  </r>
  <r>
    <x v="13"/>
    <x v="14"/>
    <n v="1.5224E-2"/>
  </r>
  <r>
    <x v="0"/>
    <x v="0"/>
    <s v=""/>
  </r>
  <r>
    <x v="13"/>
    <x v="15"/>
    <n v="0.45300299999999999"/>
  </r>
  <r>
    <x v="0"/>
    <x v="0"/>
    <s v=""/>
  </r>
  <r>
    <x v="13"/>
    <x v="16"/>
    <n v="1.3977379999999999"/>
  </r>
  <r>
    <x v="0"/>
    <x v="0"/>
    <s v=""/>
  </r>
  <r>
    <x v="13"/>
    <x v="17"/>
    <n v="2.3716539999999999"/>
  </r>
  <r>
    <x v="0"/>
    <x v="0"/>
    <s v=""/>
  </r>
  <r>
    <x v="13"/>
    <x v="18"/>
    <n v="3.1737110000000004"/>
  </r>
  <r>
    <x v="0"/>
    <x v="0"/>
    <s v=""/>
  </r>
  <r>
    <x v="13"/>
    <x v="19"/>
    <n v="3.7366630000000001"/>
  </r>
  <r>
    <x v="0"/>
    <x v="0"/>
    <s v=""/>
  </r>
  <r>
    <x v="13"/>
    <x v="20"/>
    <n v="4.1795380000000009"/>
  </r>
  <r>
    <x v="0"/>
    <x v="0"/>
    <s v=""/>
  </r>
  <r>
    <x v="13"/>
    <x v="21"/>
    <n v="4.5048719999999998"/>
  </r>
  <r>
    <x v="0"/>
    <x v="0"/>
    <s v=""/>
  </r>
  <r>
    <x v="13"/>
    <x v="22"/>
    <n v="4.7205569999999994"/>
  </r>
  <r>
    <x v="0"/>
    <x v="0"/>
    <s v=""/>
  </r>
  <r>
    <x v="13"/>
    <x v="23"/>
    <n v="4.8465930000000004"/>
  </r>
  <r>
    <x v="0"/>
    <x v="0"/>
    <s v=""/>
  </r>
  <r>
    <x v="13"/>
    <x v="24"/>
    <n v="4.9332750000000001"/>
  </r>
  <r>
    <x v="0"/>
    <x v="0"/>
    <s v=""/>
  </r>
  <r>
    <x v="13"/>
    <x v="25"/>
    <n v="4.9667129999999995"/>
  </r>
  <r>
    <x v="0"/>
    <x v="0"/>
    <s v=""/>
  </r>
  <r>
    <x v="13"/>
    <x v="26"/>
    <n v="4.8977510000000004"/>
  </r>
  <r>
    <x v="0"/>
    <x v="0"/>
    <s v=""/>
  </r>
  <r>
    <x v="13"/>
    <x v="27"/>
    <n v="4.6436589999999995"/>
  </r>
  <r>
    <x v="0"/>
    <x v="0"/>
    <s v=""/>
  </r>
  <r>
    <x v="13"/>
    <x v="28"/>
    <n v="4.4441880000000005"/>
  </r>
  <r>
    <x v="0"/>
    <x v="0"/>
    <s v=""/>
  </r>
  <r>
    <x v="13"/>
    <x v="29"/>
    <n v="4.1248529999999999"/>
  </r>
  <r>
    <x v="0"/>
    <x v="0"/>
    <s v=""/>
  </r>
  <r>
    <x v="13"/>
    <x v="30"/>
    <n v="3.653959"/>
  </r>
  <r>
    <x v="0"/>
    <x v="0"/>
    <s v=""/>
  </r>
  <r>
    <x v="13"/>
    <x v="31"/>
    <n v="3.0333319999999997"/>
  </r>
  <r>
    <x v="0"/>
    <x v="0"/>
    <s v=""/>
  </r>
  <r>
    <x v="13"/>
    <x v="32"/>
    <n v="2.1214110000000002"/>
  </r>
  <r>
    <x v="0"/>
    <x v="0"/>
    <s v=""/>
  </r>
  <r>
    <x v="13"/>
    <x v="33"/>
    <n v="1.0963160000000001"/>
  </r>
  <r>
    <x v="0"/>
    <x v="0"/>
    <s v=""/>
  </r>
  <r>
    <x v="13"/>
    <x v="34"/>
    <n v="0.36494299999999996"/>
  </r>
  <r>
    <x v="0"/>
    <x v="0"/>
    <s v=""/>
  </r>
  <r>
    <x v="13"/>
    <x v="35"/>
    <n v="2.6814999999999999E-2"/>
  </r>
  <r>
    <x v="0"/>
    <x v="0"/>
    <s v=""/>
  </r>
  <r>
    <x v="13"/>
    <x v="36"/>
    <n v="0"/>
  </r>
  <r>
    <x v="0"/>
    <x v="0"/>
    <s v=""/>
  </r>
  <r>
    <x v="13"/>
    <x v="37"/>
    <n v="0"/>
  </r>
  <r>
    <x v="0"/>
    <x v="0"/>
    <s v=""/>
  </r>
  <r>
    <x v="13"/>
    <x v="38"/>
    <n v="0"/>
  </r>
  <r>
    <x v="0"/>
    <x v="0"/>
    <s v=""/>
  </r>
  <r>
    <x v="13"/>
    <x v="39"/>
    <n v="0"/>
  </r>
  <r>
    <x v="0"/>
    <x v="0"/>
    <s v=""/>
  </r>
  <r>
    <x v="13"/>
    <x v="40"/>
    <n v="0"/>
  </r>
  <r>
    <x v="0"/>
    <x v="0"/>
    <s v=""/>
  </r>
  <r>
    <x v="13"/>
    <x v="41"/>
    <n v="0"/>
  </r>
  <r>
    <x v="0"/>
    <x v="0"/>
    <s v=""/>
  </r>
  <r>
    <x v="13"/>
    <x v="42"/>
    <n v="0"/>
  </r>
  <r>
    <x v="0"/>
    <x v="0"/>
    <s v=""/>
  </r>
  <r>
    <x v="13"/>
    <x v="43"/>
    <n v="0"/>
  </r>
  <r>
    <x v="0"/>
    <x v="0"/>
    <s v=""/>
  </r>
  <r>
    <x v="13"/>
    <x v="44"/>
    <n v="0"/>
  </r>
  <r>
    <x v="0"/>
    <x v="0"/>
    <s v=""/>
  </r>
  <r>
    <x v="13"/>
    <x v="45"/>
    <n v="0"/>
  </r>
  <r>
    <x v="0"/>
    <x v="0"/>
    <s v=""/>
  </r>
  <r>
    <x v="13"/>
    <x v="46"/>
    <n v="0"/>
  </r>
  <r>
    <x v="0"/>
    <x v="0"/>
    <s v=""/>
  </r>
  <r>
    <x v="13"/>
    <x v="47"/>
    <n v="0"/>
  </r>
  <r>
    <x v="0"/>
    <x v="0"/>
    <s v=""/>
  </r>
  <r>
    <x v="13"/>
    <x v="48"/>
    <n v="0"/>
  </r>
  <r>
    <x v="0"/>
    <x v="0"/>
    <s v=""/>
  </r>
  <r>
    <x v="14"/>
    <x v="1"/>
    <n v="0"/>
  </r>
  <r>
    <x v="0"/>
    <x v="0"/>
    <s v=""/>
  </r>
  <r>
    <x v="14"/>
    <x v="2"/>
    <n v="0"/>
  </r>
  <r>
    <x v="0"/>
    <x v="0"/>
    <s v=""/>
  </r>
  <r>
    <x v="14"/>
    <x v="3"/>
    <n v="0"/>
  </r>
  <r>
    <x v="0"/>
    <x v="0"/>
    <s v=""/>
  </r>
  <r>
    <x v="14"/>
    <x v="4"/>
    <n v="0"/>
  </r>
  <r>
    <x v="0"/>
    <x v="0"/>
    <s v=""/>
  </r>
  <r>
    <x v="14"/>
    <x v="5"/>
    <n v="0"/>
  </r>
  <r>
    <x v="0"/>
    <x v="0"/>
    <s v=""/>
  </r>
  <r>
    <x v="14"/>
    <x v="6"/>
    <n v="0"/>
  </r>
  <r>
    <x v="0"/>
    <x v="0"/>
    <s v=""/>
  </r>
  <r>
    <x v="14"/>
    <x v="7"/>
    <n v="0"/>
  </r>
  <r>
    <x v="0"/>
    <x v="0"/>
    <s v=""/>
  </r>
  <r>
    <x v="14"/>
    <x v="8"/>
    <n v="0"/>
  </r>
  <r>
    <x v="0"/>
    <x v="0"/>
    <s v=""/>
  </r>
  <r>
    <x v="14"/>
    <x v="9"/>
    <n v="0"/>
  </r>
  <r>
    <x v="0"/>
    <x v="0"/>
    <s v=""/>
  </r>
  <r>
    <x v="14"/>
    <x v="10"/>
    <n v="0"/>
  </r>
  <r>
    <x v="0"/>
    <x v="0"/>
    <s v=""/>
  </r>
  <r>
    <x v="14"/>
    <x v="11"/>
    <n v="0"/>
  </r>
  <r>
    <x v="0"/>
    <x v="0"/>
    <s v=""/>
  </r>
  <r>
    <x v="14"/>
    <x v="12"/>
    <n v="0"/>
  </r>
  <r>
    <x v="0"/>
    <x v="0"/>
    <s v=""/>
  </r>
  <r>
    <x v="14"/>
    <x v="13"/>
    <n v="0"/>
  </r>
  <r>
    <x v="0"/>
    <x v="0"/>
    <s v=""/>
  </r>
  <r>
    <x v="14"/>
    <x v="14"/>
    <n v="1.9375E-2"/>
  </r>
  <r>
    <x v="0"/>
    <x v="0"/>
    <s v=""/>
  </r>
  <r>
    <x v="14"/>
    <x v="15"/>
    <n v="0.47964600000000002"/>
  </r>
  <r>
    <x v="0"/>
    <x v="0"/>
    <s v=""/>
  </r>
  <r>
    <x v="14"/>
    <x v="16"/>
    <n v="1.4205969999999999"/>
  </r>
  <r>
    <x v="0"/>
    <x v="0"/>
    <s v=""/>
  </r>
  <r>
    <x v="14"/>
    <x v="17"/>
    <n v="2.3726430000000001"/>
  </r>
  <r>
    <x v="0"/>
    <x v="0"/>
    <s v=""/>
  </r>
  <r>
    <x v="14"/>
    <x v="18"/>
    <n v="3.0978649999999996"/>
  </r>
  <r>
    <x v="0"/>
    <x v="0"/>
    <s v=""/>
  </r>
  <r>
    <x v="14"/>
    <x v="19"/>
    <n v="3.657937"/>
  </r>
  <r>
    <x v="0"/>
    <x v="0"/>
    <s v=""/>
  </r>
  <r>
    <x v="14"/>
    <x v="20"/>
    <n v="4.0948130000000003"/>
  </r>
  <r>
    <x v="0"/>
    <x v="0"/>
    <s v=""/>
  </r>
  <r>
    <x v="14"/>
    <x v="21"/>
    <n v="4.4339300000000001"/>
  </r>
  <r>
    <x v="0"/>
    <x v="0"/>
    <s v=""/>
  </r>
  <r>
    <x v="14"/>
    <x v="22"/>
    <n v="4.6696579999999992"/>
  </r>
  <r>
    <x v="0"/>
    <x v="0"/>
    <s v=""/>
  </r>
  <r>
    <x v="14"/>
    <x v="23"/>
    <n v="4.8007679999999997"/>
  </r>
  <r>
    <x v="0"/>
    <x v="0"/>
    <s v=""/>
  </r>
  <r>
    <x v="14"/>
    <x v="24"/>
    <n v="4.8752999999999993"/>
  </r>
  <r>
    <x v="0"/>
    <x v="0"/>
    <s v=""/>
  </r>
  <r>
    <x v="14"/>
    <x v="25"/>
    <n v="4.8818799999999989"/>
  </r>
  <r>
    <x v="0"/>
    <x v="0"/>
    <s v=""/>
  </r>
  <r>
    <x v="14"/>
    <x v="26"/>
    <n v="4.8305939999999996"/>
  </r>
  <r>
    <x v="0"/>
    <x v="0"/>
    <s v=""/>
  </r>
  <r>
    <x v="14"/>
    <x v="27"/>
    <n v="4.6671630000000004"/>
  </r>
  <r>
    <x v="0"/>
    <x v="0"/>
    <s v=""/>
  </r>
  <r>
    <x v="14"/>
    <x v="28"/>
    <n v="4.4146630000000009"/>
  </r>
  <r>
    <x v="0"/>
    <x v="0"/>
    <s v=""/>
  </r>
  <r>
    <x v="14"/>
    <x v="29"/>
    <n v="4.0661260000000006"/>
  </r>
  <r>
    <x v="0"/>
    <x v="0"/>
    <s v=""/>
  </r>
  <r>
    <x v="14"/>
    <x v="30"/>
    <n v="3.5797489999999996"/>
  </r>
  <r>
    <x v="0"/>
    <x v="0"/>
    <s v=""/>
  </r>
  <r>
    <x v="14"/>
    <x v="31"/>
    <n v="2.996991"/>
  </r>
  <r>
    <x v="0"/>
    <x v="0"/>
    <s v=""/>
  </r>
  <r>
    <x v="14"/>
    <x v="32"/>
    <n v="2.1065520000000002"/>
  </r>
  <r>
    <x v="0"/>
    <x v="0"/>
    <s v=""/>
  </r>
  <r>
    <x v="14"/>
    <x v="33"/>
    <n v="1.086489"/>
  </r>
  <r>
    <x v="0"/>
    <x v="0"/>
    <s v=""/>
  </r>
  <r>
    <x v="14"/>
    <x v="34"/>
    <n v="0.362126"/>
  </r>
  <r>
    <x v="0"/>
    <x v="0"/>
    <s v=""/>
  </r>
  <r>
    <x v="14"/>
    <x v="35"/>
    <n v="2.5696999999999998E-2"/>
  </r>
  <r>
    <x v="0"/>
    <x v="0"/>
    <s v=""/>
  </r>
  <r>
    <x v="14"/>
    <x v="36"/>
    <n v="0"/>
  </r>
  <r>
    <x v="0"/>
    <x v="0"/>
    <s v=""/>
  </r>
  <r>
    <x v="14"/>
    <x v="37"/>
    <n v="0"/>
  </r>
  <r>
    <x v="0"/>
    <x v="0"/>
    <s v=""/>
  </r>
  <r>
    <x v="14"/>
    <x v="38"/>
    <n v="0"/>
  </r>
  <r>
    <x v="0"/>
    <x v="0"/>
    <s v=""/>
  </r>
  <r>
    <x v="14"/>
    <x v="39"/>
    <n v="0"/>
  </r>
  <r>
    <x v="0"/>
    <x v="0"/>
    <s v=""/>
  </r>
  <r>
    <x v="14"/>
    <x v="40"/>
    <n v="0"/>
  </r>
  <r>
    <x v="0"/>
    <x v="0"/>
    <s v=""/>
  </r>
  <r>
    <x v="14"/>
    <x v="41"/>
    <n v="0"/>
  </r>
  <r>
    <x v="0"/>
    <x v="0"/>
    <s v=""/>
  </r>
  <r>
    <x v="14"/>
    <x v="42"/>
    <n v="0"/>
  </r>
  <r>
    <x v="0"/>
    <x v="0"/>
    <s v=""/>
  </r>
  <r>
    <x v="14"/>
    <x v="43"/>
    <n v="0"/>
  </r>
  <r>
    <x v="0"/>
    <x v="0"/>
    <s v=""/>
  </r>
  <r>
    <x v="14"/>
    <x v="44"/>
    <n v="0"/>
  </r>
  <r>
    <x v="0"/>
    <x v="0"/>
    <s v=""/>
  </r>
  <r>
    <x v="14"/>
    <x v="45"/>
    <n v="0"/>
  </r>
  <r>
    <x v="0"/>
    <x v="0"/>
    <s v=""/>
  </r>
  <r>
    <x v="14"/>
    <x v="46"/>
    <n v="0"/>
  </r>
  <r>
    <x v="0"/>
    <x v="0"/>
    <s v=""/>
  </r>
  <r>
    <x v="14"/>
    <x v="47"/>
    <n v="0"/>
  </r>
  <r>
    <x v="0"/>
    <x v="0"/>
    <s v=""/>
  </r>
  <r>
    <x v="14"/>
    <x v="48"/>
    <n v="0"/>
  </r>
  <r>
    <x v="0"/>
    <x v="0"/>
    <s v=""/>
  </r>
  <r>
    <x v="15"/>
    <x v="1"/>
    <n v="0"/>
  </r>
  <r>
    <x v="0"/>
    <x v="0"/>
    <s v=""/>
  </r>
  <r>
    <x v="15"/>
    <x v="2"/>
    <n v="0"/>
  </r>
  <r>
    <x v="0"/>
    <x v="0"/>
    <s v=""/>
  </r>
  <r>
    <x v="15"/>
    <x v="3"/>
    <n v="0"/>
  </r>
  <r>
    <x v="0"/>
    <x v="0"/>
    <s v=""/>
  </r>
  <r>
    <x v="15"/>
    <x v="4"/>
    <n v="0"/>
  </r>
  <r>
    <x v="0"/>
    <x v="0"/>
    <s v=""/>
  </r>
  <r>
    <x v="15"/>
    <x v="5"/>
    <n v="0"/>
  </r>
  <r>
    <x v="0"/>
    <x v="0"/>
    <s v=""/>
  </r>
  <r>
    <x v="15"/>
    <x v="6"/>
    <n v="0"/>
  </r>
  <r>
    <x v="0"/>
    <x v="0"/>
    <s v=""/>
  </r>
  <r>
    <x v="15"/>
    <x v="7"/>
    <n v="0"/>
  </r>
  <r>
    <x v="0"/>
    <x v="0"/>
    <s v=""/>
  </r>
  <r>
    <x v="15"/>
    <x v="8"/>
    <n v="0"/>
  </r>
  <r>
    <x v="0"/>
    <x v="0"/>
    <s v=""/>
  </r>
  <r>
    <x v="15"/>
    <x v="9"/>
    <n v="0"/>
  </r>
  <r>
    <x v="0"/>
    <x v="0"/>
    <s v=""/>
  </r>
  <r>
    <x v="15"/>
    <x v="10"/>
    <n v="0"/>
  </r>
  <r>
    <x v="0"/>
    <x v="0"/>
    <s v=""/>
  </r>
  <r>
    <x v="15"/>
    <x v="11"/>
    <n v="0"/>
  </r>
  <r>
    <x v="0"/>
    <x v="0"/>
    <s v=""/>
  </r>
  <r>
    <x v="15"/>
    <x v="12"/>
    <n v="0"/>
  </r>
  <r>
    <x v="0"/>
    <x v="0"/>
    <s v=""/>
  </r>
  <r>
    <x v="15"/>
    <x v="13"/>
    <n v="0"/>
  </r>
  <r>
    <x v="0"/>
    <x v="0"/>
    <s v=""/>
  </r>
  <r>
    <x v="15"/>
    <x v="14"/>
    <n v="0"/>
  </r>
  <r>
    <x v="0"/>
    <x v="0"/>
    <s v=""/>
  </r>
  <r>
    <x v="15"/>
    <x v="15"/>
    <n v="1.0729000000000001E-2"/>
  </r>
  <r>
    <x v="0"/>
    <x v="0"/>
    <s v=""/>
  </r>
  <r>
    <x v="15"/>
    <x v="16"/>
    <n v="7.0296000000000011E-2"/>
  </r>
  <r>
    <x v="0"/>
    <x v="0"/>
    <s v=""/>
  </r>
  <r>
    <x v="15"/>
    <x v="17"/>
    <n v="0.21632900000000002"/>
  </r>
  <r>
    <x v="0"/>
    <x v="0"/>
    <s v=""/>
  </r>
  <r>
    <x v="15"/>
    <x v="18"/>
    <n v="0.76489699999999994"/>
  </r>
  <r>
    <x v="0"/>
    <x v="0"/>
    <s v=""/>
  </r>
  <r>
    <x v="15"/>
    <x v="19"/>
    <n v="1.3489879999999999"/>
  </r>
  <r>
    <x v="0"/>
    <x v="0"/>
    <s v=""/>
  </r>
  <r>
    <x v="15"/>
    <x v="20"/>
    <n v="2.1451519999999999"/>
  </r>
  <r>
    <x v="0"/>
    <x v="0"/>
    <s v=""/>
  </r>
  <r>
    <x v="15"/>
    <x v="21"/>
    <n v="2.504054"/>
  </r>
  <r>
    <x v="0"/>
    <x v="0"/>
    <s v=""/>
  </r>
  <r>
    <x v="15"/>
    <x v="22"/>
    <n v="1.8642670000000001"/>
  </r>
  <r>
    <x v="0"/>
    <x v="0"/>
    <s v=""/>
  </r>
  <r>
    <x v="15"/>
    <x v="23"/>
    <n v="1.8848249999999998"/>
  </r>
  <r>
    <x v="0"/>
    <x v="0"/>
    <s v=""/>
  </r>
  <r>
    <x v="15"/>
    <x v="24"/>
    <n v="2.1422709999999996"/>
  </r>
  <r>
    <x v="0"/>
    <x v="0"/>
    <s v=""/>
  </r>
  <r>
    <x v="15"/>
    <x v="25"/>
    <n v="2.9774859999999999"/>
  </r>
  <r>
    <x v="0"/>
    <x v="0"/>
    <s v=""/>
  </r>
  <r>
    <x v="15"/>
    <x v="26"/>
    <n v="1.3476979999999998"/>
  </r>
  <r>
    <x v="0"/>
    <x v="0"/>
    <s v=""/>
  </r>
  <r>
    <x v="15"/>
    <x v="27"/>
    <n v="1.3888780000000001"/>
  </r>
  <r>
    <x v="0"/>
    <x v="0"/>
    <s v=""/>
  </r>
  <r>
    <x v="15"/>
    <x v="28"/>
    <n v="2.0739099999999997"/>
  </r>
  <r>
    <x v="0"/>
    <x v="0"/>
    <s v=""/>
  </r>
  <r>
    <x v="15"/>
    <x v="29"/>
    <n v="0.7988289999999999"/>
  </r>
  <r>
    <x v="0"/>
    <x v="0"/>
    <s v=""/>
  </r>
  <r>
    <x v="15"/>
    <x v="30"/>
    <n v="0.96275500000000014"/>
  </r>
  <r>
    <x v="0"/>
    <x v="0"/>
    <s v=""/>
  </r>
  <r>
    <x v="15"/>
    <x v="31"/>
    <n v="1.7558870000000002"/>
  </r>
  <r>
    <x v="0"/>
    <x v="0"/>
    <s v=""/>
  </r>
  <r>
    <x v="15"/>
    <x v="32"/>
    <n v="2.3744710000000002"/>
  </r>
  <r>
    <x v="0"/>
    <x v="0"/>
    <s v=""/>
  </r>
  <r>
    <x v="15"/>
    <x v="33"/>
    <n v="1.2184379999999999"/>
  </r>
  <r>
    <x v="0"/>
    <x v="0"/>
    <s v=""/>
  </r>
  <r>
    <x v="15"/>
    <x v="34"/>
    <n v="0.55213599999999996"/>
  </r>
  <r>
    <x v="0"/>
    <x v="0"/>
    <s v=""/>
  </r>
  <r>
    <x v="15"/>
    <x v="35"/>
    <n v="5.5371999999999998E-2"/>
  </r>
  <r>
    <x v="0"/>
    <x v="0"/>
    <s v=""/>
  </r>
  <r>
    <x v="15"/>
    <x v="36"/>
    <n v="0"/>
  </r>
  <r>
    <x v="0"/>
    <x v="0"/>
    <s v=""/>
  </r>
  <r>
    <x v="15"/>
    <x v="37"/>
    <n v="0"/>
  </r>
  <r>
    <x v="0"/>
    <x v="0"/>
    <s v=""/>
  </r>
  <r>
    <x v="15"/>
    <x v="38"/>
    <n v="0"/>
  </r>
  <r>
    <x v="0"/>
    <x v="0"/>
    <s v=""/>
  </r>
  <r>
    <x v="15"/>
    <x v="39"/>
    <n v="0"/>
  </r>
  <r>
    <x v="0"/>
    <x v="0"/>
    <s v=""/>
  </r>
  <r>
    <x v="15"/>
    <x v="40"/>
    <n v="0"/>
  </r>
  <r>
    <x v="0"/>
    <x v="0"/>
    <s v=""/>
  </r>
  <r>
    <x v="15"/>
    <x v="41"/>
    <n v="0"/>
  </r>
  <r>
    <x v="0"/>
    <x v="0"/>
    <s v=""/>
  </r>
  <r>
    <x v="15"/>
    <x v="42"/>
    <n v="0"/>
  </r>
  <r>
    <x v="0"/>
    <x v="0"/>
    <s v=""/>
  </r>
  <r>
    <x v="15"/>
    <x v="43"/>
    <n v="0"/>
  </r>
  <r>
    <x v="0"/>
    <x v="0"/>
    <s v=""/>
  </r>
  <r>
    <x v="15"/>
    <x v="44"/>
    <n v="0"/>
  </r>
  <r>
    <x v="0"/>
    <x v="0"/>
    <s v=""/>
  </r>
  <r>
    <x v="15"/>
    <x v="45"/>
    <n v="0"/>
  </r>
  <r>
    <x v="0"/>
    <x v="0"/>
    <s v=""/>
  </r>
  <r>
    <x v="15"/>
    <x v="46"/>
    <n v="0"/>
  </r>
  <r>
    <x v="0"/>
    <x v="0"/>
    <s v=""/>
  </r>
  <r>
    <x v="15"/>
    <x v="47"/>
    <n v="0"/>
  </r>
  <r>
    <x v="0"/>
    <x v="0"/>
    <s v=""/>
  </r>
  <r>
    <x v="15"/>
    <x v="48"/>
    <n v="0"/>
  </r>
  <r>
    <x v="0"/>
    <x v="0"/>
    <s v=""/>
  </r>
  <r>
    <x v="16"/>
    <x v="1"/>
    <n v="0"/>
  </r>
  <r>
    <x v="0"/>
    <x v="0"/>
    <s v=""/>
  </r>
  <r>
    <x v="16"/>
    <x v="2"/>
    <n v="0"/>
  </r>
  <r>
    <x v="0"/>
    <x v="0"/>
    <s v=""/>
  </r>
  <r>
    <x v="16"/>
    <x v="3"/>
    <n v="0"/>
  </r>
  <r>
    <x v="0"/>
    <x v="0"/>
    <s v=""/>
  </r>
  <r>
    <x v="16"/>
    <x v="4"/>
    <n v="0"/>
  </r>
  <r>
    <x v="0"/>
    <x v="0"/>
    <s v=""/>
  </r>
  <r>
    <x v="16"/>
    <x v="5"/>
    <n v="0"/>
  </r>
  <r>
    <x v="0"/>
    <x v="0"/>
    <s v=""/>
  </r>
  <r>
    <x v="16"/>
    <x v="6"/>
    <n v="0"/>
  </r>
  <r>
    <x v="0"/>
    <x v="0"/>
    <s v=""/>
  </r>
  <r>
    <x v="16"/>
    <x v="7"/>
    <n v="0"/>
  </r>
  <r>
    <x v="0"/>
    <x v="0"/>
    <s v=""/>
  </r>
  <r>
    <x v="16"/>
    <x v="8"/>
    <n v="0"/>
  </r>
  <r>
    <x v="0"/>
    <x v="0"/>
    <s v=""/>
  </r>
  <r>
    <x v="16"/>
    <x v="9"/>
    <n v="0"/>
  </r>
  <r>
    <x v="0"/>
    <x v="0"/>
    <s v=""/>
  </r>
  <r>
    <x v="16"/>
    <x v="10"/>
    <n v="0"/>
  </r>
  <r>
    <x v="0"/>
    <x v="0"/>
    <s v=""/>
  </r>
  <r>
    <x v="16"/>
    <x v="11"/>
    <n v="0"/>
  </r>
  <r>
    <x v="0"/>
    <x v="0"/>
    <s v=""/>
  </r>
  <r>
    <x v="16"/>
    <x v="12"/>
    <n v="0"/>
  </r>
  <r>
    <x v="0"/>
    <x v="0"/>
    <s v=""/>
  </r>
  <r>
    <x v="16"/>
    <x v="13"/>
    <n v="0"/>
  </r>
  <r>
    <x v="0"/>
    <x v="0"/>
    <s v=""/>
  </r>
  <r>
    <x v="16"/>
    <x v="14"/>
    <n v="9.0300000000000005E-4"/>
  </r>
  <r>
    <x v="0"/>
    <x v="0"/>
    <s v=""/>
  </r>
  <r>
    <x v="16"/>
    <x v="15"/>
    <n v="0.10085300000000001"/>
  </r>
  <r>
    <x v="0"/>
    <x v="0"/>
    <s v=""/>
  </r>
  <r>
    <x v="16"/>
    <x v="16"/>
    <n v="0.47065699999999999"/>
  </r>
  <r>
    <x v="0"/>
    <x v="0"/>
    <s v=""/>
  </r>
  <r>
    <x v="16"/>
    <x v="17"/>
    <n v="1.3383860000000001"/>
  </r>
  <r>
    <x v="0"/>
    <x v="0"/>
    <s v=""/>
  </r>
  <r>
    <x v="16"/>
    <x v="18"/>
    <n v="2.405049"/>
  </r>
  <r>
    <x v="0"/>
    <x v="0"/>
    <s v=""/>
  </r>
  <r>
    <x v="16"/>
    <x v="19"/>
    <n v="2.9388000000000001"/>
  </r>
  <r>
    <x v="0"/>
    <x v="0"/>
    <s v=""/>
  </r>
  <r>
    <x v="16"/>
    <x v="20"/>
    <n v="3.9809489999999998"/>
  </r>
  <r>
    <x v="0"/>
    <x v="0"/>
    <s v=""/>
  </r>
  <r>
    <x v="16"/>
    <x v="21"/>
    <n v="4.4012880000000001"/>
  </r>
  <r>
    <x v="0"/>
    <x v="0"/>
    <s v=""/>
  </r>
  <r>
    <x v="16"/>
    <x v="22"/>
    <n v="4.4898410000000002"/>
  </r>
  <r>
    <x v="0"/>
    <x v="0"/>
    <s v=""/>
  </r>
  <r>
    <x v="16"/>
    <x v="23"/>
    <n v="2.9945389999999996"/>
  </r>
  <r>
    <x v="0"/>
    <x v="0"/>
    <s v=""/>
  </r>
  <r>
    <x v="16"/>
    <x v="24"/>
    <n v="4.6245640000000003"/>
  </r>
  <r>
    <x v="0"/>
    <x v="0"/>
    <s v=""/>
  </r>
  <r>
    <x v="16"/>
    <x v="25"/>
    <n v="4.9729490000000007"/>
  </r>
  <r>
    <x v="0"/>
    <x v="0"/>
    <s v=""/>
  </r>
  <r>
    <x v="16"/>
    <x v="26"/>
    <n v="4.933942"/>
  </r>
  <r>
    <x v="0"/>
    <x v="0"/>
    <s v=""/>
  </r>
  <r>
    <x v="16"/>
    <x v="27"/>
    <n v="4.7882739999999995"/>
  </r>
  <r>
    <x v="0"/>
    <x v="0"/>
    <s v=""/>
  </r>
  <r>
    <x v="16"/>
    <x v="28"/>
    <n v="3.2330609999999997"/>
  </r>
  <r>
    <x v="0"/>
    <x v="0"/>
    <s v=""/>
  </r>
  <r>
    <x v="16"/>
    <x v="29"/>
    <n v="2.7864439999999999"/>
  </r>
  <r>
    <x v="0"/>
    <x v="0"/>
    <s v=""/>
  </r>
  <r>
    <x v="16"/>
    <x v="30"/>
    <n v="3.7050950000000005"/>
  </r>
  <r>
    <x v="0"/>
    <x v="0"/>
    <s v=""/>
  </r>
  <r>
    <x v="16"/>
    <x v="31"/>
    <n v="3.1368519999999998"/>
  </r>
  <r>
    <x v="0"/>
    <x v="0"/>
    <s v=""/>
  </r>
  <r>
    <x v="16"/>
    <x v="32"/>
    <n v="2.3388599999999995"/>
  </r>
  <r>
    <x v="0"/>
    <x v="0"/>
    <s v=""/>
  </r>
  <r>
    <x v="16"/>
    <x v="33"/>
    <n v="1.1949539999999998"/>
  </r>
  <r>
    <x v="0"/>
    <x v="0"/>
    <s v=""/>
  </r>
  <r>
    <x v="16"/>
    <x v="34"/>
    <n v="0.40324199999999999"/>
  </r>
  <r>
    <x v="0"/>
    <x v="0"/>
    <s v=""/>
  </r>
  <r>
    <x v="16"/>
    <x v="35"/>
    <n v="2.8061999999999997E-2"/>
  </r>
  <r>
    <x v="0"/>
    <x v="0"/>
    <s v=""/>
  </r>
  <r>
    <x v="16"/>
    <x v="36"/>
    <n v="0"/>
  </r>
  <r>
    <x v="0"/>
    <x v="0"/>
    <s v=""/>
  </r>
  <r>
    <x v="16"/>
    <x v="37"/>
    <n v="0"/>
  </r>
  <r>
    <x v="0"/>
    <x v="0"/>
    <s v=""/>
  </r>
  <r>
    <x v="16"/>
    <x v="38"/>
    <n v="0"/>
  </r>
  <r>
    <x v="0"/>
    <x v="0"/>
    <s v=""/>
  </r>
  <r>
    <x v="16"/>
    <x v="39"/>
    <n v="0"/>
  </r>
  <r>
    <x v="0"/>
    <x v="0"/>
    <s v=""/>
  </r>
  <r>
    <x v="16"/>
    <x v="40"/>
    <n v="0"/>
  </r>
  <r>
    <x v="0"/>
    <x v="0"/>
    <s v=""/>
  </r>
  <r>
    <x v="16"/>
    <x v="41"/>
    <n v="0"/>
  </r>
  <r>
    <x v="0"/>
    <x v="0"/>
    <s v=""/>
  </r>
  <r>
    <x v="16"/>
    <x v="42"/>
    <n v="0"/>
  </r>
  <r>
    <x v="0"/>
    <x v="0"/>
    <s v=""/>
  </r>
  <r>
    <x v="16"/>
    <x v="43"/>
    <n v="0"/>
  </r>
  <r>
    <x v="0"/>
    <x v="0"/>
    <s v=""/>
  </r>
  <r>
    <x v="16"/>
    <x v="44"/>
    <n v="0"/>
  </r>
  <r>
    <x v="0"/>
    <x v="0"/>
    <s v=""/>
  </r>
  <r>
    <x v="16"/>
    <x v="45"/>
    <n v="0"/>
  </r>
  <r>
    <x v="0"/>
    <x v="0"/>
    <s v=""/>
  </r>
  <r>
    <x v="16"/>
    <x v="46"/>
    <n v="0"/>
  </r>
  <r>
    <x v="0"/>
    <x v="0"/>
    <s v=""/>
  </r>
  <r>
    <x v="16"/>
    <x v="47"/>
    <n v="0"/>
  </r>
  <r>
    <x v="0"/>
    <x v="0"/>
    <s v=""/>
  </r>
  <r>
    <x v="16"/>
    <x v="48"/>
    <n v="0"/>
  </r>
  <r>
    <x v="0"/>
    <x v="0"/>
    <s v=""/>
  </r>
  <r>
    <x v="17"/>
    <x v="1"/>
    <n v="0"/>
  </r>
  <r>
    <x v="0"/>
    <x v="0"/>
    <s v=""/>
  </r>
  <r>
    <x v="17"/>
    <x v="2"/>
    <n v="0"/>
  </r>
  <r>
    <x v="0"/>
    <x v="0"/>
    <s v=""/>
  </r>
  <r>
    <x v="17"/>
    <x v="3"/>
    <n v="0"/>
  </r>
  <r>
    <x v="0"/>
    <x v="0"/>
    <s v=""/>
  </r>
  <r>
    <x v="17"/>
    <x v="4"/>
    <n v="0"/>
  </r>
  <r>
    <x v="0"/>
    <x v="0"/>
    <s v=""/>
  </r>
  <r>
    <x v="17"/>
    <x v="5"/>
    <n v="0"/>
  </r>
  <r>
    <x v="0"/>
    <x v="0"/>
    <s v=""/>
  </r>
  <r>
    <x v="17"/>
    <x v="6"/>
    <n v="0"/>
  </r>
  <r>
    <x v="0"/>
    <x v="0"/>
    <s v=""/>
  </r>
  <r>
    <x v="17"/>
    <x v="7"/>
    <n v="0"/>
  </r>
  <r>
    <x v="0"/>
    <x v="0"/>
    <s v=""/>
  </r>
  <r>
    <x v="17"/>
    <x v="8"/>
    <n v="0"/>
  </r>
  <r>
    <x v="0"/>
    <x v="0"/>
    <s v=""/>
  </r>
  <r>
    <x v="17"/>
    <x v="9"/>
    <n v="0"/>
  </r>
  <r>
    <x v="0"/>
    <x v="0"/>
    <s v=""/>
  </r>
  <r>
    <x v="17"/>
    <x v="10"/>
    <n v="0"/>
  </r>
  <r>
    <x v="0"/>
    <x v="0"/>
    <s v=""/>
  </r>
  <r>
    <x v="17"/>
    <x v="11"/>
    <n v="0"/>
  </r>
  <r>
    <x v="0"/>
    <x v="0"/>
    <s v=""/>
  </r>
  <r>
    <x v="17"/>
    <x v="12"/>
    <n v="0"/>
  </r>
  <r>
    <x v="0"/>
    <x v="0"/>
    <s v=""/>
  </r>
  <r>
    <x v="17"/>
    <x v="13"/>
    <n v="0"/>
  </r>
  <r>
    <x v="0"/>
    <x v="0"/>
    <s v=""/>
  </r>
  <r>
    <x v="17"/>
    <x v="14"/>
    <n v="1.6579E-2"/>
  </r>
  <r>
    <x v="0"/>
    <x v="0"/>
    <s v=""/>
  </r>
  <r>
    <x v="17"/>
    <x v="15"/>
    <n v="0.13097999999999999"/>
  </r>
  <r>
    <x v="0"/>
    <x v="0"/>
    <s v=""/>
  </r>
  <r>
    <x v="17"/>
    <x v="16"/>
    <n v="1.3504290000000001"/>
  </r>
  <r>
    <x v="0"/>
    <x v="0"/>
    <s v=""/>
  </r>
  <r>
    <x v="17"/>
    <x v="17"/>
    <n v="0.84697699999999998"/>
  </r>
  <r>
    <x v="0"/>
    <x v="0"/>
    <s v=""/>
  </r>
  <r>
    <x v="17"/>
    <x v="18"/>
    <n v="0.93004700000000007"/>
  </r>
  <r>
    <x v="0"/>
    <x v="0"/>
    <s v=""/>
  </r>
  <r>
    <x v="17"/>
    <x v="19"/>
    <n v="0.82029099999999999"/>
  </r>
  <r>
    <x v="0"/>
    <x v="0"/>
    <s v=""/>
  </r>
  <r>
    <x v="17"/>
    <x v="20"/>
    <n v="2.0300410000000002"/>
  </r>
  <r>
    <x v="0"/>
    <x v="0"/>
    <s v=""/>
  </r>
  <r>
    <x v="17"/>
    <x v="21"/>
    <n v="1.2458979999999999"/>
  </r>
  <r>
    <x v="0"/>
    <x v="0"/>
    <s v=""/>
  </r>
  <r>
    <x v="17"/>
    <x v="22"/>
    <n v="1.2522419999999999"/>
  </r>
  <r>
    <x v="0"/>
    <x v="0"/>
    <s v=""/>
  </r>
  <r>
    <x v="17"/>
    <x v="23"/>
    <n v="1.34144"/>
  </r>
  <r>
    <x v="0"/>
    <x v="0"/>
    <s v=""/>
  </r>
  <r>
    <x v="17"/>
    <x v="24"/>
    <n v="2.1751070000000001"/>
  </r>
  <r>
    <x v="0"/>
    <x v="0"/>
    <s v=""/>
  </r>
  <r>
    <x v="17"/>
    <x v="25"/>
    <n v="1.4874309999999999"/>
  </r>
  <r>
    <x v="0"/>
    <x v="0"/>
    <s v=""/>
  </r>
  <r>
    <x v="17"/>
    <x v="26"/>
    <n v="2.3314629999999998"/>
  </r>
  <r>
    <x v="0"/>
    <x v="0"/>
    <s v=""/>
  </r>
  <r>
    <x v="17"/>
    <x v="27"/>
    <n v="2.063974"/>
  </r>
  <r>
    <x v="0"/>
    <x v="0"/>
    <s v=""/>
  </r>
  <r>
    <x v="17"/>
    <x v="28"/>
    <n v="2.3250540000000002"/>
  </r>
  <r>
    <x v="0"/>
    <x v="0"/>
    <s v=""/>
  </r>
  <r>
    <x v="17"/>
    <x v="29"/>
    <n v="2.5705230000000001"/>
  </r>
  <r>
    <x v="0"/>
    <x v="0"/>
    <s v=""/>
  </r>
  <r>
    <x v="17"/>
    <x v="30"/>
    <n v="2.8302690000000004"/>
  </r>
  <r>
    <x v="0"/>
    <x v="0"/>
    <s v=""/>
  </r>
  <r>
    <x v="17"/>
    <x v="31"/>
    <n v="1.762359"/>
  </r>
  <r>
    <x v="0"/>
    <x v="0"/>
    <s v=""/>
  </r>
  <r>
    <x v="17"/>
    <x v="32"/>
    <n v="2.9386710000000003"/>
  </r>
  <r>
    <x v="0"/>
    <x v="0"/>
    <s v=""/>
  </r>
  <r>
    <x v="17"/>
    <x v="33"/>
    <n v="1.3931790000000002"/>
  </r>
  <r>
    <x v="0"/>
    <x v="0"/>
    <s v=""/>
  </r>
  <r>
    <x v="17"/>
    <x v="34"/>
    <n v="0.32255899999999998"/>
  </r>
  <r>
    <x v="0"/>
    <x v="0"/>
    <s v=""/>
  </r>
  <r>
    <x v="17"/>
    <x v="35"/>
    <n v="4.0706000000000006E-2"/>
  </r>
  <r>
    <x v="0"/>
    <x v="0"/>
    <s v=""/>
  </r>
  <r>
    <x v="17"/>
    <x v="36"/>
    <n v="0"/>
  </r>
  <r>
    <x v="0"/>
    <x v="0"/>
    <s v=""/>
  </r>
  <r>
    <x v="17"/>
    <x v="37"/>
    <n v="0"/>
  </r>
  <r>
    <x v="0"/>
    <x v="0"/>
    <s v=""/>
  </r>
  <r>
    <x v="17"/>
    <x v="38"/>
    <n v="0"/>
  </r>
  <r>
    <x v="0"/>
    <x v="0"/>
    <s v=""/>
  </r>
  <r>
    <x v="17"/>
    <x v="39"/>
    <n v="0"/>
  </r>
  <r>
    <x v="0"/>
    <x v="0"/>
    <s v=""/>
  </r>
  <r>
    <x v="17"/>
    <x v="40"/>
    <n v="0"/>
  </r>
  <r>
    <x v="0"/>
    <x v="0"/>
    <s v=""/>
  </r>
  <r>
    <x v="17"/>
    <x v="41"/>
    <n v="0"/>
  </r>
  <r>
    <x v="0"/>
    <x v="0"/>
    <s v=""/>
  </r>
  <r>
    <x v="17"/>
    <x v="42"/>
    <n v="0"/>
  </r>
  <r>
    <x v="0"/>
    <x v="0"/>
    <s v=""/>
  </r>
  <r>
    <x v="17"/>
    <x v="43"/>
    <n v="0"/>
  </r>
  <r>
    <x v="0"/>
    <x v="0"/>
    <s v=""/>
  </r>
  <r>
    <x v="17"/>
    <x v="44"/>
    <n v="0"/>
  </r>
  <r>
    <x v="0"/>
    <x v="0"/>
    <s v=""/>
  </r>
  <r>
    <x v="17"/>
    <x v="45"/>
    <n v="0"/>
  </r>
  <r>
    <x v="0"/>
    <x v="0"/>
    <s v=""/>
  </r>
  <r>
    <x v="17"/>
    <x v="46"/>
    <n v="0"/>
  </r>
  <r>
    <x v="0"/>
    <x v="0"/>
    <s v=""/>
  </r>
  <r>
    <x v="17"/>
    <x v="47"/>
    <n v="0"/>
  </r>
  <r>
    <x v="0"/>
    <x v="0"/>
    <s v=""/>
  </r>
  <r>
    <x v="17"/>
    <x v="48"/>
    <n v="0"/>
  </r>
  <r>
    <x v="0"/>
    <x v="0"/>
    <s v=""/>
  </r>
  <r>
    <x v="18"/>
    <x v="1"/>
    <n v="0"/>
  </r>
  <r>
    <x v="0"/>
    <x v="0"/>
    <s v=""/>
  </r>
  <r>
    <x v="18"/>
    <x v="2"/>
    <n v="0"/>
  </r>
  <r>
    <x v="0"/>
    <x v="0"/>
    <s v=""/>
  </r>
  <r>
    <x v="18"/>
    <x v="3"/>
    <n v="0"/>
  </r>
  <r>
    <x v="0"/>
    <x v="0"/>
    <s v=""/>
  </r>
  <r>
    <x v="18"/>
    <x v="4"/>
    <n v="0"/>
  </r>
  <r>
    <x v="0"/>
    <x v="0"/>
    <s v=""/>
  </r>
  <r>
    <x v="18"/>
    <x v="5"/>
    <n v="0"/>
  </r>
  <r>
    <x v="0"/>
    <x v="0"/>
    <s v=""/>
  </r>
  <r>
    <x v="18"/>
    <x v="6"/>
    <n v="0"/>
  </r>
  <r>
    <x v="0"/>
    <x v="0"/>
    <s v=""/>
  </r>
  <r>
    <x v="18"/>
    <x v="7"/>
    <n v="0"/>
  </r>
  <r>
    <x v="0"/>
    <x v="0"/>
    <s v=""/>
  </r>
  <r>
    <x v="18"/>
    <x v="8"/>
    <n v="0"/>
  </r>
  <r>
    <x v="0"/>
    <x v="0"/>
    <s v=""/>
  </r>
  <r>
    <x v="18"/>
    <x v="9"/>
    <n v="0"/>
  </r>
  <r>
    <x v="0"/>
    <x v="0"/>
    <s v=""/>
  </r>
  <r>
    <x v="18"/>
    <x v="10"/>
    <n v="0"/>
  </r>
  <r>
    <x v="0"/>
    <x v="0"/>
    <s v=""/>
  </r>
  <r>
    <x v="18"/>
    <x v="11"/>
    <n v="0"/>
  </r>
  <r>
    <x v="0"/>
    <x v="0"/>
    <s v=""/>
  </r>
  <r>
    <x v="18"/>
    <x v="12"/>
    <n v="0"/>
  </r>
  <r>
    <x v="0"/>
    <x v="0"/>
    <s v=""/>
  </r>
  <r>
    <x v="18"/>
    <x v="13"/>
    <n v="0"/>
  </r>
  <r>
    <x v="0"/>
    <x v="0"/>
    <s v=""/>
  </r>
  <r>
    <x v="18"/>
    <x v="14"/>
    <n v="5.7479999999999996E-2"/>
  </r>
  <r>
    <x v="0"/>
    <x v="0"/>
    <s v=""/>
  </r>
  <r>
    <x v="18"/>
    <x v="15"/>
    <n v="0.67944000000000004"/>
  </r>
  <r>
    <x v="0"/>
    <x v="0"/>
    <s v=""/>
  </r>
  <r>
    <x v="18"/>
    <x v="16"/>
    <n v="1.6141109999999999"/>
  </r>
  <r>
    <x v="0"/>
    <x v="0"/>
    <s v=""/>
  </r>
  <r>
    <x v="18"/>
    <x v="17"/>
    <n v="2.5362889999999996"/>
  </r>
  <r>
    <x v="0"/>
    <x v="0"/>
    <s v=""/>
  </r>
  <r>
    <x v="18"/>
    <x v="18"/>
    <n v="3.0989629999999999"/>
  </r>
  <r>
    <x v="0"/>
    <x v="0"/>
    <s v=""/>
  </r>
  <r>
    <x v="18"/>
    <x v="19"/>
    <n v="3.5597060000000003"/>
  </r>
  <r>
    <x v="0"/>
    <x v="0"/>
    <s v=""/>
  </r>
  <r>
    <x v="18"/>
    <x v="20"/>
    <n v="4.2441789999999999"/>
  </r>
  <r>
    <x v="0"/>
    <x v="0"/>
    <s v=""/>
  </r>
  <r>
    <x v="18"/>
    <x v="21"/>
    <n v="4.6318320000000002"/>
  </r>
  <r>
    <x v="0"/>
    <x v="0"/>
    <s v=""/>
  </r>
  <r>
    <x v="18"/>
    <x v="22"/>
    <n v="4.8106810000000007"/>
  </r>
  <r>
    <x v="0"/>
    <x v="0"/>
    <s v=""/>
  </r>
  <r>
    <x v="18"/>
    <x v="23"/>
    <n v="4.873602"/>
  </r>
  <r>
    <x v="0"/>
    <x v="0"/>
    <s v=""/>
  </r>
  <r>
    <x v="18"/>
    <x v="24"/>
    <n v="5.0036139999999998"/>
  </r>
  <r>
    <x v="0"/>
    <x v="0"/>
    <s v=""/>
  </r>
  <r>
    <x v="18"/>
    <x v="25"/>
    <n v="4.9865190000000004"/>
  </r>
  <r>
    <x v="0"/>
    <x v="0"/>
    <s v=""/>
  </r>
  <r>
    <x v="18"/>
    <x v="26"/>
    <n v="4.9072550000000001"/>
  </r>
  <r>
    <x v="0"/>
    <x v="0"/>
    <s v=""/>
  </r>
  <r>
    <x v="18"/>
    <x v="27"/>
    <n v="4.7452230000000002"/>
  </r>
  <r>
    <x v="0"/>
    <x v="0"/>
    <s v=""/>
  </r>
  <r>
    <x v="18"/>
    <x v="28"/>
    <n v="3.946564"/>
  </r>
  <r>
    <x v="0"/>
    <x v="0"/>
    <s v=""/>
  </r>
  <r>
    <x v="18"/>
    <x v="29"/>
    <n v="3.3689229999999997"/>
  </r>
  <r>
    <x v="0"/>
    <x v="0"/>
    <s v=""/>
  </r>
  <r>
    <x v="18"/>
    <x v="30"/>
    <n v="3.7228569999999999"/>
  </r>
  <r>
    <x v="0"/>
    <x v="0"/>
    <s v=""/>
  </r>
  <r>
    <x v="18"/>
    <x v="31"/>
    <n v="3.0835219999999999"/>
  </r>
  <r>
    <x v="0"/>
    <x v="0"/>
    <s v=""/>
  </r>
  <r>
    <x v="18"/>
    <x v="32"/>
    <n v="2.261984"/>
  </r>
  <r>
    <x v="0"/>
    <x v="0"/>
    <s v=""/>
  </r>
  <r>
    <x v="18"/>
    <x v="33"/>
    <n v="1.204933"/>
  </r>
  <r>
    <x v="0"/>
    <x v="0"/>
    <s v=""/>
  </r>
  <r>
    <x v="18"/>
    <x v="34"/>
    <n v="0.41349999999999998"/>
  </r>
  <r>
    <x v="0"/>
    <x v="0"/>
    <s v=""/>
  </r>
  <r>
    <x v="18"/>
    <x v="35"/>
    <n v="5.1887999999999997E-2"/>
  </r>
  <r>
    <x v="0"/>
    <x v="0"/>
    <s v=""/>
  </r>
  <r>
    <x v="18"/>
    <x v="36"/>
    <n v="0"/>
  </r>
  <r>
    <x v="0"/>
    <x v="0"/>
    <s v=""/>
  </r>
  <r>
    <x v="18"/>
    <x v="37"/>
    <n v="0"/>
  </r>
  <r>
    <x v="0"/>
    <x v="0"/>
    <s v=""/>
  </r>
  <r>
    <x v="18"/>
    <x v="38"/>
    <n v="0"/>
  </r>
  <r>
    <x v="0"/>
    <x v="0"/>
    <s v=""/>
  </r>
  <r>
    <x v="18"/>
    <x v="39"/>
    <n v="0"/>
  </r>
  <r>
    <x v="0"/>
    <x v="0"/>
    <s v=""/>
  </r>
  <r>
    <x v="18"/>
    <x v="40"/>
    <n v="0"/>
  </r>
  <r>
    <x v="0"/>
    <x v="0"/>
    <s v=""/>
  </r>
  <r>
    <x v="18"/>
    <x v="41"/>
    <n v="0"/>
  </r>
  <r>
    <x v="0"/>
    <x v="0"/>
    <s v=""/>
  </r>
  <r>
    <x v="18"/>
    <x v="42"/>
    <n v="0"/>
  </r>
  <r>
    <x v="0"/>
    <x v="0"/>
    <s v=""/>
  </r>
  <r>
    <x v="18"/>
    <x v="43"/>
    <n v="0"/>
  </r>
  <r>
    <x v="0"/>
    <x v="0"/>
    <s v=""/>
  </r>
  <r>
    <x v="18"/>
    <x v="44"/>
    <n v="0"/>
  </r>
  <r>
    <x v="0"/>
    <x v="0"/>
    <s v=""/>
  </r>
  <r>
    <x v="18"/>
    <x v="45"/>
    <n v="0"/>
  </r>
  <r>
    <x v="0"/>
    <x v="0"/>
    <s v=""/>
  </r>
  <r>
    <x v="18"/>
    <x v="46"/>
    <n v="0"/>
  </r>
  <r>
    <x v="0"/>
    <x v="0"/>
    <s v=""/>
  </r>
  <r>
    <x v="18"/>
    <x v="47"/>
    <n v="0"/>
  </r>
  <r>
    <x v="0"/>
    <x v="0"/>
    <s v=""/>
  </r>
  <r>
    <x v="18"/>
    <x v="48"/>
    <n v="0"/>
  </r>
  <r>
    <x v="0"/>
    <x v="0"/>
    <s v=""/>
  </r>
  <r>
    <x v="19"/>
    <x v="1"/>
    <n v="0"/>
  </r>
  <r>
    <x v="0"/>
    <x v="0"/>
    <s v=""/>
  </r>
  <r>
    <x v="19"/>
    <x v="2"/>
    <n v="0"/>
  </r>
  <r>
    <x v="0"/>
    <x v="0"/>
    <s v=""/>
  </r>
  <r>
    <x v="19"/>
    <x v="3"/>
    <n v="0"/>
  </r>
  <r>
    <x v="0"/>
    <x v="0"/>
    <s v=""/>
  </r>
  <r>
    <x v="19"/>
    <x v="4"/>
    <n v="0"/>
  </r>
  <r>
    <x v="0"/>
    <x v="0"/>
    <s v=""/>
  </r>
  <r>
    <x v="19"/>
    <x v="5"/>
    <n v="0"/>
  </r>
  <r>
    <x v="0"/>
    <x v="0"/>
    <s v=""/>
  </r>
  <r>
    <x v="19"/>
    <x v="6"/>
    <n v="0"/>
  </r>
  <r>
    <x v="0"/>
    <x v="0"/>
    <s v=""/>
  </r>
  <r>
    <x v="19"/>
    <x v="7"/>
    <n v="0"/>
  </r>
  <r>
    <x v="0"/>
    <x v="0"/>
    <s v=""/>
  </r>
  <r>
    <x v="19"/>
    <x v="8"/>
    <n v="0"/>
  </r>
  <r>
    <x v="0"/>
    <x v="0"/>
    <s v=""/>
  </r>
  <r>
    <x v="19"/>
    <x v="9"/>
    <n v="0"/>
  </r>
  <r>
    <x v="0"/>
    <x v="0"/>
    <s v=""/>
  </r>
  <r>
    <x v="19"/>
    <x v="10"/>
    <n v="0"/>
  </r>
  <r>
    <x v="0"/>
    <x v="0"/>
    <s v=""/>
  </r>
  <r>
    <x v="19"/>
    <x v="11"/>
    <n v="0"/>
  </r>
  <r>
    <x v="0"/>
    <x v="0"/>
    <s v=""/>
  </r>
  <r>
    <x v="19"/>
    <x v="12"/>
    <n v="0"/>
  </r>
  <r>
    <x v="0"/>
    <x v="0"/>
    <s v=""/>
  </r>
  <r>
    <x v="19"/>
    <x v="13"/>
    <n v="0"/>
  </r>
  <r>
    <x v="0"/>
    <x v="0"/>
    <s v=""/>
  </r>
  <r>
    <x v="19"/>
    <x v="14"/>
    <n v="1.0319999999999999E-3"/>
  </r>
  <r>
    <x v="0"/>
    <x v="0"/>
    <s v=""/>
  </r>
  <r>
    <x v="19"/>
    <x v="15"/>
    <n v="0.12283000000000001"/>
  </r>
  <r>
    <x v="0"/>
    <x v="0"/>
    <s v=""/>
  </r>
  <r>
    <x v="19"/>
    <x v="16"/>
    <n v="0.45803499999999997"/>
  </r>
  <r>
    <x v="0"/>
    <x v="0"/>
    <s v=""/>
  </r>
  <r>
    <x v="19"/>
    <x v="17"/>
    <n v="1.7962069999999999"/>
  </r>
  <r>
    <x v="0"/>
    <x v="0"/>
    <s v=""/>
  </r>
  <r>
    <x v="19"/>
    <x v="18"/>
    <n v="1.848031"/>
  </r>
  <r>
    <x v="0"/>
    <x v="0"/>
    <s v=""/>
  </r>
  <r>
    <x v="19"/>
    <x v="19"/>
    <n v="2.645464"/>
  </r>
  <r>
    <x v="0"/>
    <x v="0"/>
    <s v=""/>
  </r>
  <r>
    <x v="19"/>
    <x v="20"/>
    <n v="3.3828149999999999"/>
  </r>
  <r>
    <x v="0"/>
    <x v="0"/>
    <s v=""/>
  </r>
  <r>
    <x v="19"/>
    <x v="21"/>
    <n v="2.9770989999999999"/>
  </r>
  <r>
    <x v="0"/>
    <x v="0"/>
    <s v=""/>
  </r>
  <r>
    <x v="19"/>
    <x v="22"/>
    <n v="3.8730410000000002"/>
  </r>
  <r>
    <x v="0"/>
    <x v="0"/>
    <s v=""/>
  </r>
  <r>
    <x v="19"/>
    <x v="23"/>
    <n v="4.0798890000000005"/>
  </r>
  <r>
    <x v="0"/>
    <x v="0"/>
    <s v=""/>
  </r>
  <r>
    <x v="19"/>
    <x v="24"/>
    <n v="4.0818240000000001"/>
  </r>
  <r>
    <x v="0"/>
    <x v="0"/>
    <s v=""/>
  </r>
  <r>
    <x v="19"/>
    <x v="25"/>
    <n v="3.4927219999999997"/>
  </r>
  <r>
    <x v="0"/>
    <x v="0"/>
    <s v=""/>
  </r>
  <r>
    <x v="19"/>
    <x v="26"/>
    <n v="4.0642769999999997"/>
  </r>
  <r>
    <x v="0"/>
    <x v="0"/>
    <s v=""/>
  </r>
  <r>
    <x v="19"/>
    <x v="27"/>
    <n v="4.4986360000000003"/>
  </r>
  <r>
    <x v="0"/>
    <x v="0"/>
    <s v=""/>
  </r>
  <r>
    <x v="19"/>
    <x v="28"/>
    <n v="4.4024699999999992"/>
  </r>
  <r>
    <x v="0"/>
    <x v="0"/>
    <s v=""/>
  </r>
  <r>
    <x v="19"/>
    <x v="29"/>
    <n v="4.0766850000000003"/>
  </r>
  <r>
    <x v="0"/>
    <x v="0"/>
    <s v=""/>
  </r>
  <r>
    <x v="19"/>
    <x v="30"/>
    <n v="3.6150150000000005"/>
  </r>
  <r>
    <x v="0"/>
    <x v="0"/>
    <s v=""/>
  </r>
  <r>
    <x v="19"/>
    <x v="31"/>
    <n v="3.0363850000000001"/>
  </r>
  <r>
    <x v="0"/>
    <x v="0"/>
    <s v=""/>
  </r>
  <r>
    <x v="19"/>
    <x v="32"/>
    <n v="2.2569519999999996"/>
  </r>
  <r>
    <x v="0"/>
    <x v="0"/>
    <s v=""/>
  </r>
  <r>
    <x v="19"/>
    <x v="33"/>
    <n v="1.187557"/>
  </r>
  <r>
    <x v="0"/>
    <x v="0"/>
    <s v=""/>
  </r>
  <r>
    <x v="19"/>
    <x v="34"/>
    <n v="0.42737000000000003"/>
  </r>
  <r>
    <x v="0"/>
    <x v="0"/>
    <s v=""/>
  </r>
  <r>
    <x v="19"/>
    <x v="35"/>
    <n v="5.5629999999999999E-2"/>
  </r>
  <r>
    <x v="0"/>
    <x v="0"/>
    <s v=""/>
  </r>
  <r>
    <x v="19"/>
    <x v="36"/>
    <n v="0"/>
  </r>
  <r>
    <x v="0"/>
    <x v="0"/>
    <s v=""/>
  </r>
  <r>
    <x v="19"/>
    <x v="37"/>
    <n v="0"/>
  </r>
  <r>
    <x v="0"/>
    <x v="0"/>
    <s v=""/>
  </r>
  <r>
    <x v="19"/>
    <x v="38"/>
    <n v="0"/>
  </r>
  <r>
    <x v="0"/>
    <x v="0"/>
    <s v=""/>
  </r>
  <r>
    <x v="19"/>
    <x v="39"/>
    <n v="0"/>
  </r>
  <r>
    <x v="0"/>
    <x v="0"/>
    <s v=""/>
  </r>
  <r>
    <x v="19"/>
    <x v="40"/>
    <n v="0"/>
  </r>
  <r>
    <x v="0"/>
    <x v="0"/>
    <s v=""/>
  </r>
  <r>
    <x v="19"/>
    <x v="41"/>
    <n v="0"/>
  </r>
  <r>
    <x v="0"/>
    <x v="0"/>
    <s v=""/>
  </r>
  <r>
    <x v="19"/>
    <x v="42"/>
    <n v="0"/>
  </r>
  <r>
    <x v="0"/>
    <x v="0"/>
    <s v=""/>
  </r>
  <r>
    <x v="19"/>
    <x v="43"/>
    <n v="0"/>
  </r>
  <r>
    <x v="0"/>
    <x v="0"/>
    <s v=""/>
  </r>
  <r>
    <x v="19"/>
    <x v="44"/>
    <n v="0"/>
  </r>
  <r>
    <x v="0"/>
    <x v="0"/>
    <s v=""/>
  </r>
  <r>
    <x v="19"/>
    <x v="45"/>
    <n v="0"/>
  </r>
  <r>
    <x v="0"/>
    <x v="0"/>
    <s v=""/>
  </r>
  <r>
    <x v="19"/>
    <x v="46"/>
    <n v="0"/>
  </r>
  <r>
    <x v="0"/>
    <x v="0"/>
    <s v=""/>
  </r>
  <r>
    <x v="19"/>
    <x v="47"/>
    <n v="0"/>
  </r>
  <r>
    <x v="0"/>
    <x v="0"/>
    <s v=""/>
  </r>
  <r>
    <x v="19"/>
    <x v="48"/>
    <n v="0"/>
  </r>
  <r>
    <x v="0"/>
    <x v="0"/>
    <s v=""/>
  </r>
  <r>
    <x v="20"/>
    <x v="1"/>
    <n v="0"/>
  </r>
  <r>
    <x v="0"/>
    <x v="0"/>
    <s v=""/>
  </r>
  <r>
    <x v="20"/>
    <x v="2"/>
    <n v="0"/>
  </r>
  <r>
    <x v="0"/>
    <x v="0"/>
    <s v=""/>
  </r>
  <r>
    <x v="20"/>
    <x v="3"/>
    <n v="0"/>
  </r>
  <r>
    <x v="0"/>
    <x v="0"/>
    <s v=""/>
  </r>
  <r>
    <x v="20"/>
    <x v="4"/>
    <n v="0"/>
  </r>
  <r>
    <x v="0"/>
    <x v="0"/>
    <s v=""/>
  </r>
  <r>
    <x v="20"/>
    <x v="5"/>
    <n v="0"/>
  </r>
  <r>
    <x v="0"/>
    <x v="0"/>
    <s v=""/>
  </r>
  <r>
    <x v="20"/>
    <x v="6"/>
    <n v="0"/>
  </r>
  <r>
    <x v="0"/>
    <x v="0"/>
    <s v=""/>
  </r>
  <r>
    <x v="20"/>
    <x v="7"/>
    <n v="0"/>
  </r>
  <r>
    <x v="0"/>
    <x v="0"/>
    <s v=""/>
  </r>
  <r>
    <x v="20"/>
    <x v="8"/>
    <n v="0"/>
  </r>
  <r>
    <x v="0"/>
    <x v="0"/>
    <s v=""/>
  </r>
  <r>
    <x v="20"/>
    <x v="9"/>
    <n v="0"/>
  </r>
  <r>
    <x v="0"/>
    <x v="0"/>
    <s v=""/>
  </r>
  <r>
    <x v="20"/>
    <x v="10"/>
    <n v="0"/>
  </r>
  <r>
    <x v="0"/>
    <x v="0"/>
    <s v=""/>
  </r>
  <r>
    <x v="20"/>
    <x v="11"/>
    <n v="0"/>
  </r>
  <r>
    <x v="0"/>
    <x v="0"/>
    <s v=""/>
  </r>
  <r>
    <x v="20"/>
    <x v="12"/>
    <n v="0"/>
  </r>
  <r>
    <x v="0"/>
    <x v="0"/>
    <s v=""/>
  </r>
  <r>
    <x v="20"/>
    <x v="13"/>
    <n v="0"/>
  </r>
  <r>
    <x v="0"/>
    <x v="0"/>
    <s v=""/>
  </r>
  <r>
    <x v="20"/>
    <x v="14"/>
    <n v="4.2999999999999999E-4"/>
  </r>
  <r>
    <x v="0"/>
    <x v="0"/>
    <s v=""/>
  </r>
  <r>
    <x v="20"/>
    <x v="15"/>
    <n v="0.113024"/>
  </r>
  <r>
    <x v="0"/>
    <x v="0"/>
    <s v=""/>
  </r>
  <r>
    <x v="20"/>
    <x v="16"/>
    <n v="0.31427999999999995"/>
  </r>
  <r>
    <x v="0"/>
    <x v="0"/>
    <s v=""/>
  </r>
  <r>
    <x v="20"/>
    <x v="17"/>
    <n v="0.55946799999999997"/>
  </r>
  <r>
    <x v="0"/>
    <x v="0"/>
    <s v=""/>
  </r>
  <r>
    <x v="20"/>
    <x v="18"/>
    <n v="1.2807339999999998"/>
  </r>
  <r>
    <x v="0"/>
    <x v="0"/>
    <s v=""/>
  </r>
  <r>
    <x v="20"/>
    <x v="19"/>
    <n v="3.7605749999999998"/>
  </r>
  <r>
    <x v="0"/>
    <x v="0"/>
    <s v=""/>
  </r>
  <r>
    <x v="20"/>
    <x v="20"/>
    <n v="4.1901609999999998"/>
  </r>
  <r>
    <x v="0"/>
    <x v="0"/>
    <s v=""/>
  </r>
  <r>
    <x v="20"/>
    <x v="21"/>
    <n v="4.5154529999999999"/>
  </r>
  <r>
    <x v="0"/>
    <x v="0"/>
    <s v=""/>
  </r>
  <r>
    <x v="20"/>
    <x v="22"/>
    <n v="4.7635869999999993"/>
  </r>
  <r>
    <x v="0"/>
    <x v="0"/>
    <s v=""/>
  </r>
  <r>
    <x v="20"/>
    <x v="23"/>
    <n v="4.3312929999999996"/>
  </r>
  <r>
    <x v="0"/>
    <x v="0"/>
    <s v=""/>
  </r>
  <r>
    <x v="20"/>
    <x v="24"/>
    <n v="3.9758299999999998"/>
  </r>
  <r>
    <x v="0"/>
    <x v="0"/>
    <s v=""/>
  </r>
  <r>
    <x v="20"/>
    <x v="25"/>
    <n v="4.7056769999999997"/>
  </r>
  <r>
    <x v="0"/>
    <x v="0"/>
    <s v=""/>
  </r>
  <r>
    <x v="20"/>
    <x v="26"/>
    <n v="4.544956"/>
  </r>
  <r>
    <x v="0"/>
    <x v="0"/>
    <s v=""/>
  </r>
  <r>
    <x v="20"/>
    <x v="27"/>
    <n v="4.9526929999999991"/>
  </r>
  <r>
    <x v="0"/>
    <x v="0"/>
    <s v=""/>
  </r>
  <r>
    <x v="20"/>
    <x v="28"/>
    <n v="4.8400550000000004"/>
  </r>
  <r>
    <x v="0"/>
    <x v="0"/>
    <s v=""/>
  </r>
  <r>
    <x v="20"/>
    <x v="29"/>
    <n v="4.594716"/>
  </r>
  <r>
    <x v="0"/>
    <x v="0"/>
    <s v=""/>
  </r>
  <r>
    <x v="20"/>
    <x v="30"/>
    <n v="3.571383"/>
  </r>
  <r>
    <x v="0"/>
    <x v="0"/>
    <s v=""/>
  </r>
  <r>
    <x v="20"/>
    <x v="31"/>
    <n v="2.7958419999999999"/>
  </r>
  <r>
    <x v="0"/>
    <x v="0"/>
    <s v=""/>
  </r>
  <r>
    <x v="20"/>
    <x v="32"/>
    <n v="2.3755470000000001"/>
  </r>
  <r>
    <x v="0"/>
    <x v="0"/>
    <s v=""/>
  </r>
  <r>
    <x v="20"/>
    <x v="33"/>
    <n v="1.275058"/>
  </r>
  <r>
    <x v="0"/>
    <x v="0"/>
    <s v=""/>
  </r>
  <r>
    <x v="20"/>
    <x v="34"/>
    <n v="0.44029299999999999"/>
  </r>
  <r>
    <x v="0"/>
    <x v="0"/>
    <s v=""/>
  </r>
  <r>
    <x v="20"/>
    <x v="35"/>
    <n v="4.8168000000000002E-2"/>
  </r>
  <r>
    <x v="0"/>
    <x v="0"/>
    <s v=""/>
  </r>
  <r>
    <x v="20"/>
    <x v="36"/>
    <n v="0"/>
  </r>
  <r>
    <x v="0"/>
    <x v="0"/>
    <s v=""/>
  </r>
  <r>
    <x v="20"/>
    <x v="37"/>
    <n v="0"/>
  </r>
  <r>
    <x v="0"/>
    <x v="0"/>
    <s v=""/>
  </r>
  <r>
    <x v="20"/>
    <x v="38"/>
    <n v="0"/>
  </r>
  <r>
    <x v="0"/>
    <x v="0"/>
    <s v=""/>
  </r>
  <r>
    <x v="20"/>
    <x v="39"/>
    <n v="0"/>
  </r>
  <r>
    <x v="0"/>
    <x v="0"/>
    <s v=""/>
  </r>
  <r>
    <x v="20"/>
    <x v="40"/>
    <n v="0"/>
  </r>
  <r>
    <x v="0"/>
    <x v="0"/>
    <s v=""/>
  </r>
  <r>
    <x v="20"/>
    <x v="41"/>
    <n v="0"/>
  </r>
  <r>
    <x v="0"/>
    <x v="0"/>
    <s v=""/>
  </r>
  <r>
    <x v="20"/>
    <x v="42"/>
    <n v="0"/>
  </r>
  <r>
    <x v="0"/>
    <x v="0"/>
    <s v=""/>
  </r>
  <r>
    <x v="20"/>
    <x v="43"/>
    <n v="0"/>
  </r>
  <r>
    <x v="0"/>
    <x v="0"/>
    <s v=""/>
  </r>
  <r>
    <x v="20"/>
    <x v="44"/>
    <n v="0"/>
  </r>
  <r>
    <x v="0"/>
    <x v="0"/>
    <s v=""/>
  </r>
  <r>
    <x v="20"/>
    <x v="45"/>
    <n v="0"/>
  </r>
  <r>
    <x v="0"/>
    <x v="0"/>
    <s v=""/>
  </r>
  <r>
    <x v="20"/>
    <x v="46"/>
    <n v="0"/>
  </r>
  <r>
    <x v="0"/>
    <x v="0"/>
    <s v=""/>
  </r>
  <r>
    <x v="20"/>
    <x v="47"/>
    <n v="0"/>
  </r>
  <r>
    <x v="0"/>
    <x v="0"/>
    <s v=""/>
  </r>
  <r>
    <x v="20"/>
    <x v="48"/>
    <n v="0"/>
  </r>
  <r>
    <x v="0"/>
    <x v="0"/>
    <s v=""/>
  </r>
  <r>
    <x v="21"/>
    <x v="1"/>
    <n v="0"/>
  </r>
  <r>
    <x v="0"/>
    <x v="0"/>
    <s v=""/>
  </r>
  <r>
    <x v="21"/>
    <x v="2"/>
    <n v="0"/>
  </r>
  <r>
    <x v="0"/>
    <x v="0"/>
    <s v=""/>
  </r>
  <r>
    <x v="21"/>
    <x v="3"/>
    <n v="0"/>
  </r>
  <r>
    <x v="0"/>
    <x v="0"/>
    <s v=""/>
  </r>
  <r>
    <x v="21"/>
    <x v="4"/>
    <n v="0"/>
  </r>
  <r>
    <x v="0"/>
    <x v="0"/>
    <s v=""/>
  </r>
  <r>
    <x v="21"/>
    <x v="5"/>
    <n v="0"/>
  </r>
  <r>
    <x v="0"/>
    <x v="0"/>
    <s v=""/>
  </r>
  <r>
    <x v="21"/>
    <x v="6"/>
    <n v="0"/>
  </r>
  <r>
    <x v="0"/>
    <x v="0"/>
    <s v=""/>
  </r>
  <r>
    <x v="21"/>
    <x v="7"/>
    <n v="0"/>
  </r>
  <r>
    <x v="0"/>
    <x v="0"/>
    <s v=""/>
  </r>
  <r>
    <x v="21"/>
    <x v="8"/>
    <n v="0"/>
  </r>
  <r>
    <x v="0"/>
    <x v="0"/>
    <s v=""/>
  </r>
  <r>
    <x v="21"/>
    <x v="9"/>
    <n v="0"/>
  </r>
  <r>
    <x v="0"/>
    <x v="0"/>
    <s v=""/>
  </r>
  <r>
    <x v="21"/>
    <x v="10"/>
    <n v="0"/>
  </r>
  <r>
    <x v="0"/>
    <x v="0"/>
    <s v=""/>
  </r>
  <r>
    <x v="21"/>
    <x v="11"/>
    <n v="0"/>
  </r>
  <r>
    <x v="0"/>
    <x v="0"/>
    <s v=""/>
  </r>
  <r>
    <x v="21"/>
    <x v="12"/>
    <n v="0"/>
  </r>
  <r>
    <x v="0"/>
    <x v="0"/>
    <s v=""/>
  </r>
  <r>
    <x v="21"/>
    <x v="13"/>
    <n v="0"/>
  </r>
  <r>
    <x v="0"/>
    <x v="0"/>
    <s v=""/>
  </r>
  <r>
    <x v="21"/>
    <x v="14"/>
    <n v="7.7048000000000005E-2"/>
  </r>
  <r>
    <x v="0"/>
    <x v="0"/>
    <s v=""/>
  </r>
  <r>
    <x v="21"/>
    <x v="15"/>
    <n v="0.71848999999999996"/>
  </r>
  <r>
    <x v="0"/>
    <x v="0"/>
    <s v=""/>
  </r>
  <r>
    <x v="21"/>
    <x v="16"/>
    <n v="1.673225"/>
  </r>
  <r>
    <x v="0"/>
    <x v="0"/>
    <s v=""/>
  </r>
  <r>
    <x v="21"/>
    <x v="17"/>
    <n v="2.467368"/>
  </r>
  <r>
    <x v="0"/>
    <x v="0"/>
    <s v=""/>
  </r>
  <r>
    <x v="21"/>
    <x v="18"/>
    <n v="2.5797259999999995"/>
  </r>
  <r>
    <x v="0"/>
    <x v="0"/>
    <s v=""/>
  </r>
  <r>
    <x v="21"/>
    <x v="19"/>
    <n v="3.411673"/>
  </r>
  <r>
    <x v="0"/>
    <x v="0"/>
    <s v=""/>
  </r>
  <r>
    <x v="21"/>
    <x v="20"/>
    <n v="4.2192560000000006"/>
  </r>
  <r>
    <x v="0"/>
    <x v="0"/>
    <s v=""/>
  </r>
  <r>
    <x v="21"/>
    <x v="21"/>
    <n v="3.5836409999999996"/>
  </r>
  <r>
    <x v="0"/>
    <x v="0"/>
    <s v=""/>
  </r>
  <r>
    <x v="21"/>
    <x v="22"/>
    <n v="2.329377"/>
  </r>
  <r>
    <x v="0"/>
    <x v="0"/>
    <s v=""/>
  </r>
  <r>
    <x v="21"/>
    <x v="23"/>
    <n v="3.1971280000000002"/>
  </r>
  <r>
    <x v="0"/>
    <x v="0"/>
    <s v=""/>
  </r>
  <r>
    <x v="21"/>
    <x v="24"/>
    <n v="3.0288809999999997"/>
  </r>
  <r>
    <x v="0"/>
    <x v="0"/>
    <s v=""/>
  </r>
  <r>
    <x v="21"/>
    <x v="25"/>
    <n v="1.76193"/>
  </r>
  <r>
    <x v="0"/>
    <x v="0"/>
    <s v=""/>
  </r>
  <r>
    <x v="21"/>
    <x v="26"/>
    <n v="3.2500919999999995"/>
  </r>
  <r>
    <x v="0"/>
    <x v="0"/>
    <s v=""/>
  </r>
  <r>
    <x v="21"/>
    <x v="27"/>
    <n v="4.5284840000000006"/>
  </r>
  <r>
    <x v="0"/>
    <x v="0"/>
    <s v=""/>
  </r>
  <r>
    <x v="21"/>
    <x v="28"/>
    <n v="3.3615050000000002"/>
  </r>
  <r>
    <x v="0"/>
    <x v="0"/>
    <s v=""/>
  </r>
  <r>
    <x v="21"/>
    <x v="29"/>
    <n v="3.499625"/>
  </r>
  <r>
    <x v="0"/>
    <x v="0"/>
    <s v=""/>
  </r>
  <r>
    <x v="21"/>
    <x v="30"/>
    <n v="2.171494"/>
  </r>
  <r>
    <x v="0"/>
    <x v="0"/>
    <s v=""/>
  </r>
  <r>
    <x v="21"/>
    <x v="31"/>
    <n v="0.8853399999999999"/>
  </r>
  <r>
    <x v="0"/>
    <x v="0"/>
    <s v=""/>
  </r>
  <r>
    <x v="21"/>
    <x v="32"/>
    <n v="0.67920199999999997"/>
  </r>
  <r>
    <x v="0"/>
    <x v="0"/>
    <s v=""/>
  </r>
  <r>
    <x v="21"/>
    <x v="33"/>
    <n v="0.30460300000000001"/>
  </r>
  <r>
    <x v="0"/>
    <x v="0"/>
    <s v=""/>
  </r>
  <r>
    <x v="21"/>
    <x v="34"/>
    <n v="0.15280700000000003"/>
  </r>
  <r>
    <x v="0"/>
    <x v="0"/>
    <s v=""/>
  </r>
  <r>
    <x v="21"/>
    <x v="35"/>
    <n v="6.0639999999999999E-3"/>
  </r>
  <r>
    <x v="0"/>
    <x v="0"/>
    <s v=""/>
  </r>
  <r>
    <x v="21"/>
    <x v="36"/>
    <n v="0"/>
  </r>
  <r>
    <x v="0"/>
    <x v="0"/>
    <s v=""/>
  </r>
  <r>
    <x v="21"/>
    <x v="37"/>
    <n v="0"/>
  </r>
  <r>
    <x v="0"/>
    <x v="0"/>
    <s v=""/>
  </r>
  <r>
    <x v="21"/>
    <x v="38"/>
    <n v="0"/>
  </r>
  <r>
    <x v="0"/>
    <x v="0"/>
    <s v=""/>
  </r>
  <r>
    <x v="21"/>
    <x v="39"/>
    <n v="0"/>
  </r>
  <r>
    <x v="0"/>
    <x v="0"/>
    <s v=""/>
  </r>
  <r>
    <x v="21"/>
    <x v="40"/>
    <n v="0"/>
  </r>
  <r>
    <x v="0"/>
    <x v="0"/>
    <s v=""/>
  </r>
  <r>
    <x v="21"/>
    <x v="41"/>
    <n v="0"/>
  </r>
  <r>
    <x v="0"/>
    <x v="0"/>
    <s v=""/>
  </r>
  <r>
    <x v="21"/>
    <x v="42"/>
    <n v="0"/>
  </r>
  <r>
    <x v="0"/>
    <x v="0"/>
    <s v=""/>
  </r>
  <r>
    <x v="21"/>
    <x v="43"/>
    <n v="0"/>
  </r>
  <r>
    <x v="0"/>
    <x v="0"/>
    <s v=""/>
  </r>
  <r>
    <x v="21"/>
    <x v="44"/>
    <n v="0"/>
  </r>
  <r>
    <x v="0"/>
    <x v="0"/>
    <s v=""/>
  </r>
  <r>
    <x v="21"/>
    <x v="45"/>
    <n v="0"/>
  </r>
  <r>
    <x v="0"/>
    <x v="0"/>
    <s v=""/>
  </r>
  <r>
    <x v="21"/>
    <x v="46"/>
    <n v="0"/>
  </r>
  <r>
    <x v="0"/>
    <x v="0"/>
    <s v=""/>
  </r>
  <r>
    <x v="21"/>
    <x v="47"/>
    <n v="0"/>
  </r>
  <r>
    <x v="0"/>
    <x v="0"/>
    <s v=""/>
  </r>
  <r>
    <x v="21"/>
    <x v="48"/>
    <n v="0"/>
  </r>
  <r>
    <x v="0"/>
    <x v="0"/>
    <s v=""/>
  </r>
  <r>
    <x v="22"/>
    <x v="1"/>
    <n v="0"/>
  </r>
  <r>
    <x v="0"/>
    <x v="0"/>
    <s v=""/>
  </r>
  <r>
    <x v="22"/>
    <x v="2"/>
    <n v="0"/>
  </r>
  <r>
    <x v="0"/>
    <x v="0"/>
    <s v=""/>
  </r>
  <r>
    <x v="22"/>
    <x v="3"/>
    <n v="0"/>
  </r>
  <r>
    <x v="0"/>
    <x v="0"/>
    <s v=""/>
  </r>
  <r>
    <x v="22"/>
    <x v="4"/>
    <n v="0"/>
  </r>
  <r>
    <x v="0"/>
    <x v="0"/>
    <s v=""/>
  </r>
  <r>
    <x v="22"/>
    <x v="5"/>
    <n v="0"/>
  </r>
  <r>
    <x v="0"/>
    <x v="0"/>
    <s v=""/>
  </r>
  <r>
    <x v="22"/>
    <x v="6"/>
    <n v="0"/>
  </r>
  <r>
    <x v="0"/>
    <x v="0"/>
    <s v=""/>
  </r>
  <r>
    <x v="22"/>
    <x v="7"/>
    <n v="0"/>
  </r>
  <r>
    <x v="0"/>
    <x v="0"/>
    <s v=""/>
  </r>
  <r>
    <x v="22"/>
    <x v="8"/>
    <n v="0"/>
  </r>
  <r>
    <x v="0"/>
    <x v="0"/>
    <s v=""/>
  </r>
  <r>
    <x v="22"/>
    <x v="9"/>
    <n v="0"/>
  </r>
  <r>
    <x v="0"/>
    <x v="0"/>
    <s v=""/>
  </r>
  <r>
    <x v="22"/>
    <x v="10"/>
    <n v="0"/>
  </r>
  <r>
    <x v="0"/>
    <x v="0"/>
    <s v=""/>
  </r>
  <r>
    <x v="22"/>
    <x v="11"/>
    <n v="0"/>
  </r>
  <r>
    <x v="0"/>
    <x v="0"/>
    <s v=""/>
  </r>
  <r>
    <x v="22"/>
    <x v="12"/>
    <n v="0"/>
  </r>
  <r>
    <x v="0"/>
    <x v="0"/>
    <s v=""/>
  </r>
  <r>
    <x v="22"/>
    <x v="13"/>
    <n v="0"/>
  </r>
  <r>
    <x v="0"/>
    <x v="0"/>
    <s v=""/>
  </r>
  <r>
    <x v="22"/>
    <x v="14"/>
    <n v="1.5504E-2"/>
  </r>
  <r>
    <x v="0"/>
    <x v="0"/>
    <s v=""/>
  </r>
  <r>
    <x v="22"/>
    <x v="15"/>
    <n v="6.3758000000000009E-2"/>
  </r>
  <r>
    <x v="0"/>
    <x v="0"/>
    <s v=""/>
  </r>
  <r>
    <x v="22"/>
    <x v="16"/>
    <n v="0.244478"/>
  </r>
  <r>
    <x v="0"/>
    <x v="0"/>
    <s v=""/>
  </r>
  <r>
    <x v="22"/>
    <x v="17"/>
    <n v="0.92821899999999991"/>
  </r>
  <r>
    <x v="0"/>
    <x v="0"/>
    <s v=""/>
  </r>
  <r>
    <x v="22"/>
    <x v="18"/>
    <n v="2.6816549999999997"/>
  </r>
  <r>
    <x v="0"/>
    <x v="0"/>
    <s v=""/>
  </r>
  <r>
    <x v="22"/>
    <x v="19"/>
    <n v="1.3319780000000001"/>
  </r>
  <r>
    <x v="0"/>
    <x v="0"/>
    <s v=""/>
  </r>
  <r>
    <x v="22"/>
    <x v="20"/>
    <n v="3.4781639999999996"/>
  </r>
  <r>
    <x v="0"/>
    <x v="0"/>
    <s v=""/>
  </r>
  <r>
    <x v="22"/>
    <x v="21"/>
    <n v="4.3253140000000005"/>
  </r>
  <r>
    <x v="0"/>
    <x v="0"/>
    <s v=""/>
  </r>
  <r>
    <x v="22"/>
    <x v="22"/>
    <n v="4.6227140000000002"/>
  </r>
  <r>
    <x v="0"/>
    <x v="0"/>
    <s v=""/>
  </r>
  <r>
    <x v="22"/>
    <x v="23"/>
    <n v="4.6931399999999996"/>
  </r>
  <r>
    <x v="0"/>
    <x v="0"/>
    <s v=""/>
  </r>
  <r>
    <x v="22"/>
    <x v="24"/>
    <n v="2.9776580000000004"/>
  </r>
  <r>
    <x v="0"/>
    <x v="0"/>
    <s v=""/>
  </r>
  <r>
    <x v="22"/>
    <x v="25"/>
    <n v="3.7729629999999998"/>
  </r>
  <r>
    <x v="0"/>
    <x v="0"/>
    <s v=""/>
  </r>
  <r>
    <x v="22"/>
    <x v="26"/>
    <n v="4.1210040000000001"/>
  </r>
  <r>
    <x v="0"/>
    <x v="0"/>
    <s v=""/>
  </r>
  <r>
    <x v="22"/>
    <x v="27"/>
    <n v="3.4901200000000001"/>
  </r>
  <r>
    <x v="0"/>
    <x v="0"/>
    <s v=""/>
  </r>
  <r>
    <x v="22"/>
    <x v="28"/>
    <n v="3.5219459999999998"/>
  </r>
  <r>
    <x v="0"/>
    <x v="0"/>
    <s v=""/>
  </r>
  <r>
    <x v="22"/>
    <x v="29"/>
    <n v="3.0653090000000001"/>
  </r>
  <r>
    <x v="0"/>
    <x v="0"/>
    <s v=""/>
  </r>
  <r>
    <x v="22"/>
    <x v="30"/>
    <n v="3.4499719999999998"/>
  </r>
  <r>
    <x v="0"/>
    <x v="0"/>
    <s v=""/>
  </r>
  <r>
    <x v="22"/>
    <x v="31"/>
    <n v="1.9326920000000001"/>
  </r>
  <r>
    <x v="0"/>
    <x v="0"/>
    <s v=""/>
  </r>
  <r>
    <x v="22"/>
    <x v="32"/>
    <n v="1.315183"/>
  </r>
  <r>
    <x v="0"/>
    <x v="0"/>
    <s v=""/>
  </r>
  <r>
    <x v="22"/>
    <x v="33"/>
    <n v="0.98978499999999991"/>
  </r>
  <r>
    <x v="0"/>
    <x v="0"/>
    <s v=""/>
  </r>
  <r>
    <x v="22"/>
    <x v="34"/>
    <n v="0.23557599999999998"/>
  </r>
  <r>
    <x v="0"/>
    <x v="0"/>
    <s v=""/>
  </r>
  <r>
    <x v="22"/>
    <x v="35"/>
    <n v="4.9824E-2"/>
  </r>
  <r>
    <x v="0"/>
    <x v="0"/>
    <s v=""/>
  </r>
  <r>
    <x v="22"/>
    <x v="36"/>
    <n v="0"/>
  </r>
  <r>
    <x v="0"/>
    <x v="0"/>
    <s v=""/>
  </r>
  <r>
    <x v="22"/>
    <x v="37"/>
    <n v="0"/>
  </r>
  <r>
    <x v="0"/>
    <x v="0"/>
    <s v=""/>
  </r>
  <r>
    <x v="22"/>
    <x v="38"/>
    <n v="0"/>
  </r>
  <r>
    <x v="0"/>
    <x v="0"/>
    <s v=""/>
  </r>
  <r>
    <x v="22"/>
    <x v="39"/>
    <n v="0"/>
  </r>
  <r>
    <x v="0"/>
    <x v="0"/>
    <s v=""/>
  </r>
  <r>
    <x v="22"/>
    <x v="40"/>
    <n v="0"/>
  </r>
  <r>
    <x v="0"/>
    <x v="0"/>
    <s v=""/>
  </r>
  <r>
    <x v="22"/>
    <x v="41"/>
    <n v="0"/>
  </r>
  <r>
    <x v="0"/>
    <x v="0"/>
    <s v=""/>
  </r>
  <r>
    <x v="22"/>
    <x v="42"/>
    <n v="0"/>
  </r>
  <r>
    <x v="0"/>
    <x v="0"/>
    <s v=""/>
  </r>
  <r>
    <x v="22"/>
    <x v="43"/>
    <n v="0"/>
  </r>
  <r>
    <x v="0"/>
    <x v="0"/>
    <s v=""/>
  </r>
  <r>
    <x v="22"/>
    <x v="44"/>
    <n v="0"/>
  </r>
  <r>
    <x v="0"/>
    <x v="0"/>
    <s v=""/>
  </r>
  <r>
    <x v="22"/>
    <x v="45"/>
    <n v="0"/>
  </r>
  <r>
    <x v="0"/>
    <x v="0"/>
    <s v=""/>
  </r>
  <r>
    <x v="22"/>
    <x v="46"/>
    <n v="0"/>
  </r>
  <r>
    <x v="0"/>
    <x v="0"/>
    <s v=""/>
  </r>
  <r>
    <x v="22"/>
    <x v="47"/>
    <n v="0"/>
  </r>
  <r>
    <x v="0"/>
    <x v="0"/>
    <s v=""/>
  </r>
  <r>
    <x v="22"/>
    <x v="48"/>
    <n v="0"/>
  </r>
  <r>
    <x v="0"/>
    <x v="0"/>
    <s v=""/>
  </r>
  <r>
    <x v="23"/>
    <x v="1"/>
    <n v="0"/>
  </r>
  <r>
    <x v="0"/>
    <x v="0"/>
    <s v=""/>
  </r>
  <r>
    <x v="23"/>
    <x v="2"/>
    <n v="0"/>
  </r>
  <r>
    <x v="0"/>
    <x v="0"/>
    <s v=""/>
  </r>
  <r>
    <x v="23"/>
    <x v="3"/>
    <n v="0"/>
  </r>
  <r>
    <x v="0"/>
    <x v="0"/>
    <s v=""/>
  </r>
  <r>
    <x v="23"/>
    <x v="4"/>
    <n v="0"/>
  </r>
  <r>
    <x v="0"/>
    <x v="0"/>
    <s v=""/>
  </r>
  <r>
    <x v="23"/>
    <x v="5"/>
    <n v="0"/>
  </r>
  <r>
    <x v="0"/>
    <x v="0"/>
    <s v=""/>
  </r>
  <r>
    <x v="23"/>
    <x v="6"/>
    <n v="0"/>
  </r>
  <r>
    <x v="0"/>
    <x v="0"/>
    <s v=""/>
  </r>
  <r>
    <x v="23"/>
    <x v="7"/>
    <n v="0"/>
  </r>
  <r>
    <x v="0"/>
    <x v="0"/>
    <s v=""/>
  </r>
  <r>
    <x v="23"/>
    <x v="8"/>
    <n v="0"/>
  </r>
  <r>
    <x v="0"/>
    <x v="0"/>
    <s v=""/>
  </r>
  <r>
    <x v="23"/>
    <x v="9"/>
    <n v="0"/>
  </r>
  <r>
    <x v="0"/>
    <x v="0"/>
    <s v=""/>
  </r>
  <r>
    <x v="23"/>
    <x v="10"/>
    <n v="0"/>
  </r>
  <r>
    <x v="0"/>
    <x v="0"/>
    <s v=""/>
  </r>
  <r>
    <x v="23"/>
    <x v="11"/>
    <n v="0"/>
  </r>
  <r>
    <x v="0"/>
    <x v="0"/>
    <s v=""/>
  </r>
  <r>
    <x v="23"/>
    <x v="12"/>
    <n v="0"/>
  </r>
  <r>
    <x v="0"/>
    <x v="0"/>
    <s v=""/>
  </r>
  <r>
    <x v="23"/>
    <x v="13"/>
    <n v="0"/>
  </r>
  <r>
    <x v="0"/>
    <x v="0"/>
    <s v=""/>
  </r>
  <r>
    <x v="23"/>
    <x v="14"/>
    <n v="4.2999999999999995E-5"/>
  </r>
  <r>
    <x v="0"/>
    <x v="0"/>
    <s v=""/>
  </r>
  <r>
    <x v="23"/>
    <x v="15"/>
    <n v="1.5611E-2"/>
  </r>
  <r>
    <x v="0"/>
    <x v="0"/>
    <s v=""/>
  </r>
  <r>
    <x v="23"/>
    <x v="16"/>
    <n v="0.10438"/>
  </r>
  <r>
    <x v="0"/>
    <x v="0"/>
    <s v=""/>
  </r>
  <r>
    <x v="23"/>
    <x v="17"/>
    <n v="0.36677199999999999"/>
  </r>
  <r>
    <x v="0"/>
    <x v="0"/>
    <s v=""/>
  </r>
  <r>
    <x v="23"/>
    <x v="18"/>
    <n v="0.59942300000000004"/>
  </r>
  <r>
    <x v="0"/>
    <x v="0"/>
    <s v=""/>
  </r>
  <r>
    <x v="23"/>
    <x v="19"/>
    <n v="0.27753"/>
  </r>
  <r>
    <x v="0"/>
    <x v="0"/>
    <s v=""/>
  </r>
  <r>
    <x v="23"/>
    <x v="20"/>
    <n v="0.67318200000000006"/>
  </r>
  <r>
    <x v="0"/>
    <x v="0"/>
    <s v=""/>
  </r>
  <r>
    <x v="23"/>
    <x v="21"/>
    <n v="1.068146"/>
  </r>
  <r>
    <x v="0"/>
    <x v="0"/>
    <s v=""/>
  </r>
  <r>
    <x v="23"/>
    <x v="22"/>
    <n v="3.0717380000000003"/>
  </r>
  <r>
    <x v="0"/>
    <x v="0"/>
    <s v=""/>
  </r>
  <r>
    <x v="23"/>
    <x v="23"/>
    <n v="2.9235320000000002"/>
  </r>
  <r>
    <x v="0"/>
    <x v="0"/>
    <s v=""/>
  </r>
  <r>
    <x v="23"/>
    <x v="24"/>
    <n v="1.740748"/>
  </r>
  <r>
    <x v="0"/>
    <x v="0"/>
    <s v=""/>
  </r>
  <r>
    <x v="23"/>
    <x v="25"/>
    <n v="1.065887"/>
  </r>
  <r>
    <x v="0"/>
    <x v="0"/>
    <s v=""/>
  </r>
  <r>
    <x v="23"/>
    <x v="26"/>
    <n v="0.37698599999999999"/>
  </r>
  <r>
    <x v="0"/>
    <x v="0"/>
    <s v=""/>
  </r>
  <r>
    <x v="23"/>
    <x v="27"/>
    <n v="0.37414700000000001"/>
  </r>
  <r>
    <x v="0"/>
    <x v="0"/>
    <s v=""/>
  </r>
  <r>
    <x v="23"/>
    <x v="28"/>
    <n v="0.45824899999999996"/>
  </r>
  <r>
    <x v="0"/>
    <x v="0"/>
    <s v=""/>
  </r>
  <r>
    <x v="23"/>
    <x v="29"/>
    <n v="0.915381"/>
  </r>
  <r>
    <x v="0"/>
    <x v="0"/>
    <s v=""/>
  </r>
  <r>
    <x v="23"/>
    <x v="30"/>
    <n v="0.85975000000000001"/>
  </r>
  <r>
    <x v="0"/>
    <x v="0"/>
    <s v=""/>
  </r>
  <r>
    <x v="23"/>
    <x v="31"/>
    <n v="0.79018499999999992"/>
  </r>
  <r>
    <x v="0"/>
    <x v="0"/>
    <s v=""/>
  </r>
  <r>
    <x v="23"/>
    <x v="32"/>
    <n v="0.66116100000000011"/>
  </r>
  <r>
    <x v="0"/>
    <x v="0"/>
    <s v=""/>
  </r>
  <r>
    <x v="23"/>
    <x v="33"/>
    <n v="0.35092299999999998"/>
  </r>
  <r>
    <x v="0"/>
    <x v="0"/>
    <s v=""/>
  </r>
  <r>
    <x v="23"/>
    <x v="34"/>
    <n v="0.19022399999999998"/>
  </r>
  <r>
    <x v="0"/>
    <x v="0"/>
    <s v=""/>
  </r>
  <r>
    <x v="23"/>
    <x v="35"/>
    <n v="2.9137E-2"/>
  </r>
  <r>
    <x v="0"/>
    <x v="0"/>
    <s v=""/>
  </r>
  <r>
    <x v="23"/>
    <x v="36"/>
    <n v="0"/>
  </r>
  <r>
    <x v="0"/>
    <x v="0"/>
    <s v=""/>
  </r>
  <r>
    <x v="23"/>
    <x v="37"/>
    <n v="0"/>
  </r>
  <r>
    <x v="0"/>
    <x v="0"/>
    <s v=""/>
  </r>
  <r>
    <x v="23"/>
    <x v="38"/>
    <n v="0"/>
  </r>
  <r>
    <x v="0"/>
    <x v="0"/>
    <s v=""/>
  </r>
  <r>
    <x v="23"/>
    <x v="39"/>
    <n v="0"/>
  </r>
  <r>
    <x v="0"/>
    <x v="0"/>
    <s v=""/>
  </r>
  <r>
    <x v="23"/>
    <x v="40"/>
    <n v="0"/>
  </r>
  <r>
    <x v="0"/>
    <x v="0"/>
    <s v=""/>
  </r>
  <r>
    <x v="23"/>
    <x v="41"/>
    <n v="0"/>
  </r>
  <r>
    <x v="0"/>
    <x v="0"/>
    <s v=""/>
  </r>
  <r>
    <x v="23"/>
    <x v="42"/>
    <n v="0"/>
  </r>
  <r>
    <x v="0"/>
    <x v="0"/>
    <s v=""/>
  </r>
  <r>
    <x v="23"/>
    <x v="43"/>
    <n v="0"/>
  </r>
  <r>
    <x v="0"/>
    <x v="0"/>
    <s v=""/>
  </r>
  <r>
    <x v="23"/>
    <x v="44"/>
    <n v="0"/>
  </r>
  <r>
    <x v="0"/>
    <x v="0"/>
    <s v=""/>
  </r>
  <r>
    <x v="23"/>
    <x v="45"/>
    <n v="0"/>
  </r>
  <r>
    <x v="0"/>
    <x v="0"/>
    <s v=""/>
  </r>
  <r>
    <x v="23"/>
    <x v="46"/>
    <n v="0"/>
  </r>
  <r>
    <x v="0"/>
    <x v="0"/>
    <s v=""/>
  </r>
  <r>
    <x v="23"/>
    <x v="47"/>
    <n v="0"/>
  </r>
  <r>
    <x v="0"/>
    <x v="0"/>
    <s v=""/>
  </r>
  <r>
    <x v="23"/>
    <x v="48"/>
    <n v="0"/>
  </r>
  <r>
    <x v="0"/>
    <x v="0"/>
    <s v=""/>
  </r>
  <r>
    <x v="24"/>
    <x v="1"/>
    <n v="0"/>
  </r>
  <r>
    <x v="0"/>
    <x v="0"/>
    <s v=""/>
  </r>
  <r>
    <x v="24"/>
    <x v="2"/>
    <n v="0"/>
  </r>
  <r>
    <x v="0"/>
    <x v="0"/>
    <s v=""/>
  </r>
  <r>
    <x v="24"/>
    <x v="3"/>
    <n v="0"/>
  </r>
  <r>
    <x v="0"/>
    <x v="0"/>
    <s v=""/>
  </r>
  <r>
    <x v="24"/>
    <x v="4"/>
    <n v="0"/>
  </r>
  <r>
    <x v="0"/>
    <x v="0"/>
    <s v=""/>
  </r>
  <r>
    <x v="24"/>
    <x v="5"/>
    <n v="0"/>
  </r>
  <r>
    <x v="0"/>
    <x v="0"/>
    <s v=""/>
  </r>
  <r>
    <x v="24"/>
    <x v="6"/>
    <n v="0"/>
  </r>
  <r>
    <x v="0"/>
    <x v="0"/>
    <s v=""/>
  </r>
  <r>
    <x v="24"/>
    <x v="7"/>
    <n v="0"/>
  </r>
  <r>
    <x v="0"/>
    <x v="0"/>
    <s v=""/>
  </r>
  <r>
    <x v="24"/>
    <x v="8"/>
    <n v="0"/>
  </r>
  <r>
    <x v="0"/>
    <x v="0"/>
    <s v=""/>
  </r>
  <r>
    <x v="24"/>
    <x v="9"/>
    <n v="0"/>
  </r>
  <r>
    <x v="0"/>
    <x v="0"/>
    <s v=""/>
  </r>
  <r>
    <x v="24"/>
    <x v="10"/>
    <n v="0"/>
  </r>
  <r>
    <x v="0"/>
    <x v="0"/>
    <s v=""/>
  </r>
  <r>
    <x v="24"/>
    <x v="11"/>
    <n v="0"/>
  </r>
  <r>
    <x v="0"/>
    <x v="0"/>
    <s v=""/>
  </r>
  <r>
    <x v="24"/>
    <x v="12"/>
    <n v="0"/>
  </r>
  <r>
    <x v="0"/>
    <x v="0"/>
    <s v=""/>
  </r>
  <r>
    <x v="24"/>
    <x v="13"/>
    <n v="0"/>
  </r>
  <r>
    <x v="0"/>
    <x v="0"/>
    <s v=""/>
  </r>
  <r>
    <x v="24"/>
    <x v="14"/>
    <n v="0"/>
  </r>
  <r>
    <x v="0"/>
    <x v="0"/>
    <s v=""/>
  </r>
  <r>
    <x v="24"/>
    <x v="15"/>
    <n v="4.4720000000000003E-3"/>
  </r>
  <r>
    <x v="0"/>
    <x v="0"/>
    <s v=""/>
  </r>
  <r>
    <x v="24"/>
    <x v="16"/>
    <n v="0.114637"/>
  </r>
  <r>
    <x v="0"/>
    <x v="0"/>
    <s v=""/>
  </r>
  <r>
    <x v="24"/>
    <x v="17"/>
    <n v="0.11197"/>
  </r>
  <r>
    <x v="0"/>
    <x v="0"/>
    <s v=""/>
  </r>
  <r>
    <x v="24"/>
    <x v="18"/>
    <n v="0.159946"/>
  </r>
  <r>
    <x v="0"/>
    <x v="0"/>
    <s v=""/>
  </r>
  <r>
    <x v="24"/>
    <x v="19"/>
    <n v="0.179364"/>
  </r>
  <r>
    <x v="0"/>
    <x v="0"/>
    <s v=""/>
  </r>
  <r>
    <x v="24"/>
    <x v="20"/>
    <n v="0.32892399999999999"/>
  </r>
  <r>
    <x v="0"/>
    <x v="0"/>
    <s v=""/>
  </r>
  <r>
    <x v="24"/>
    <x v="21"/>
    <n v="0.18366499999999999"/>
  </r>
  <r>
    <x v="0"/>
    <x v="0"/>
    <s v=""/>
  </r>
  <r>
    <x v="24"/>
    <x v="22"/>
    <n v="0.26161599999999996"/>
  </r>
  <r>
    <x v="0"/>
    <x v="0"/>
    <s v=""/>
  </r>
  <r>
    <x v="24"/>
    <x v="23"/>
    <n v="0.28410900000000006"/>
  </r>
  <r>
    <x v="0"/>
    <x v="0"/>
    <s v=""/>
  </r>
  <r>
    <x v="24"/>
    <x v="24"/>
    <n v="0.19759900000000002"/>
  </r>
  <r>
    <x v="0"/>
    <x v="0"/>
    <s v=""/>
  </r>
  <r>
    <x v="24"/>
    <x v="25"/>
    <n v="0.3649"/>
  </r>
  <r>
    <x v="0"/>
    <x v="0"/>
    <s v=""/>
  </r>
  <r>
    <x v="24"/>
    <x v="26"/>
    <n v="1.988345"/>
  </r>
  <r>
    <x v="0"/>
    <x v="0"/>
    <s v=""/>
  </r>
  <r>
    <x v="24"/>
    <x v="27"/>
    <n v="0.6316790000000001"/>
  </r>
  <r>
    <x v="0"/>
    <x v="0"/>
    <s v=""/>
  </r>
  <r>
    <x v="24"/>
    <x v="28"/>
    <n v="0.17751400000000001"/>
  </r>
  <r>
    <x v="0"/>
    <x v="0"/>
    <s v=""/>
  </r>
  <r>
    <x v="24"/>
    <x v="29"/>
    <n v="0.163601"/>
  </r>
  <r>
    <x v="0"/>
    <x v="0"/>
    <s v=""/>
  </r>
  <r>
    <x v="24"/>
    <x v="30"/>
    <n v="5.6575999999999994E-2"/>
  </r>
  <r>
    <x v="0"/>
    <x v="0"/>
    <s v=""/>
  </r>
  <r>
    <x v="24"/>
    <x v="31"/>
    <n v="4.6210999999999995E-2"/>
  </r>
  <r>
    <x v="0"/>
    <x v="0"/>
    <s v=""/>
  </r>
  <r>
    <x v="24"/>
    <x v="32"/>
    <n v="2.8254999999999999E-2"/>
  </r>
  <r>
    <x v="0"/>
    <x v="0"/>
    <s v=""/>
  </r>
  <r>
    <x v="24"/>
    <x v="33"/>
    <n v="0.17813799999999996"/>
  </r>
  <r>
    <x v="0"/>
    <x v="0"/>
    <s v=""/>
  </r>
  <r>
    <x v="24"/>
    <x v="34"/>
    <n v="9.3110999999999999E-2"/>
  </r>
  <r>
    <x v="0"/>
    <x v="0"/>
    <s v=""/>
  </r>
  <r>
    <x v="24"/>
    <x v="35"/>
    <n v="0"/>
  </r>
  <r>
    <x v="0"/>
    <x v="0"/>
    <s v=""/>
  </r>
  <r>
    <x v="24"/>
    <x v="36"/>
    <n v="0"/>
  </r>
  <r>
    <x v="0"/>
    <x v="0"/>
    <s v=""/>
  </r>
  <r>
    <x v="24"/>
    <x v="37"/>
    <n v="0"/>
  </r>
  <r>
    <x v="0"/>
    <x v="0"/>
    <s v=""/>
  </r>
  <r>
    <x v="24"/>
    <x v="38"/>
    <n v="0"/>
  </r>
  <r>
    <x v="0"/>
    <x v="0"/>
    <s v=""/>
  </r>
  <r>
    <x v="24"/>
    <x v="39"/>
    <n v="0"/>
  </r>
  <r>
    <x v="0"/>
    <x v="0"/>
    <s v=""/>
  </r>
  <r>
    <x v="24"/>
    <x v="40"/>
    <n v="0"/>
  </r>
  <r>
    <x v="0"/>
    <x v="0"/>
    <s v=""/>
  </r>
  <r>
    <x v="24"/>
    <x v="41"/>
    <n v="0"/>
  </r>
  <r>
    <x v="0"/>
    <x v="0"/>
    <s v=""/>
  </r>
  <r>
    <x v="24"/>
    <x v="42"/>
    <n v="0"/>
  </r>
  <r>
    <x v="0"/>
    <x v="0"/>
    <s v=""/>
  </r>
  <r>
    <x v="24"/>
    <x v="43"/>
    <n v="0"/>
  </r>
  <r>
    <x v="0"/>
    <x v="0"/>
    <s v=""/>
  </r>
  <r>
    <x v="24"/>
    <x v="44"/>
    <n v="0"/>
  </r>
  <r>
    <x v="0"/>
    <x v="0"/>
    <s v=""/>
  </r>
  <r>
    <x v="24"/>
    <x v="45"/>
    <n v="0"/>
  </r>
  <r>
    <x v="0"/>
    <x v="0"/>
    <s v=""/>
  </r>
  <r>
    <x v="24"/>
    <x v="46"/>
    <n v="0"/>
  </r>
  <r>
    <x v="0"/>
    <x v="0"/>
    <s v=""/>
  </r>
  <r>
    <x v="24"/>
    <x v="47"/>
    <n v="0"/>
  </r>
  <r>
    <x v="0"/>
    <x v="0"/>
    <s v=""/>
  </r>
  <r>
    <x v="24"/>
    <x v="48"/>
    <n v="0"/>
  </r>
  <r>
    <x v="0"/>
    <x v="0"/>
    <s v=""/>
  </r>
  <r>
    <x v="25"/>
    <x v="1"/>
    <n v="0"/>
  </r>
  <r>
    <x v="0"/>
    <x v="0"/>
    <s v=""/>
  </r>
  <r>
    <x v="25"/>
    <x v="2"/>
    <n v="0"/>
  </r>
  <r>
    <x v="0"/>
    <x v="0"/>
    <s v=""/>
  </r>
  <r>
    <x v="25"/>
    <x v="3"/>
    <n v="0"/>
  </r>
  <r>
    <x v="0"/>
    <x v="0"/>
    <s v=""/>
  </r>
  <r>
    <x v="25"/>
    <x v="4"/>
    <n v="0"/>
  </r>
  <r>
    <x v="0"/>
    <x v="0"/>
    <s v=""/>
  </r>
  <r>
    <x v="25"/>
    <x v="5"/>
    <n v="0"/>
  </r>
  <r>
    <x v="0"/>
    <x v="0"/>
    <s v=""/>
  </r>
  <r>
    <x v="25"/>
    <x v="6"/>
    <n v="0"/>
  </r>
  <r>
    <x v="0"/>
    <x v="0"/>
    <s v=""/>
  </r>
  <r>
    <x v="25"/>
    <x v="7"/>
    <n v="0"/>
  </r>
  <r>
    <x v="0"/>
    <x v="0"/>
    <s v=""/>
  </r>
  <r>
    <x v="25"/>
    <x v="8"/>
    <n v="0"/>
  </r>
  <r>
    <x v="0"/>
    <x v="0"/>
    <s v=""/>
  </r>
  <r>
    <x v="25"/>
    <x v="9"/>
    <n v="0"/>
  </r>
  <r>
    <x v="0"/>
    <x v="0"/>
    <s v=""/>
  </r>
  <r>
    <x v="25"/>
    <x v="10"/>
    <n v="0"/>
  </r>
  <r>
    <x v="0"/>
    <x v="0"/>
    <s v=""/>
  </r>
  <r>
    <x v="25"/>
    <x v="11"/>
    <n v="0"/>
  </r>
  <r>
    <x v="0"/>
    <x v="0"/>
    <s v=""/>
  </r>
  <r>
    <x v="25"/>
    <x v="12"/>
    <n v="0"/>
  </r>
  <r>
    <x v="0"/>
    <x v="0"/>
    <s v=""/>
  </r>
  <r>
    <x v="25"/>
    <x v="13"/>
    <n v="0"/>
  </r>
  <r>
    <x v="0"/>
    <x v="0"/>
    <s v=""/>
  </r>
  <r>
    <x v="25"/>
    <x v="14"/>
    <n v="2.0256E-2"/>
  </r>
  <r>
    <x v="0"/>
    <x v="0"/>
    <s v=""/>
  </r>
  <r>
    <x v="25"/>
    <x v="15"/>
    <n v="0.10928199999999999"/>
  </r>
  <r>
    <x v="0"/>
    <x v="0"/>
    <s v=""/>
  </r>
  <r>
    <x v="25"/>
    <x v="16"/>
    <n v="0.21916699999999997"/>
  </r>
  <r>
    <x v="0"/>
    <x v="0"/>
    <s v=""/>
  </r>
  <r>
    <x v="25"/>
    <x v="17"/>
    <n v="0.57643499999999992"/>
  </r>
  <r>
    <x v="0"/>
    <x v="0"/>
    <s v=""/>
  </r>
  <r>
    <x v="25"/>
    <x v="18"/>
    <n v="1.0842089999999998"/>
  </r>
  <r>
    <x v="0"/>
    <x v="0"/>
    <s v=""/>
  </r>
  <r>
    <x v="25"/>
    <x v="19"/>
    <n v="1.087113"/>
  </r>
  <r>
    <x v="0"/>
    <x v="0"/>
    <s v=""/>
  </r>
  <r>
    <x v="25"/>
    <x v="20"/>
    <n v="1.0068379999999999"/>
  </r>
  <r>
    <x v="0"/>
    <x v="0"/>
    <s v=""/>
  </r>
  <r>
    <x v="25"/>
    <x v="21"/>
    <n v="0.90557600000000005"/>
  </r>
  <r>
    <x v="0"/>
    <x v="0"/>
    <s v=""/>
  </r>
  <r>
    <x v="25"/>
    <x v="22"/>
    <n v="0.65750500000000001"/>
  </r>
  <r>
    <x v="0"/>
    <x v="0"/>
    <s v=""/>
  </r>
  <r>
    <x v="25"/>
    <x v="23"/>
    <n v="0.50514899999999996"/>
  </r>
  <r>
    <x v="0"/>
    <x v="0"/>
    <s v=""/>
  </r>
  <r>
    <x v="25"/>
    <x v="24"/>
    <n v="0.54744800000000005"/>
  </r>
  <r>
    <x v="0"/>
    <x v="0"/>
    <s v=""/>
  </r>
  <r>
    <x v="25"/>
    <x v="25"/>
    <n v="0.41225200000000001"/>
  </r>
  <r>
    <x v="0"/>
    <x v="0"/>
    <s v=""/>
  </r>
  <r>
    <x v="25"/>
    <x v="26"/>
    <n v="0.397845"/>
  </r>
  <r>
    <x v="0"/>
    <x v="0"/>
    <s v=""/>
  </r>
  <r>
    <x v="25"/>
    <x v="27"/>
    <n v="0.57019900000000012"/>
  </r>
  <r>
    <x v="0"/>
    <x v="0"/>
    <s v=""/>
  </r>
  <r>
    <x v="25"/>
    <x v="28"/>
    <n v="0.66600000000000004"/>
  </r>
  <r>
    <x v="0"/>
    <x v="0"/>
    <s v=""/>
  </r>
  <r>
    <x v="25"/>
    <x v="29"/>
    <n v="0.360406"/>
  </r>
  <r>
    <x v="0"/>
    <x v="0"/>
    <s v=""/>
  </r>
  <r>
    <x v="25"/>
    <x v="30"/>
    <n v="0.19504000000000002"/>
  </r>
  <r>
    <x v="0"/>
    <x v="0"/>
    <s v=""/>
  </r>
  <r>
    <x v="25"/>
    <x v="31"/>
    <n v="0.28993799999999997"/>
  </r>
  <r>
    <x v="0"/>
    <x v="0"/>
    <s v=""/>
  </r>
  <r>
    <x v="25"/>
    <x v="32"/>
    <n v="0.12517400000000001"/>
  </r>
  <r>
    <x v="0"/>
    <x v="0"/>
    <s v=""/>
  </r>
  <r>
    <x v="25"/>
    <x v="33"/>
    <n v="8.6207999999999993E-2"/>
  </r>
  <r>
    <x v="0"/>
    <x v="0"/>
    <s v=""/>
  </r>
  <r>
    <x v="25"/>
    <x v="34"/>
    <n v="6.3328999999999996E-2"/>
  </r>
  <r>
    <x v="0"/>
    <x v="0"/>
    <s v=""/>
  </r>
  <r>
    <x v="25"/>
    <x v="35"/>
    <n v="1.116E-2"/>
  </r>
  <r>
    <x v="0"/>
    <x v="0"/>
    <s v=""/>
  </r>
  <r>
    <x v="25"/>
    <x v="36"/>
    <n v="0"/>
  </r>
  <r>
    <x v="0"/>
    <x v="0"/>
    <s v=""/>
  </r>
  <r>
    <x v="25"/>
    <x v="37"/>
    <n v="0"/>
  </r>
  <r>
    <x v="0"/>
    <x v="0"/>
    <s v=""/>
  </r>
  <r>
    <x v="25"/>
    <x v="38"/>
    <n v="0"/>
  </r>
  <r>
    <x v="0"/>
    <x v="0"/>
    <s v=""/>
  </r>
  <r>
    <x v="25"/>
    <x v="39"/>
    <n v="0"/>
  </r>
  <r>
    <x v="0"/>
    <x v="0"/>
    <s v=""/>
  </r>
  <r>
    <x v="25"/>
    <x v="40"/>
    <n v="0"/>
  </r>
  <r>
    <x v="0"/>
    <x v="0"/>
    <s v=""/>
  </r>
  <r>
    <x v="25"/>
    <x v="41"/>
    <n v="0"/>
  </r>
  <r>
    <x v="0"/>
    <x v="0"/>
    <s v=""/>
  </r>
  <r>
    <x v="25"/>
    <x v="42"/>
    <n v="0"/>
  </r>
  <r>
    <x v="0"/>
    <x v="0"/>
    <s v=""/>
  </r>
  <r>
    <x v="25"/>
    <x v="43"/>
    <n v="0"/>
  </r>
  <r>
    <x v="0"/>
    <x v="0"/>
    <s v=""/>
  </r>
  <r>
    <x v="25"/>
    <x v="44"/>
    <n v="0"/>
  </r>
  <r>
    <x v="0"/>
    <x v="0"/>
    <s v=""/>
  </r>
  <r>
    <x v="25"/>
    <x v="45"/>
    <n v="0"/>
  </r>
  <r>
    <x v="0"/>
    <x v="0"/>
    <s v=""/>
  </r>
  <r>
    <x v="25"/>
    <x v="46"/>
    <n v="0"/>
  </r>
  <r>
    <x v="0"/>
    <x v="0"/>
    <s v=""/>
  </r>
  <r>
    <x v="25"/>
    <x v="47"/>
    <n v="0"/>
  </r>
  <r>
    <x v="0"/>
    <x v="0"/>
    <s v=""/>
  </r>
  <r>
    <x v="25"/>
    <x v="48"/>
    <n v="0"/>
  </r>
  <r>
    <x v="0"/>
    <x v="0"/>
    <s v=""/>
  </r>
  <r>
    <x v="26"/>
    <x v="1"/>
    <n v="0"/>
  </r>
  <r>
    <x v="0"/>
    <x v="0"/>
    <s v=""/>
  </r>
  <r>
    <x v="26"/>
    <x v="2"/>
    <n v="0"/>
  </r>
  <r>
    <x v="0"/>
    <x v="0"/>
    <s v=""/>
  </r>
  <r>
    <x v="26"/>
    <x v="3"/>
    <n v="0"/>
  </r>
  <r>
    <x v="0"/>
    <x v="0"/>
    <s v=""/>
  </r>
  <r>
    <x v="26"/>
    <x v="4"/>
    <n v="0"/>
  </r>
  <r>
    <x v="0"/>
    <x v="0"/>
    <s v=""/>
  </r>
  <r>
    <x v="26"/>
    <x v="5"/>
    <n v="0"/>
  </r>
  <r>
    <x v="0"/>
    <x v="0"/>
    <s v=""/>
  </r>
  <r>
    <x v="26"/>
    <x v="6"/>
    <n v="0"/>
  </r>
  <r>
    <x v="0"/>
    <x v="0"/>
    <s v=""/>
  </r>
  <r>
    <x v="26"/>
    <x v="7"/>
    <n v="0"/>
  </r>
  <r>
    <x v="0"/>
    <x v="0"/>
    <s v=""/>
  </r>
  <r>
    <x v="26"/>
    <x v="8"/>
    <n v="0"/>
  </r>
  <r>
    <x v="0"/>
    <x v="0"/>
    <s v=""/>
  </r>
  <r>
    <x v="26"/>
    <x v="9"/>
    <n v="0"/>
  </r>
  <r>
    <x v="0"/>
    <x v="0"/>
    <s v=""/>
  </r>
  <r>
    <x v="26"/>
    <x v="10"/>
    <n v="0"/>
  </r>
  <r>
    <x v="0"/>
    <x v="0"/>
    <s v=""/>
  </r>
  <r>
    <x v="26"/>
    <x v="11"/>
    <n v="0"/>
  </r>
  <r>
    <x v="0"/>
    <x v="0"/>
    <s v=""/>
  </r>
  <r>
    <x v="26"/>
    <x v="12"/>
    <n v="0"/>
  </r>
  <r>
    <x v="0"/>
    <x v="0"/>
    <s v=""/>
  </r>
  <r>
    <x v="26"/>
    <x v="13"/>
    <n v="0"/>
  </r>
  <r>
    <x v="0"/>
    <x v="0"/>
    <s v=""/>
  </r>
  <r>
    <x v="26"/>
    <x v="14"/>
    <n v="6.5307000000000004E-2"/>
  </r>
  <r>
    <x v="0"/>
    <x v="0"/>
    <s v=""/>
  </r>
  <r>
    <x v="26"/>
    <x v="15"/>
    <n v="0.47700100000000001"/>
  </r>
  <r>
    <x v="0"/>
    <x v="0"/>
    <s v=""/>
  </r>
  <r>
    <x v="26"/>
    <x v="16"/>
    <n v="1.2491669999999999"/>
  </r>
  <r>
    <x v="0"/>
    <x v="0"/>
    <s v=""/>
  </r>
  <r>
    <x v="26"/>
    <x v="17"/>
    <n v="1.0822959999999999"/>
  </r>
  <r>
    <x v="0"/>
    <x v="0"/>
    <s v=""/>
  </r>
  <r>
    <x v="26"/>
    <x v="18"/>
    <n v="1.8022069999999999"/>
  </r>
  <r>
    <x v="0"/>
    <x v="0"/>
    <s v=""/>
  </r>
  <r>
    <x v="26"/>
    <x v="19"/>
    <n v="1.3051839999999999"/>
  </r>
  <r>
    <x v="0"/>
    <x v="0"/>
    <s v=""/>
  </r>
  <r>
    <x v="26"/>
    <x v="20"/>
    <n v="2.103434"/>
  </r>
  <r>
    <x v="0"/>
    <x v="0"/>
    <s v=""/>
  </r>
  <r>
    <x v="26"/>
    <x v="21"/>
    <n v="2.308497"/>
  </r>
  <r>
    <x v="0"/>
    <x v="0"/>
    <s v=""/>
  </r>
  <r>
    <x v="26"/>
    <x v="22"/>
    <n v="2.818508"/>
  </r>
  <r>
    <x v="0"/>
    <x v="0"/>
    <s v=""/>
  </r>
  <r>
    <x v="26"/>
    <x v="23"/>
    <n v="2.8544830000000001"/>
  </r>
  <r>
    <x v="0"/>
    <x v="0"/>
    <s v=""/>
  </r>
  <r>
    <x v="26"/>
    <x v="24"/>
    <n v="2.716685"/>
  </r>
  <r>
    <x v="0"/>
    <x v="0"/>
    <s v=""/>
  </r>
  <r>
    <x v="26"/>
    <x v="25"/>
    <n v="2.8655360000000001"/>
  </r>
  <r>
    <x v="0"/>
    <x v="0"/>
    <s v=""/>
  </r>
  <r>
    <x v="26"/>
    <x v="26"/>
    <n v="3.5564589999999998"/>
  </r>
  <r>
    <x v="0"/>
    <x v="0"/>
    <s v=""/>
  </r>
  <r>
    <x v="26"/>
    <x v="27"/>
    <n v="4.1647860000000003"/>
  </r>
  <r>
    <x v="0"/>
    <x v="0"/>
    <s v=""/>
  </r>
  <r>
    <x v="26"/>
    <x v="28"/>
    <n v="3.1063379999999996"/>
  </r>
  <r>
    <x v="0"/>
    <x v="0"/>
    <s v=""/>
  </r>
  <r>
    <x v="26"/>
    <x v="29"/>
    <n v="0.69730999999999999"/>
  </r>
  <r>
    <x v="0"/>
    <x v="0"/>
    <s v=""/>
  </r>
  <r>
    <x v="26"/>
    <x v="30"/>
    <n v="1.2187380000000001"/>
  </r>
  <r>
    <x v="0"/>
    <x v="0"/>
    <s v=""/>
  </r>
  <r>
    <x v="26"/>
    <x v="31"/>
    <n v="2.4498859999999998"/>
  </r>
  <r>
    <x v="0"/>
    <x v="0"/>
    <s v=""/>
  </r>
  <r>
    <x v="26"/>
    <x v="32"/>
    <n v="2.6219610000000002"/>
  </r>
  <r>
    <x v="0"/>
    <x v="0"/>
    <s v=""/>
  </r>
  <r>
    <x v="26"/>
    <x v="33"/>
    <n v="1.4643999999999999"/>
  </r>
  <r>
    <x v="0"/>
    <x v="0"/>
    <s v=""/>
  </r>
  <r>
    <x v="26"/>
    <x v="34"/>
    <n v="0.26679899999999995"/>
  </r>
  <r>
    <x v="0"/>
    <x v="0"/>
    <s v=""/>
  </r>
  <r>
    <x v="26"/>
    <x v="35"/>
    <n v="6.6447000000000006E-2"/>
  </r>
  <r>
    <x v="0"/>
    <x v="0"/>
    <s v=""/>
  </r>
  <r>
    <x v="26"/>
    <x v="36"/>
    <n v="0"/>
  </r>
  <r>
    <x v="0"/>
    <x v="0"/>
    <s v=""/>
  </r>
  <r>
    <x v="26"/>
    <x v="37"/>
    <n v="0"/>
  </r>
  <r>
    <x v="0"/>
    <x v="0"/>
    <s v=""/>
  </r>
  <r>
    <x v="26"/>
    <x v="38"/>
    <n v="0"/>
  </r>
  <r>
    <x v="0"/>
    <x v="0"/>
    <s v=""/>
  </r>
  <r>
    <x v="26"/>
    <x v="39"/>
    <n v="0"/>
  </r>
  <r>
    <x v="0"/>
    <x v="0"/>
    <s v=""/>
  </r>
  <r>
    <x v="26"/>
    <x v="40"/>
    <n v="0"/>
  </r>
  <r>
    <x v="0"/>
    <x v="0"/>
    <s v=""/>
  </r>
  <r>
    <x v="26"/>
    <x v="41"/>
    <n v="0"/>
  </r>
  <r>
    <x v="0"/>
    <x v="0"/>
    <s v=""/>
  </r>
  <r>
    <x v="26"/>
    <x v="42"/>
    <n v="0"/>
  </r>
  <r>
    <x v="0"/>
    <x v="0"/>
    <s v=""/>
  </r>
  <r>
    <x v="26"/>
    <x v="43"/>
    <n v="0"/>
  </r>
  <r>
    <x v="0"/>
    <x v="0"/>
    <s v=""/>
  </r>
  <r>
    <x v="26"/>
    <x v="44"/>
    <n v="0"/>
  </r>
  <r>
    <x v="0"/>
    <x v="0"/>
    <s v=""/>
  </r>
  <r>
    <x v="26"/>
    <x v="45"/>
    <n v="0"/>
  </r>
  <r>
    <x v="0"/>
    <x v="0"/>
    <s v=""/>
  </r>
  <r>
    <x v="26"/>
    <x v="46"/>
    <n v="0"/>
  </r>
  <r>
    <x v="0"/>
    <x v="0"/>
    <s v=""/>
  </r>
  <r>
    <x v="26"/>
    <x v="47"/>
    <n v="0"/>
  </r>
  <r>
    <x v="0"/>
    <x v="0"/>
    <s v=""/>
  </r>
  <r>
    <x v="26"/>
    <x v="48"/>
    <n v="0"/>
  </r>
  <r>
    <x v="0"/>
    <x v="0"/>
    <s v=""/>
  </r>
  <r>
    <x v="27"/>
    <x v="1"/>
    <n v="0"/>
  </r>
  <r>
    <x v="0"/>
    <x v="0"/>
    <s v=""/>
  </r>
  <r>
    <x v="27"/>
    <x v="2"/>
    <n v="0"/>
  </r>
  <r>
    <x v="0"/>
    <x v="0"/>
    <s v=""/>
  </r>
  <r>
    <x v="27"/>
    <x v="3"/>
    <n v="0"/>
  </r>
  <r>
    <x v="0"/>
    <x v="0"/>
    <s v=""/>
  </r>
  <r>
    <x v="27"/>
    <x v="4"/>
    <n v="0"/>
  </r>
  <r>
    <x v="0"/>
    <x v="0"/>
    <s v=""/>
  </r>
  <r>
    <x v="27"/>
    <x v="5"/>
    <n v="0"/>
  </r>
  <r>
    <x v="0"/>
    <x v="0"/>
    <s v=""/>
  </r>
  <r>
    <x v="27"/>
    <x v="6"/>
    <n v="0"/>
  </r>
  <r>
    <x v="0"/>
    <x v="0"/>
    <s v=""/>
  </r>
  <r>
    <x v="27"/>
    <x v="7"/>
    <n v="0"/>
  </r>
  <r>
    <x v="0"/>
    <x v="0"/>
    <s v=""/>
  </r>
  <r>
    <x v="27"/>
    <x v="8"/>
    <n v="0"/>
  </r>
  <r>
    <x v="0"/>
    <x v="0"/>
    <s v=""/>
  </r>
  <r>
    <x v="27"/>
    <x v="9"/>
    <n v="0"/>
  </r>
  <r>
    <x v="0"/>
    <x v="0"/>
    <s v=""/>
  </r>
  <r>
    <x v="27"/>
    <x v="10"/>
    <n v="0"/>
  </r>
  <r>
    <x v="0"/>
    <x v="0"/>
    <s v=""/>
  </r>
  <r>
    <x v="27"/>
    <x v="11"/>
    <n v="0"/>
  </r>
  <r>
    <x v="0"/>
    <x v="0"/>
    <s v=""/>
  </r>
  <r>
    <x v="27"/>
    <x v="12"/>
    <n v="0"/>
  </r>
  <r>
    <x v="0"/>
    <x v="0"/>
    <s v=""/>
  </r>
  <r>
    <x v="27"/>
    <x v="13"/>
    <n v="0"/>
  </r>
  <r>
    <x v="0"/>
    <x v="0"/>
    <s v=""/>
  </r>
  <r>
    <x v="27"/>
    <x v="14"/>
    <n v="7.0739999999999996E-3"/>
  </r>
  <r>
    <x v="0"/>
    <x v="0"/>
    <s v=""/>
  </r>
  <r>
    <x v="27"/>
    <x v="15"/>
    <n v="0.13229199999999999"/>
  </r>
  <r>
    <x v="0"/>
    <x v="0"/>
    <s v=""/>
  </r>
  <r>
    <x v="27"/>
    <x v="16"/>
    <n v="0.249531"/>
  </r>
  <r>
    <x v="0"/>
    <x v="0"/>
    <s v=""/>
  </r>
  <r>
    <x v="27"/>
    <x v="17"/>
    <n v="0.31952700000000001"/>
  </r>
  <r>
    <x v="0"/>
    <x v="0"/>
    <s v=""/>
  </r>
  <r>
    <x v="27"/>
    <x v="18"/>
    <n v="0.59075700000000009"/>
  </r>
  <r>
    <x v="0"/>
    <x v="0"/>
    <s v=""/>
  </r>
  <r>
    <x v="27"/>
    <x v="19"/>
    <n v="0.91067200000000004"/>
  </r>
  <r>
    <x v="0"/>
    <x v="0"/>
    <s v=""/>
  </r>
  <r>
    <x v="27"/>
    <x v="20"/>
    <n v="0.91516599999999992"/>
  </r>
  <r>
    <x v="0"/>
    <x v="0"/>
    <s v=""/>
  </r>
  <r>
    <x v="27"/>
    <x v="21"/>
    <n v="2.1947840000000003"/>
  </r>
  <r>
    <x v="0"/>
    <x v="0"/>
    <s v=""/>
  </r>
  <r>
    <x v="27"/>
    <x v="22"/>
    <n v="1.427951"/>
  </r>
  <r>
    <x v="0"/>
    <x v="0"/>
    <s v=""/>
  </r>
  <r>
    <x v="27"/>
    <x v="23"/>
    <n v="1.094144"/>
  </r>
  <r>
    <x v="0"/>
    <x v="0"/>
    <s v=""/>
  </r>
  <r>
    <x v="27"/>
    <x v="24"/>
    <n v="1.4910650000000001"/>
  </r>
  <r>
    <x v="0"/>
    <x v="0"/>
    <s v=""/>
  </r>
  <r>
    <x v="27"/>
    <x v="25"/>
    <n v="1.514848"/>
  </r>
  <r>
    <x v="0"/>
    <x v="0"/>
    <s v=""/>
  </r>
  <r>
    <x v="27"/>
    <x v="26"/>
    <n v="1.0497380000000001"/>
  </r>
  <r>
    <x v="0"/>
    <x v="0"/>
    <s v=""/>
  </r>
  <r>
    <x v="27"/>
    <x v="27"/>
    <n v="1.8144639999999999"/>
  </r>
  <r>
    <x v="0"/>
    <x v="0"/>
    <s v=""/>
  </r>
  <r>
    <x v="27"/>
    <x v="28"/>
    <n v="2.1255190000000002"/>
  </r>
  <r>
    <x v="0"/>
    <x v="0"/>
    <s v=""/>
  </r>
  <r>
    <x v="27"/>
    <x v="29"/>
    <n v="1.6320230000000002"/>
  </r>
  <r>
    <x v="0"/>
    <x v="0"/>
    <s v=""/>
  </r>
  <r>
    <x v="27"/>
    <x v="30"/>
    <n v="2.0773710000000003"/>
  </r>
  <r>
    <x v="0"/>
    <x v="0"/>
    <s v=""/>
  </r>
  <r>
    <x v="27"/>
    <x v="31"/>
    <n v="1.8301620000000001"/>
  </r>
  <r>
    <x v="0"/>
    <x v="0"/>
    <s v=""/>
  </r>
  <r>
    <x v="27"/>
    <x v="32"/>
    <n v="0.40737099999999998"/>
  </r>
  <r>
    <x v="0"/>
    <x v="0"/>
    <s v=""/>
  </r>
  <r>
    <x v="27"/>
    <x v="33"/>
    <n v="0.48560200000000003"/>
  </r>
  <r>
    <x v="0"/>
    <x v="0"/>
    <s v=""/>
  </r>
  <r>
    <x v="27"/>
    <x v="34"/>
    <n v="0.31453799999999998"/>
  </r>
  <r>
    <x v="0"/>
    <x v="0"/>
    <s v=""/>
  </r>
  <r>
    <x v="27"/>
    <x v="35"/>
    <n v="7.6144000000000003E-2"/>
  </r>
  <r>
    <x v="0"/>
    <x v="0"/>
    <s v=""/>
  </r>
  <r>
    <x v="27"/>
    <x v="36"/>
    <n v="0"/>
  </r>
  <r>
    <x v="0"/>
    <x v="0"/>
    <s v=""/>
  </r>
  <r>
    <x v="27"/>
    <x v="37"/>
    <n v="0"/>
  </r>
  <r>
    <x v="0"/>
    <x v="0"/>
    <s v=""/>
  </r>
  <r>
    <x v="27"/>
    <x v="38"/>
    <n v="0"/>
  </r>
  <r>
    <x v="0"/>
    <x v="0"/>
    <s v=""/>
  </r>
  <r>
    <x v="27"/>
    <x v="39"/>
    <n v="0"/>
  </r>
  <r>
    <x v="0"/>
    <x v="0"/>
    <s v=""/>
  </r>
  <r>
    <x v="27"/>
    <x v="40"/>
    <n v="0"/>
  </r>
  <r>
    <x v="0"/>
    <x v="0"/>
    <s v=""/>
  </r>
  <r>
    <x v="27"/>
    <x v="41"/>
    <n v="0"/>
  </r>
  <r>
    <x v="0"/>
    <x v="0"/>
    <s v=""/>
  </r>
  <r>
    <x v="27"/>
    <x v="42"/>
    <n v="0"/>
  </r>
  <r>
    <x v="0"/>
    <x v="0"/>
    <s v=""/>
  </r>
  <r>
    <x v="27"/>
    <x v="43"/>
    <n v="0"/>
  </r>
  <r>
    <x v="0"/>
    <x v="0"/>
    <s v=""/>
  </r>
  <r>
    <x v="27"/>
    <x v="44"/>
    <n v="0"/>
  </r>
  <r>
    <x v="0"/>
    <x v="0"/>
    <s v=""/>
  </r>
  <r>
    <x v="27"/>
    <x v="45"/>
    <n v="0"/>
  </r>
  <r>
    <x v="0"/>
    <x v="0"/>
    <s v=""/>
  </r>
  <r>
    <x v="27"/>
    <x v="46"/>
    <n v="0"/>
  </r>
  <r>
    <x v="0"/>
    <x v="0"/>
    <s v=""/>
  </r>
  <r>
    <x v="27"/>
    <x v="47"/>
    <n v="0"/>
  </r>
  <r>
    <x v="0"/>
    <x v="0"/>
    <s v=""/>
  </r>
  <r>
    <x v="27"/>
    <x v="48"/>
    <n v="0"/>
  </r>
  <r>
    <x v="0"/>
    <x v="0"/>
    <s v=""/>
  </r>
  <r>
    <x v="28"/>
    <x v="1"/>
    <n v="0"/>
  </r>
  <r>
    <x v="0"/>
    <x v="0"/>
    <s v=""/>
  </r>
  <r>
    <x v="28"/>
    <x v="2"/>
    <n v="0"/>
  </r>
  <r>
    <x v="0"/>
    <x v="0"/>
    <s v=""/>
  </r>
  <r>
    <x v="28"/>
    <x v="3"/>
    <n v="0"/>
  </r>
  <r>
    <x v="0"/>
    <x v="0"/>
    <s v=""/>
  </r>
  <r>
    <x v="28"/>
    <x v="4"/>
    <n v="0"/>
  </r>
  <r>
    <x v="0"/>
    <x v="0"/>
    <s v=""/>
  </r>
  <r>
    <x v="28"/>
    <x v="5"/>
    <n v="0"/>
  </r>
  <r>
    <x v="0"/>
    <x v="0"/>
    <s v=""/>
  </r>
  <r>
    <x v="28"/>
    <x v="6"/>
    <n v="0"/>
  </r>
  <r>
    <x v="0"/>
    <x v="0"/>
    <s v=""/>
  </r>
  <r>
    <x v="28"/>
    <x v="7"/>
    <n v="0"/>
  </r>
  <r>
    <x v="0"/>
    <x v="0"/>
    <s v=""/>
  </r>
  <r>
    <x v="28"/>
    <x v="8"/>
    <n v="0"/>
  </r>
  <r>
    <x v="0"/>
    <x v="0"/>
    <s v=""/>
  </r>
  <r>
    <x v="28"/>
    <x v="9"/>
    <n v="0"/>
  </r>
  <r>
    <x v="0"/>
    <x v="0"/>
    <s v=""/>
  </r>
  <r>
    <x v="28"/>
    <x v="10"/>
    <n v="0"/>
  </r>
  <r>
    <x v="0"/>
    <x v="0"/>
    <s v=""/>
  </r>
  <r>
    <x v="28"/>
    <x v="11"/>
    <n v="0"/>
  </r>
  <r>
    <x v="0"/>
    <x v="0"/>
    <s v=""/>
  </r>
  <r>
    <x v="28"/>
    <x v="12"/>
    <n v="0"/>
  </r>
  <r>
    <x v="0"/>
    <x v="0"/>
    <s v=""/>
  </r>
  <r>
    <x v="28"/>
    <x v="13"/>
    <n v="0"/>
  </r>
  <r>
    <x v="0"/>
    <x v="0"/>
    <s v=""/>
  </r>
  <r>
    <x v="28"/>
    <x v="14"/>
    <n v="1.0773E-2"/>
  </r>
  <r>
    <x v="0"/>
    <x v="0"/>
    <s v=""/>
  </r>
  <r>
    <x v="28"/>
    <x v="15"/>
    <n v="0.12822800000000001"/>
  </r>
  <r>
    <x v="0"/>
    <x v="0"/>
    <s v=""/>
  </r>
  <r>
    <x v="28"/>
    <x v="16"/>
    <n v="0.59198299999999993"/>
  </r>
  <r>
    <x v="0"/>
    <x v="0"/>
    <s v=""/>
  </r>
  <r>
    <x v="28"/>
    <x v="17"/>
    <n v="0.89766200000000007"/>
  </r>
  <r>
    <x v="0"/>
    <x v="0"/>
    <s v=""/>
  </r>
  <r>
    <x v="28"/>
    <x v="18"/>
    <n v="1.785669"/>
  </r>
  <r>
    <x v="0"/>
    <x v="0"/>
    <s v=""/>
  </r>
  <r>
    <x v="28"/>
    <x v="19"/>
    <n v="3.4686379999999999"/>
  </r>
  <r>
    <x v="0"/>
    <x v="0"/>
    <s v=""/>
  </r>
  <r>
    <x v="28"/>
    <x v="20"/>
    <n v="2.7342550000000001"/>
  </r>
  <r>
    <x v="0"/>
    <x v="0"/>
    <s v=""/>
  </r>
  <r>
    <x v="28"/>
    <x v="21"/>
    <n v="3.4579719999999998"/>
  </r>
  <r>
    <x v="0"/>
    <x v="0"/>
    <s v=""/>
  </r>
  <r>
    <x v="28"/>
    <x v="22"/>
    <n v="3.7321040000000001"/>
  </r>
  <r>
    <x v="0"/>
    <x v="0"/>
    <s v=""/>
  </r>
  <r>
    <x v="28"/>
    <x v="23"/>
    <n v="3.8431289999999998"/>
  </r>
  <r>
    <x v="0"/>
    <x v="0"/>
    <s v=""/>
  </r>
  <r>
    <x v="28"/>
    <x v="24"/>
    <n v="2.5352990000000002"/>
  </r>
  <r>
    <x v="0"/>
    <x v="0"/>
    <s v=""/>
  </r>
  <r>
    <x v="28"/>
    <x v="25"/>
    <n v="3.4668739999999998"/>
  </r>
  <r>
    <x v="0"/>
    <x v="0"/>
    <s v=""/>
  </r>
  <r>
    <x v="28"/>
    <x v="26"/>
    <n v="2.2020299999999997"/>
  </r>
  <r>
    <x v="0"/>
    <x v="0"/>
    <s v=""/>
  </r>
  <r>
    <x v="28"/>
    <x v="27"/>
    <n v="1.4721849999999999"/>
  </r>
  <r>
    <x v="0"/>
    <x v="0"/>
    <s v=""/>
  </r>
  <r>
    <x v="28"/>
    <x v="28"/>
    <n v="0.88553400000000004"/>
  </r>
  <r>
    <x v="0"/>
    <x v="0"/>
    <s v=""/>
  </r>
  <r>
    <x v="28"/>
    <x v="29"/>
    <n v="0.80104500000000012"/>
  </r>
  <r>
    <x v="0"/>
    <x v="0"/>
    <s v=""/>
  </r>
  <r>
    <x v="28"/>
    <x v="30"/>
    <n v="0.215361"/>
  </r>
  <r>
    <x v="0"/>
    <x v="0"/>
    <s v=""/>
  </r>
  <r>
    <x v="28"/>
    <x v="31"/>
    <n v="0.20693199999999998"/>
  </r>
  <r>
    <x v="0"/>
    <x v="0"/>
    <s v=""/>
  </r>
  <r>
    <x v="28"/>
    <x v="32"/>
    <n v="0.53768499999999997"/>
  </r>
  <r>
    <x v="0"/>
    <x v="0"/>
    <s v=""/>
  </r>
  <r>
    <x v="28"/>
    <x v="33"/>
    <n v="0.399092"/>
  </r>
  <r>
    <x v="0"/>
    <x v="0"/>
    <s v=""/>
  </r>
  <r>
    <x v="28"/>
    <x v="34"/>
    <n v="5.1306999999999998E-2"/>
  </r>
  <r>
    <x v="0"/>
    <x v="0"/>
    <s v=""/>
  </r>
  <r>
    <x v="28"/>
    <x v="35"/>
    <n v="9.7179999999999992E-3"/>
  </r>
  <r>
    <x v="0"/>
    <x v="0"/>
    <s v=""/>
  </r>
  <r>
    <x v="28"/>
    <x v="36"/>
    <n v="0"/>
  </r>
  <r>
    <x v="0"/>
    <x v="0"/>
    <s v=""/>
  </r>
  <r>
    <x v="28"/>
    <x v="37"/>
    <n v="0"/>
  </r>
  <r>
    <x v="0"/>
    <x v="0"/>
    <s v=""/>
  </r>
  <r>
    <x v="28"/>
    <x v="38"/>
    <n v="0"/>
  </r>
  <r>
    <x v="0"/>
    <x v="0"/>
    <s v=""/>
  </r>
  <r>
    <x v="28"/>
    <x v="39"/>
    <n v="0"/>
  </r>
  <r>
    <x v="0"/>
    <x v="0"/>
    <s v=""/>
  </r>
  <r>
    <x v="28"/>
    <x v="40"/>
    <n v="0"/>
  </r>
  <r>
    <x v="0"/>
    <x v="0"/>
    <s v=""/>
  </r>
  <r>
    <x v="28"/>
    <x v="41"/>
    <n v="0"/>
  </r>
  <r>
    <x v="0"/>
    <x v="0"/>
    <s v=""/>
  </r>
  <r>
    <x v="28"/>
    <x v="42"/>
    <n v="0"/>
  </r>
  <r>
    <x v="0"/>
    <x v="0"/>
    <s v=""/>
  </r>
  <r>
    <x v="28"/>
    <x v="43"/>
    <n v="0"/>
  </r>
  <r>
    <x v="0"/>
    <x v="0"/>
    <s v=""/>
  </r>
  <r>
    <x v="28"/>
    <x v="44"/>
    <n v="0"/>
  </r>
  <r>
    <x v="0"/>
    <x v="0"/>
    <s v=""/>
  </r>
  <r>
    <x v="28"/>
    <x v="45"/>
    <n v="0"/>
  </r>
  <r>
    <x v="0"/>
    <x v="0"/>
    <s v=""/>
  </r>
  <r>
    <x v="28"/>
    <x v="46"/>
    <n v="0"/>
  </r>
  <r>
    <x v="0"/>
    <x v="0"/>
    <s v=""/>
  </r>
  <r>
    <x v="28"/>
    <x v="47"/>
    <n v="0"/>
  </r>
  <r>
    <x v="0"/>
    <x v="0"/>
    <s v=""/>
  </r>
  <r>
    <x v="28"/>
    <x v="48"/>
    <n v="0"/>
  </r>
  <r>
    <x v="0"/>
    <x v="0"/>
    <s v=""/>
  </r>
  <r>
    <x v="29"/>
    <x v="1"/>
    <n v="0"/>
  </r>
  <r>
    <x v="0"/>
    <x v="0"/>
    <s v=""/>
  </r>
  <r>
    <x v="29"/>
    <x v="2"/>
    <n v="0"/>
  </r>
  <r>
    <x v="0"/>
    <x v="0"/>
    <s v=""/>
  </r>
  <r>
    <x v="29"/>
    <x v="3"/>
    <n v="0"/>
  </r>
  <r>
    <x v="0"/>
    <x v="0"/>
    <s v=""/>
  </r>
  <r>
    <x v="29"/>
    <x v="4"/>
    <n v="0"/>
  </r>
  <r>
    <x v="0"/>
    <x v="0"/>
    <s v=""/>
  </r>
  <r>
    <x v="29"/>
    <x v="5"/>
    <n v="0"/>
  </r>
  <r>
    <x v="0"/>
    <x v="0"/>
    <s v=""/>
  </r>
  <r>
    <x v="29"/>
    <x v="6"/>
    <n v="0"/>
  </r>
  <r>
    <x v="0"/>
    <x v="0"/>
    <s v=""/>
  </r>
  <r>
    <x v="29"/>
    <x v="7"/>
    <n v="0"/>
  </r>
  <r>
    <x v="0"/>
    <x v="0"/>
    <s v=""/>
  </r>
  <r>
    <x v="29"/>
    <x v="8"/>
    <n v="0"/>
  </r>
  <r>
    <x v="0"/>
    <x v="0"/>
    <s v=""/>
  </r>
  <r>
    <x v="29"/>
    <x v="9"/>
    <n v="0"/>
  </r>
  <r>
    <x v="0"/>
    <x v="0"/>
    <s v=""/>
  </r>
  <r>
    <x v="29"/>
    <x v="10"/>
    <n v="0"/>
  </r>
  <r>
    <x v="0"/>
    <x v="0"/>
    <s v=""/>
  </r>
  <r>
    <x v="29"/>
    <x v="11"/>
    <n v="0"/>
  </r>
  <r>
    <x v="0"/>
    <x v="0"/>
    <s v=""/>
  </r>
  <r>
    <x v="29"/>
    <x v="12"/>
    <n v="0"/>
  </r>
  <r>
    <x v="0"/>
    <x v="0"/>
    <s v=""/>
  </r>
  <r>
    <x v="29"/>
    <x v="13"/>
    <n v="0"/>
  </r>
  <r>
    <x v="0"/>
    <x v="0"/>
    <s v=""/>
  </r>
  <r>
    <x v="29"/>
    <x v="14"/>
    <n v="0.20921199999999998"/>
  </r>
  <r>
    <x v="0"/>
    <x v="0"/>
    <s v=""/>
  </r>
  <r>
    <x v="29"/>
    <x v="15"/>
    <n v="1.089521"/>
  </r>
  <r>
    <x v="0"/>
    <x v="0"/>
    <s v=""/>
  </r>
  <r>
    <x v="29"/>
    <x v="16"/>
    <n v="1.591145"/>
  </r>
  <r>
    <x v="0"/>
    <x v="0"/>
    <s v=""/>
  </r>
  <r>
    <x v="29"/>
    <x v="17"/>
    <n v="1.5913809999999999"/>
  </r>
  <r>
    <x v="0"/>
    <x v="0"/>
    <s v=""/>
  </r>
  <r>
    <x v="29"/>
    <x v="18"/>
    <n v="2.4885920000000001"/>
  </r>
  <r>
    <x v="0"/>
    <x v="0"/>
    <s v=""/>
  </r>
  <r>
    <x v="29"/>
    <x v="19"/>
    <n v="2.261209"/>
  </r>
  <r>
    <x v="0"/>
    <x v="0"/>
    <s v=""/>
  </r>
  <r>
    <x v="29"/>
    <x v="20"/>
    <n v="2.5748670000000002"/>
  </r>
  <r>
    <x v="0"/>
    <x v="0"/>
    <s v=""/>
  </r>
  <r>
    <x v="29"/>
    <x v="21"/>
    <n v="2.9582609999999998"/>
  </r>
  <r>
    <x v="0"/>
    <x v="0"/>
    <s v=""/>
  </r>
  <r>
    <x v="29"/>
    <x v="22"/>
    <n v="3.8364209999999996"/>
  </r>
  <r>
    <x v="0"/>
    <x v="0"/>
    <s v=""/>
  </r>
  <r>
    <x v="29"/>
    <x v="23"/>
    <n v="4.4658419999999994"/>
  </r>
  <r>
    <x v="0"/>
    <x v="0"/>
    <s v=""/>
  </r>
  <r>
    <x v="29"/>
    <x v="24"/>
    <n v="4.9970129999999999"/>
  </r>
  <r>
    <x v="0"/>
    <x v="0"/>
    <s v=""/>
  </r>
  <r>
    <x v="29"/>
    <x v="25"/>
    <n v="5.0375699999999997"/>
  </r>
  <r>
    <x v="0"/>
    <x v="0"/>
    <s v=""/>
  </r>
  <r>
    <x v="29"/>
    <x v="26"/>
    <n v="5.0122809999999998"/>
  </r>
  <r>
    <x v="0"/>
    <x v="0"/>
    <s v=""/>
  </r>
  <r>
    <x v="29"/>
    <x v="27"/>
    <n v="4.8710419999999992"/>
  </r>
  <r>
    <x v="0"/>
    <x v="0"/>
    <s v=""/>
  </r>
  <r>
    <x v="29"/>
    <x v="28"/>
    <n v="4.6262400000000001"/>
  </r>
  <r>
    <x v="0"/>
    <x v="0"/>
    <s v=""/>
  </r>
  <r>
    <x v="29"/>
    <x v="29"/>
    <n v="4.3105190000000002"/>
  </r>
  <r>
    <x v="0"/>
    <x v="0"/>
    <s v=""/>
  </r>
  <r>
    <x v="29"/>
    <x v="30"/>
    <n v="3.889837"/>
  </r>
  <r>
    <x v="0"/>
    <x v="0"/>
    <s v=""/>
  </r>
  <r>
    <x v="29"/>
    <x v="31"/>
    <n v="3.3417210000000002"/>
  </r>
  <r>
    <x v="0"/>
    <x v="0"/>
    <s v=""/>
  </r>
  <r>
    <x v="29"/>
    <x v="32"/>
    <n v="2.651141"/>
  </r>
  <r>
    <x v="0"/>
    <x v="0"/>
    <s v=""/>
  </r>
  <r>
    <x v="29"/>
    <x v="33"/>
    <n v="1.785498"/>
  </r>
  <r>
    <x v="0"/>
    <x v="0"/>
    <s v=""/>
  </r>
  <r>
    <x v="29"/>
    <x v="34"/>
    <n v="0.65772000000000008"/>
  </r>
  <r>
    <x v="0"/>
    <x v="0"/>
    <s v=""/>
  </r>
  <r>
    <x v="29"/>
    <x v="35"/>
    <n v="6.2597E-2"/>
  </r>
  <r>
    <x v="0"/>
    <x v="0"/>
    <s v=""/>
  </r>
  <r>
    <x v="29"/>
    <x v="36"/>
    <n v="1.333E-3"/>
  </r>
  <r>
    <x v="0"/>
    <x v="0"/>
    <s v=""/>
  </r>
  <r>
    <x v="29"/>
    <x v="37"/>
    <n v="0"/>
  </r>
  <r>
    <x v="0"/>
    <x v="0"/>
    <s v=""/>
  </r>
  <r>
    <x v="29"/>
    <x v="38"/>
    <n v="0"/>
  </r>
  <r>
    <x v="0"/>
    <x v="0"/>
    <s v=""/>
  </r>
  <r>
    <x v="29"/>
    <x v="39"/>
    <n v="0"/>
  </r>
  <r>
    <x v="0"/>
    <x v="0"/>
    <s v=""/>
  </r>
  <r>
    <x v="29"/>
    <x v="40"/>
    <n v="0"/>
  </r>
  <r>
    <x v="0"/>
    <x v="0"/>
    <s v=""/>
  </r>
  <r>
    <x v="29"/>
    <x v="41"/>
    <n v="0"/>
  </r>
  <r>
    <x v="0"/>
    <x v="0"/>
    <s v=""/>
  </r>
  <r>
    <x v="29"/>
    <x v="42"/>
    <n v="0"/>
  </r>
  <r>
    <x v="0"/>
    <x v="0"/>
    <s v=""/>
  </r>
  <r>
    <x v="29"/>
    <x v="43"/>
    <n v="0"/>
  </r>
  <r>
    <x v="0"/>
    <x v="0"/>
    <s v=""/>
  </r>
  <r>
    <x v="29"/>
    <x v="44"/>
    <n v="0"/>
  </r>
  <r>
    <x v="0"/>
    <x v="0"/>
    <s v=""/>
  </r>
  <r>
    <x v="29"/>
    <x v="45"/>
    <n v="0"/>
  </r>
  <r>
    <x v="0"/>
    <x v="0"/>
    <s v=""/>
  </r>
  <r>
    <x v="29"/>
    <x v="46"/>
    <n v="0"/>
  </r>
  <r>
    <x v="0"/>
    <x v="0"/>
    <s v=""/>
  </r>
  <r>
    <x v="29"/>
    <x v="47"/>
    <n v="0"/>
  </r>
  <r>
    <x v="0"/>
    <x v="0"/>
    <s v=""/>
  </r>
  <r>
    <x v="29"/>
    <x v="48"/>
    <n v="0"/>
  </r>
  <r>
    <x v="0"/>
    <x v="0"/>
    <s v=""/>
  </r>
  <r>
    <x v="30"/>
    <x v="1"/>
    <n v="0"/>
  </r>
  <r>
    <x v="0"/>
    <x v="0"/>
    <s v=""/>
  </r>
  <r>
    <x v="30"/>
    <x v="2"/>
    <n v="0"/>
  </r>
  <r>
    <x v="0"/>
    <x v="0"/>
    <s v=""/>
  </r>
  <r>
    <x v="30"/>
    <x v="3"/>
    <n v="0"/>
  </r>
  <r>
    <x v="0"/>
    <x v="0"/>
    <s v=""/>
  </r>
  <r>
    <x v="30"/>
    <x v="4"/>
    <n v="0"/>
  </r>
  <r>
    <x v="0"/>
    <x v="0"/>
    <s v=""/>
  </r>
  <r>
    <x v="30"/>
    <x v="5"/>
    <n v="0"/>
  </r>
  <r>
    <x v="0"/>
    <x v="0"/>
    <s v=""/>
  </r>
  <r>
    <x v="30"/>
    <x v="6"/>
    <n v="0"/>
  </r>
  <r>
    <x v="0"/>
    <x v="0"/>
    <s v=""/>
  </r>
  <r>
    <x v="30"/>
    <x v="7"/>
    <n v="0"/>
  </r>
  <r>
    <x v="0"/>
    <x v="0"/>
    <s v=""/>
  </r>
  <r>
    <x v="30"/>
    <x v="8"/>
    <n v="0"/>
  </r>
  <r>
    <x v="0"/>
    <x v="0"/>
    <s v=""/>
  </r>
  <r>
    <x v="30"/>
    <x v="9"/>
    <n v="0"/>
  </r>
  <r>
    <x v="0"/>
    <x v="0"/>
    <s v=""/>
  </r>
  <r>
    <x v="30"/>
    <x v="10"/>
    <n v="0"/>
  </r>
  <r>
    <x v="0"/>
    <x v="0"/>
    <s v=""/>
  </r>
  <r>
    <x v="30"/>
    <x v="11"/>
    <n v="0"/>
  </r>
  <r>
    <x v="0"/>
    <x v="0"/>
    <s v=""/>
  </r>
  <r>
    <x v="30"/>
    <x v="12"/>
    <n v="0"/>
  </r>
  <r>
    <x v="0"/>
    <x v="0"/>
    <s v=""/>
  </r>
  <r>
    <x v="30"/>
    <x v="13"/>
    <n v="0"/>
  </r>
  <r>
    <x v="0"/>
    <x v="0"/>
    <s v=""/>
  </r>
  <r>
    <x v="30"/>
    <x v="14"/>
    <n v="0.29053899999999999"/>
  </r>
  <r>
    <x v="0"/>
    <x v="0"/>
    <s v=""/>
  </r>
  <r>
    <x v="30"/>
    <x v="15"/>
    <n v="0.56935999999999998"/>
  </r>
  <r>
    <x v="0"/>
    <x v="0"/>
    <s v=""/>
  </r>
  <r>
    <x v="30"/>
    <x v="16"/>
    <n v="0.63451800000000003"/>
  </r>
  <r>
    <x v="0"/>
    <x v="0"/>
    <s v=""/>
  </r>
  <r>
    <x v="30"/>
    <x v="17"/>
    <n v="0.84080600000000005"/>
  </r>
  <r>
    <x v="0"/>
    <x v="0"/>
    <s v=""/>
  </r>
  <r>
    <x v="30"/>
    <x v="18"/>
    <n v="1.9963879999999998"/>
  </r>
  <r>
    <x v="0"/>
    <x v="0"/>
    <s v=""/>
  </r>
  <r>
    <x v="30"/>
    <x v="19"/>
    <n v="2.0127729999999997"/>
  </r>
  <r>
    <x v="0"/>
    <x v="0"/>
    <s v=""/>
  </r>
  <r>
    <x v="30"/>
    <x v="20"/>
    <n v="1.8633420000000001"/>
  </r>
  <r>
    <x v="0"/>
    <x v="0"/>
    <s v=""/>
  </r>
  <r>
    <x v="30"/>
    <x v="21"/>
    <n v="2.2928199999999999"/>
  </r>
  <r>
    <x v="0"/>
    <x v="0"/>
    <s v=""/>
  </r>
  <r>
    <x v="30"/>
    <x v="22"/>
    <n v="2.3324740000000004"/>
  </r>
  <r>
    <x v="0"/>
    <x v="0"/>
    <s v=""/>
  </r>
  <r>
    <x v="30"/>
    <x v="23"/>
    <n v="2.1620759999999999"/>
  </r>
  <r>
    <x v="0"/>
    <x v="0"/>
    <s v=""/>
  </r>
  <r>
    <x v="30"/>
    <x v="24"/>
    <n v="2.9939800000000001"/>
  </r>
  <r>
    <x v="0"/>
    <x v="0"/>
    <s v=""/>
  </r>
  <r>
    <x v="30"/>
    <x v="25"/>
    <n v="2.7773270000000001"/>
  </r>
  <r>
    <x v="0"/>
    <x v="0"/>
    <s v=""/>
  </r>
  <r>
    <x v="30"/>
    <x v="26"/>
    <n v="3.7288999999999999"/>
  </r>
  <r>
    <x v="0"/>
    <x v="0"/>
    <s v=""/>
  </r>
  <r>
    <x v="30"/>
    <x v="27"/>
    <n v="4.6340900000000005"/>
  </r>
  <r>
    <x v="0"/>
    <x v="0"/>
    <s v=""/>
  </r>
  <r>
    <x v="30"/>
    <x v="28"/>
    <n v="2.6639359999999996"/>
  </r>
  <r>
    <x v="0"/>
    <x v="0"/>
    <s v=""/>
  </r>
  <r>
    <x v="30"/>
    <x v="29"/>
    <n v="2.7154600000000002"/>
  </r>
  <r>
    <x v="0"/>
    <x v="0"/>
    <s v=""/>
  </r>
  <r>
    <x v="30"/>
    <x v="30"/>
    <n v="2.012731"/>
  </r>
  <r>
    <x v="0"/>
    <x v="0"/>
    <s v=""/>
  </r>
  <r>
    <x v="30"/>
    <x v="31"/>
    <n v="1.4304879999999998"/>
  </r>
  <r>
    <x v="0"/>
    <x v="0"/>
    <s v=""/>
  </r>
  <r>
    <x v="30"/>
    <x v="32"/>
    <n v="1.8339029999999998"/>
  </r>
  <r>
    <x v="0"/>
    <x v="0"/>
    <s v=""/>
  </r>
  <r>
    <x v="30"/>
    <x v="33"/>
    <n v="1.2651220000000001"/>
  </r>
  <r>
    <x v="0"/>
    <x v="0"/>
    <s v=""/>
  </r>
  <r>
    <x v="30"/>
    <x v="34"/>
    <n v="0.60163800000000001"/>
  </r>
  <r>
    <x v="0"/>
    <x v="0"/>
    <s v=""/>
  </r>
  <r>
    <x v="30"/>
    <x v="35"/>
    <n v="0.20697499999999999"/>
  </r>
  <r>
    <x v="0"/>
    <x v="0"/>
    <s v=""/>
  </r>
  <r>
    <x v="30"/>
    <x v="36"/>
    <n v="8.7520000000000011E-3"/>
  </r>
  <r>
    <x v="0"/>
    <x v="0"/>
    <s v=""/>
  </r>
  <r>
    <x v="30"/>
    <x v="37"/>
    <n v="0"/>
  </r>
  <r>
    <x v="0"/>
    <x v="0"/>
    <s v=""/>
  </r>
  <r>
    <x v="30"/>
    <x v="38"/>
    <n v="0"/>
  </r>
  <r>
    <x v="0"/>
    <x v="0"/>
    <s v=""/>
  </r>
  <r>
    <x v="30"/>
    <x v="39"/>
    <n v="0"/>
  </r>
  <r>
    <x v="0"/>
    <x v="0"/>
    <s v=""/>
  </r>
  <r>
    <x v="30"/>
    <x v="40"/>
    <n v="0"/>
  </r>
  <r>
    <x v="0"/>
    <x v="0"/>
    <s v=""/>
  </r>
  <r>
    <x v="30"/>
    <x v="41"/>
    <n v="0"/>
  </r>
  <r>
    <x v="0"/>
    <x v="0"/>
    <s v=""/>
  </r>
  <r>
    <x v="30"/>
    <x v="42"/>
    <n v="0"/>
  </r>
  <r>
    <x v="0"/>
    <x v="0"/>
    <s v=""/>
  </r>
  <r>
    <x v="30"/>
    <x v="43"/>
    <n v="0"/>
  </r>
  <r>
    <x v="0"/>
    <x v="0"/>
    <s v=""/>
  </r>
  <r>
    <x v="30"/>
    <x v="44"/>
    <n v="0"/>
  </r>
  <r>
    <x v="0"/>
    <x v="0"/>
    <s v=""/>
  </r>
  <r>
    <x v="30"/>
    <x v="45"/>
    <n v="0"/>
  </r>
  <r>
    <x v="0"/>
    <x v="0"/>
    <s v=""/>
  </r>
  <r>
    <x v="30"/>
    <x v="46"/>
    <n v="0"/>
  </r>
  <r>
    <x v="0"/>
    <x v="0"/>
    <s v=""/>
  </r>
  <r>
    <x v="30"/>
    <x v="47"/>
    <n v="0"/>
  </r>
  <r>
    <x v="0"/>
    <x v="0"/>
    <s v=""/>
  </r>
  <r>
    <x v="30"/>
    <x v="48"/>
    <n v="0"/>
  </r>
  <r>
    <x v="0"/>
    <x v="0"/>
    <s v=""/>
  </r>
  <r>
    <x v="31"/>
    <x v="1"/>
    <n v="0"/>
  </r>
  <r>
    <x v="0"/>
    <x v="0"/>
    <s v=""/>
  </r>
  <r>
    <x v="31"/>
    <x v="2"/>
    <n v="0"/>
  </r>
  <r>
    <x v="0"/>
    <x v="0"/>
    <s v=""/>
  </r>
  <r>
    <x v="31"/>
    <x v="3"/>
    <n v="0"/>
  </r>
  <r>
    <x v="0"/>
    <x v="0"/>
    <s v=""/>
  </r>
  <r>
    <x v="31"/>
    <x v="4"/>
    <n v="0"/>
  </r>
  <r>
    <x v="0"/>
    <x v="0"/>
    <s v=""/>
  </r>
  <r>
    <x v="31"/>
    <x v="5"/>
    <n v="0"/>
  </r>
  <r>
    <x v="0"/>
    <x v="0"/>
    <s v=""/>
  </r>
  <r>
    <x v="31"/>
    <x v="6"/>
    <n v="0"/>
  </r>
  <r>
    <x v="0"/>
    <x v="0"/>
    <s v=""/>
  </r>
  <r>
    <x v="31"/>
    <x v="7"/>
    <n v="0"/>
  </r>
  <r>
    <x v="0"/>
    <x v="0"/>
    <s v=""/>
  </r>
  <r>
    <x v="31"/>
    <x v="8"/>
    <n v="0"/>
  </r>
  <r>
    <x v="0"/>
    <x v="0"/>
    <s v=""/>
  </r>
  <r>
    <x v="31"/>
    <x v="9"/>
    <n v="0"/>
  </r>
  <r>
    <x v="0"/>
    <x v="0"/>
    <s v=""/>
  </r>
  <r>
    <x v="31"/>
    <x v="10"/>
    <n v="0"/>
  </r>
  <r>
    <x v="0"/>
    <x v="0"/>
    <s v=""/>
  </r>
  <r>
    <x v="31"/>
    <x v="11"/>
    <n v="0"/>
  </r>
  <r>
    <x v="0"/>
    <x v="0"/>
    <s v=""/>
  </r>
  <r>
    <x v="31"/>
    <x v="12"/>
    <n v="0"/>
  </r>
  <r>
    <x v="0"/>
    <x v="0"/>
    <s v=""/>
  </r>
  <r>
    <x v="31"/>
    <x v="13"/>
    <n v="0"/>
  </r>
  <r>
    <x v="0"/>
    <x v="0"/>
    <s v=""/>
  </r>
  <r>
    <x v="31"/>
    <x v="14"/>
    <n v="0.32298900000000003"/>
  </r>
  <r>
    <x v="0"/>
    <x v="0"/>
    <s v=""/>
  </r>
  <r>
    <x v="31"/>
    <x v="15"/>
    <n v="1.1785049999999999"/>
  </r>
  <r>
    <x v="0"/>
    <x v="0"/>
    <s v=""/>
  </r>
  <r>
    <x v="31"/>
    <x v="16"/>
    <n v="2.1124019999999999"/>
  </r>
  <r>
    <x v="0"/>
    <x v="0"/>
    <s v=""/>
  </r>
  <r>
    <x v="31"/>
    <x v="17"/>
    <n v="2.9217910000000002"/>
  </r>
  <r>
    <x v="0"/>
    <x v="0"/>
    <s v=""/>
  </r>
  <r>
    <x v="31"/>
    <x v="18"/>
    <n v="3.5912100000000002"/>
  </r>
  <r>
    <x v="0"/>
    <x v="0"/>
    <s v=""/>
  </r>
  <r>
    <x v="31"/>
    <x v="19"/>
    <n v="4.1445080000000001"/>
  </r>
  <r>
    <x v="0"/>
    <x v="0"/>
    <s v=""/>
  </r>
  <r>
    <x v="31"/>
    <x v="20"/>
    <n v="4.5673849999999998"/>
  </r>
  <r>
    <x v="0"/>
    <x v="0"/>
    <s v=""/>
  </r>
  <r>
    <x v="31"/>
    <x v="21"/>
    <n v="4.8320339999999993"/>
  </r>
  <r>
    <x v="0"/>
    <x v="0"/>
    <s v=""/>
  </r>
  <r>
    <x v="31"/>
    <x v="22"/>
    <n v="4.9578760000000006"/>
  </r>
  <r>
    <x v="0"/>
    <x v="0"/>
    <s v=""/>
  </r>
  <r>
    <x v="31"/>
    <x v="23"/>
    <n v="5.0186679999999999"/>
  </r>
  <r>
    <x v="0"/>
    <x v="0"/>
    <s v=""/>
  </r>
  <r>
    <x v="31"/>
    <x v="24"/>
    <n v="5.0208399999999997"/>
  </r>
  <r>
    <x v="0"/>
    <x v="0"/>
    <s v=""/>
  </r>
  <r>
    <x v="31"/>
    <x v="25"/>
    <n v="5.0245169999999995"/>
  </r>
  <r>
    <x v="0"/>
    <x v="0"/>
    <s v=""/>
  </r>
  <r>
    <x v="31"/>
    <x v="26"/>
    <n v="4.7876070000000004"/>
  </r>
  <r>
    <x v="0"/>
    <x v="0"/>
    <s v=""/>
  </r>
  <r>
    <x v="31"/>
    <x v="27"/>
    <n v="4.7953919999999997"/>
  </r>
  <r>
    <x v="0"/>
    <x v="0"/>
    <s v=""/>
  </r>
  <r>
    <x v="31"/>
    <x v="28"/>
    <n v="4.5608249999999995"/>
  </r>
  <r>
    <x v="0"/>
    <x v="0"/>
    <s v=""/>
  </r>
  <r>
    <x v="31"/>
    <x v="29"/>
    <n v="4.2479429999999994"/>
  </r>
  <r>
    <x v="0"/>
    <x v="0"/>
    <s v=""/>
  </r>
  <r>
    <x v="31"/>
    <x v="30"/>
    <n v="3.8337110000000001"/>
  </r>
  <r>
    <x v="0"/>
    <x v="0"/>
    <s v=""/>
  </r>
  <r>
    <x v="31"/>
    <x v="31"/>
    <n v="3.1805479999999999"/>
  </r>
  <r>
    <x v="0"/>
    <x v="0"/>
    <s v=""/>
  </r>
  <r>
    <x v="31"/>
    <x v="32"/>
    <n v="2.3915230000000003"/>
  </r>
  <r>
    <x v="0"/>
    <x v="0"/>
    <s v=""/>
  </r>
  <r>
    <x v="31"/>
    <x v="33"/>
    <n v="0.66298900000000005"/>
  </r>
  <r>
    <x v="0"/>
    <x v="0"/>
    <s v=""/>
  </r>
  <r>
    <x v="31"/>
    <x v="34"/>
    <n v="0.22867199999999999"/>
  </r>
  <r>
    <x v="0"/>
    <x v="0"/>
    <s v=""/>
  </r>
  <r>
    <x v="31"/>
    <x v="35"/>
    <n v="0.12025"/>
  </r>
  <r>
    <x v="0"/>
    <x v="0"/>
    <s v=""/>
  </r>
  <r>
    <x v="31"/>
    <x v="36"/>
    <n v="4.2999999999999995E-5"/>
  </r>
  <r>
    <x v="0"/>
    <x v="0"/>
    <s v=""/>
  </r>
  <r>
    <x v="31"/>
    <x v="37"/>
    <n v="0"/>
  </r>
  <r>
    <x v="0"/>
    <x v="0"/>
    <s v=""/>
  </r>
  <r>
    <x v="31"/>
    <x v="38"/>
    <n v="0"/>
  </r>
  <r>
    <x v="0"/>
    <x v="0"/>
    <s v=""/>
  </r>
  <r>
    <x v="31"/>
    <x v="39"/>
    <n v="0"/>
  </r>
  <r>
    <x v="0"/>
    <x v="0"/>
    <s v=""/>
  </r>
  <r>
    <x v="31"/>
    <x v="40"/>
    <n v="0"/>
  </r>
  <r>
    <x v="0"/>
    <x v="0"/>
    <s v=""/>
  </r>
  <r>
    <x v="31"/>
    <x v="41"/>
    <n v="0"/>
  </r>
  <r>
    <x v="0"/>
    <x v="0"/>
    <s v=""/>
  </r>
  <r>
    <x v="31"/>
    <x v="42"/>
    <n v="0"/>
  </r>
  <r>
    <x v="0"/>
    <x v="0"/>
    <s v=""/>
  </r>
  <r>
    <x v="31"/>
    <x v="43"/>
    <n v="0"/>
  </r>
  <r>
    <x v="0"/>
    <x v="0"/>
    <s v=""/>
  </r>
  <r>
    <x v="31"/>
    <x v="44"/>
    <n v="0"/>
  </r>
  <r>
    <x v="0"/>
    <x v="0"/>
    <s v=""/>
  </r>
  <r>
    <x v="31"/>
    <x v="45"/>
    <n v="0"/>
  </r>
  <r>
    <x v="0"/>
    <x v="0"/>
    <s v=""/>
  </r>
  <r>
    <x v="31"/>
    <x v="46"/>
    <n v="0"/>
  </r>
  <r>
    <x v="0"/>
    <x v="0"/>
    <s v=""/>
  </r>
  <r>
    <x v="31"/>
    <x v="47"/>
    <n v="0"/>
  </r>
  <r>
    <x v="0"/>
    <x v="0"/>
    <s v=""/>
  </r>
  <r>
    <x v="31"/>
    <x v="48"/>
    <n v="0"/>
  </r>
  <r>
    <x v="0"/>
    <x v="0"/>
    <s v=""/>
  </r>
  <r>
    <x v="1"/>
    <x v="1"/>
    <n v="0"/>
  </r>
  <r>
    <x v="0"/>
    <x v="0"/>
    <s v=""/>
  </r>
  <r>
    <x v="1"/>
    <x v="2"/>
    <n v="0"/>
  </r>
  <r>
    <x v="0"/>
    <x v="0"/>
    <s v=""/>
  </r>
  <r>
    <x v="1"/>
    <x v="3"/>
    <n v="0"/>
  </r>
  <r>
    <x v="0"/>
    <x v="0"/>
    <s v=""/>
  </r>
  <r>
    <x v="1"/>
    <x v="4"/>
    <n v="0"/>
  </r>
  <r>
    <x v="0"/>
    <x v="0"/>
    <s v=""/>
  </r>
  <r>
    <x v="1"/>
    <x v="5"/>
    <n v="0"/>
  </r>
  <r>
    <x v="0"/>
    <x v="0"/>
    <s v=""/>
  </r>
  <r>
    <x v="1"/>
    <x v="6"/>
    <n v="0"/>
  </r>
  <r>
    <x v="0"/>
    <x v="0"/>
    <s v=""/>
  </r>
  <r>
    <x v="1"/>
    <x v="7"/>
    <n v="0"/>
  </r>
  <r>
    <x v="0"/>
    <x v="0"/>
    <s v=""/>
  </r>
  <r>
    <x v="1"/>
    <x v="8"/>
    <n v="0"/>
  </r>
  <r>
    <x v="0"/>
    <x v="0"/>
    <s v=""/>
  </r>
  <r>
    <x v="1"/>
    <x v="9"/>
    <n v="0"/>
  </r>
  <r>
    <x v="0"/>
    <x v="0"/>
    <s v=""/>
  </r>
  <r>
    <x v="1"/>
    <x v="10"/>
    <n v="0"/>
  </r>
  <r>
    <x v="0"/>
    <x v="0"/>
    <s v=""/>
  </r>
  <r>
    <x v="1"/>
    <x v="11"/>
    <n v="0"/>
  </r>
  <r>
    <x v="0"/>
    <x v="0"/>
    <s v=""/>
  </r>
  <r>
    <x v="1"/>
    <x v="12"/>
    <n v="0"/>
  </r>
  <r>
    <x v="0"/>
    <x v="0"/>
    <s v=""/>
  </r>
  <r>
    <x v="1"/>
    <x v="13"/>
    <n v="0"/>
  </r>
  <r>
    <x v="0"/>
    <x v="0"/>
    <s v=""/>
  </r>
  <r>
    <x v="1"/>
    <x v="14"/>
    <n v="0"/>
  </r>
  <r>
    <x v="0"/>
    <x v="0"/>
    <s v=""/>
  </r>
  <r>
    <x v="1"/>
    <x v="15"/>
    <n v="3.8857000000000003E-2"/>
  </r>
  <r>
    <x v="0"/>
    <x v="0"/>
    <s v=""/>
  </r>
  <r>
    <x v="1"/>
    <x v="16"/>
    <n v="0.85114900000000016"/>
  </r>
  <r>
    <x v="0"/>
    <x v="0"/>
    <s v=""/>
  </r>
  <r>
    <x v="1"/>
    <x v="17"/>
    <n v="1.3378270000000001"/>
  </r>
  <r>
    <x v="0"/>
    <x v="0"/>
    <s v=""/>
  </r>
  <r>
    <x v="1"/>
    <x v="18"/>
    <n v="0.57527399999999995"/>
  </r>
  <r>
    <x v="0"/>
    <x v="0"/>
    <s v=""/>
  </r>
  <r>
    <x v="1"/>
    <x v="19"/>
    <n v="0.49872000000000005"/>
  </r>
  <r>
    <x v="0"/>
    <x v="0"/>
    <s v=""/>
  </r>
  <r>
    <x v="1"/>
    <x v="20"/>
    <n v="0.60415399999999997"/>
  </r>
  <r>
    <x v="0"/>
    <x v="0"/>
    <s v=""/>
  </r>
  <r>
    <x v="1"/>
    <x v="21"/>
    <n v="1.5736620000000001"/>
  </r>
  <r>
    <x v="0"/>
    <x v="0"/>
    <s v=""/>
  </r>
  <r>
    <x v="1"/>
    <x v="22"/>
    <n v="2.7471350000000001"/>
  </r>
  <r>
    <x v="0"/>
    <x v="0"/>
    <s v=""/>
  </r>
  <r>
    <x v="1"/>
    <x v="23"/>
    <n v="4.1071770000000001"/>
  </r>
  <r>
    <x v="0"/>
    <x v="0"/>
    <s v=""/>
  </r>
  <r>
    <x v="1"/>
    <x v="24"/>
    <n v="2.6007579999999999"/>
  </r>
  <r>
    <x v="0"/>
    <x v="0"/>
    <s v=""/>
  </r>
  <r>
    <x v="1"/>
    <x v="25"/>
    <n v="2.8627839999999996"/>
  </r>
  <r>
    <x v="0"/>
    <x v="0"/>
    <s v=""/>
  </r>
  <r>
    <x v="1"/>
    <x v="26"/>
    <n v="1.0743600000000002"/>
  </r>
  <r>
    <x v="0"/>
    <x v="0"/>
    <s v=""/>
  </r>
  <r>
    <x v="1"/>
    <x v="27"/>
    <n v="1.0792629999999999"/>
  </r>
  <r>
    <x v="0"/>
    <x v="0"/>
    <s v=""/>
  </r>
  <r>
    <x v="1"/>
    <x v="28"/>
    <n v="0.84689099999999995"/>
  </r>
  <r>
    <x v="0"/>
    <x v="0"/>
    <s v=""/>
  </r>
  <r>
    <x v="1"/>
    <x v="29"/>
    <n v="0.91606999999999994"/>
  </r>
  <r>
    <x v="0"/>
    <x v="0"/>
    <s v=""/>
  </r>
  <r>
    <x v="1"/>
    <x v="30"/>
    <n v="2.8769330000000002"/>
  </r>
  <r>
    <x v="0"/>
    <x v="0"/>
    <s v=""/>
  </r>
  <r>
    <x v="1"/>
    <x v="31"/>
    <n v="0.92200400000000005"/>
  </r>
  <r>
    <x v="0"/>
    <x v="0"/>
    <s v=""/>
  </r>
  <r>
    <x v="1"/>
    <x v="32"/>
    <n v="0.195298"/>
  </r>
  <r>
    <x v="0"/>
    <x v="0"/>
    <s v=""/>
  </r>
  <r>
    <x v="1"/>
    <x v="33"/>
    <n v="4.2921000000000001E-2"/>
  </r>
  <r>
    <x v="0"/>
    <x v="0"/>
    <s v=""/>
  </r>
  <r>
    <x v="1"/>
    <x v="34"/>
    <n v="1.4999999999999999E-4"/>
  </r>
  <r>
    <x v="0"/>
    <x v="0"/>
    <s v=""/>
  </r>
  <r>
    <x v="1"/>
    <x v="35"/>
    <n v="0"/>
  </r>
  <r>
    <x v="0"/>
    <x v="0"/>
    <s v=""/>
  </r>
  <r>
    <x v="1"/>
    <x v="36"/>
    <n v="0"/>
  </r>
  <r>
    <x v="0"/>
    <x v="0"/>
    <s v=""/>
  </r>
  <r>
    <x v="1"/>
    <x v="37"/>
    <n v="0"/>
  </r>
  <r>
    <x v="0"/>
    <x v="0"/>
    <s v=""/>
  </r>
  <r>
    <x v="1"/>
    <x v="38"/>
    <n v="0"/>
  </r>
  <r>
    <x v="0"/>
    <x v="0"/>
    <s v=""/>
  </r>
  <r>
    <x v="1"/>
    <x v="39"/>
    <n v="0"/>
  </r>
  <r>
    <x v="0"/>
    <x v="0"/>
    <s v=""/>
  </r>
  <r>
    <x v="1"/>
    <x v="40"/>
    <n v="0"/>
  </r>
  <r>
    <x v="0"/>
    <x v="0"/>
    <s v=""/>
  </r>
  <r>
    <x v="1"/>
    <x v="41"/>
    <n v="0"/>
  </r>
  <r>
    <x v="0"/>
    <x v="0"/>
    <s v=""/>
  </r>
  <r>
    <x v="1"/>
    <x v="42"/>
    <n v="0"/>
  </r>
  <r>
    <x v="0"/>
    <x v="0"/>
    <s v=""/>
  </r>
  <r>
    <x v="1"/>
    <x v="43"/>
    <n v="0"/>
  </r>
  <r>
    <x v="0"/>
    <x v="0"/>
    <s v=""/>
  </r>
  <r>
    <x v="1"/>
    <x v="44"/>
    <n v="0"/>
  </r>
  <r>
    <x v="0"/>
    <x v="0"/>
    <s v=""/>
  </r>
  <r>
    <x v="1"/>
    <x v="45"/>
    <n v="0"/>
  </r>
  <r>
    <x v="0"/>
    <x v="0"/>
    <s v=""/>
  </r>
  <r>
    <x v="1"/>
    <x v="46"/>
    <n v="0"/>
  </r>
  <r>
    <x v="0"/>
    <x v="0"/>
    <s v=""/>
  </r>
  <r>
    <x v="1"/>
    <x v="47"/>
    <n v="0"/>
  </r>
  <r>
    <x v="0"/>
    <x v="0"/>
    <s v=""/>
  </r>
  <r>
    <x v="1"/>
    <x v="48"/>
    <n v="0"/>
  </r>
  <r>
    <x v="0"/>
    <x v="0"/>
    <s v=""/>
  </r>
  <r>
    <x v="2"/>
    <x v="1"/>
    <n v="0"/>
  </r>
  <r>
    <x v="0"/>
    <x v="0"/>
    <s v=""/>
  </r>
  <r>
    <x v="2"/>
    <x v="2"/>
    <n v="0"/>
  </r>
  <r>
    <x v="0"/>
    <x v="0"/>
    <s v=""/>
  </r>
  <r>
    <x v="2"/>
    <x v="3"/>
    <n v="0"/>
  </r>
  <r>
    <x v="0"/>
    <x v="0"/>
    <s v=""/>
  </r>
  <r>
    <x v="2"/>
    <x v="4"/>
    <n v="0"/>
  </r>
  <r>
    <x v="0"/>
    <x v="0"/>
    <s v=""/>
  </r>
  <r>
    <x v="2"/>
    <x v="5"/>
    <n v="0"/>
  </r>
  <r>
    <x v="0"/>
    <x v="0"/>
    <s v=""/>
  </r>
  <r>
    <x v="2"/>
    <x v="6"/>
    <n v="0"/>
  </r>
  <r>
    <x v="0"/>
    <x v="0"/>
    <s v=""/>
  </r>
  <r>
    <x v="2"/>
    <x v="7"/>
    <n v="0"/>
  </r>
  <r>
    <x v="0"/>
    <x v="0"/>
    <s v=""/>
  </r>
  <r>
    <x v="2"/>
    <x v="8"/>
    <n v="0"/>
  </r>
  <r>
    <x v="0"/>
    <x v="0"/>
    <s v=""/>
  </r>
  <r>
    <x v="2"/>
    <x v="9"/>
    <n v="0"/>
  </r>
  <r>
    <x v="0"/>
    <x v="0"/>
    <s v=""/>
  </r>
  <r>
    <x v="2"/>
    <x v="10"/>
    <n v="0"/>
  </r>
  <r>
    <x v="0"/>
    <x v="0"/>
    <s v=""/>
  </r>
  <r>
    <x v="2"/>
    <x v="11"/>
    <n v="0"/>
  </r>
  <r>
    <x v="0"/>
    <x v="0"/>
    <s v=""/>
  </r>
  <r>
    <x v="2"/>
    <x v="12"/>
    <n v="0"/>
  </r>
  <r>
    <x v="0"/>
    <x v="0"/>
    <s v=""/>
  </r>
  <r>
    <x v="2"/>
    <x v="13"/>
    <n v="0"/>
  </r>
  <r>
    <x v="0"/>
    <x v="0"/>
    <s v=""/>
  </r>
  <r>
    <x v="2"/>
    <x v="14"/>
    <n v="0"/>
  </r>
  <r>
    <x v="0"/>
    <x v="0"/>
    <s v=""/>
  </r>
  <r>
    <x v="2"/>
    <x v="15"/>
    <n v="0"/>
  </r>
  <r>
    <x v="0"/>
    <x v="0"/>
    <s v=""/>
  </r>
  <r>
    <x v="2"/>
    <x v="16"/>
    <n v="2.5150000000000003E-3"/>
  </r>
  <r>
    <x v="0"/>
    <x v="0"/>
    <s v=""/>
  </r>
  <r>
    <x v="2"/>
    <x v="17"/>
    <n v="9.0574000000000002E-2"/>
  </r>
  <r>
    <x v="0"/>
    <x v="0"/>
    <s v=""/>
  </r>
  <r>
    <x v="2"/>
    <x v="18"/>
    <n v="0.100788"/>
  </r>
  <r>
    <x v="0"/>
    <x v="0"/>
    <s v=""/>
  </r>
  <r>
    <x v="2"/>
    <x v="19"/>
    <n v="0.39790900000000007"/>
  </r>
  <r>
    <x v="0"/>
    <x v="0"/>
    <s v=""/>
  </r>
  <r>
    <x v="2"/>
    <x v="20"/>
    <n v="1.2548650000000001"/>
  </r>
  <r>
    <x v="0"/>
    <x v="0"/>
    <s v=""/>
  </r>
  <r>
    <x v="2"/>
    <x v="21"/>
    <n v="2.5414920000000003"/>
  </r>
  <r>
    <x v="0"/>
    <x v="0"/>
    <s v=""/>
  </r>
  <r>
    <x v="2"/>
    <x v="22"/>
    <n v="3.7343629999999997"/>
  </r>
  <r>
    <x v="0"/>
    <x v="0"/>
    <s v=""/>
  </r>
  <r>
    <x v="2"/>
    <x v="23"/>
    <n v="1.4877100000000001"/>
  </r>
  <r>
    <x v="0"/>
    <x v="0"/>
    <s v=""/>
  </r>
  <r>
    <x v="2"/>
    <x v="24"/>
    <n v="1.091048"/>
  </r>
  <r>
    <x v="0"/>
    <x v="0"/>
    <s v=""/>
  </r>
  <r>
    <x v="2"/>
    <x v="25"/>
    <n v="0.75629400000000002"/>
  </r>
  <r>
    <x v="0"/>
    <x v="0"/>
    <s v=""/>
  </r>
  <r>
    <x v="2"/>
    <x v="26"/>
    <n v="0.54871599999999998"/>
  </r>
  <r>
    <x v="0"/>
    <x v="0"/>
    <s v=""/>
  </r>
  <r>
    <x v="2"/>
    <x v="27"/>
    <n v="0.88746999999999998"/>
  </r>
  <r>
    <x v="0"/>
    <x v="0"/>
    <s v=""/>
  </r>
  <r>
    <x v="2"/>
    <x v="28"/>
    <n v="8.6531000000000011E-2"/>
  </r>
  <r>
    <x v="0"/>
    <x v="0"/>
    <s v=""/>
  </r>
  <r>
    <x v="2"/>
    <x v="29"/>
    <n v="0.42257400000000006"/>
  </r>
  <r>
    <x v="0"/>
    <x v="0"/>
    <s v=""/>
  </r>
  <r>
    <x v="2"/>
    <x v="30"/>
    <n v="0.83521500000000004"/>
  </r>
  <r>
    <x v="0"/>
    <x v="0"/>
    <s v=""/>
  </r>
  <r>
    <x v="2"/>
    <x v="31"/>
    <n v="0.76758400000000004"/>
  </r>
  <r>
    <x v="0"/>
    <x v="0"/>
    <s v=""/>
  </r>
  <r>
    <x v="2"/>
    <x v="32"/>
    <n v="0.86802999999999997"/>
  </r>
  <r>
    <x v="0"/>
    <x v="0"/>
    <s v=""/>
  </r>
  <r>
    <x v="2"/>
    <x v="33"/>
    <n v="0.73792999999999997"/>
  </r>
  <r>
    <x v="0"/>
    <x v="0"/>
    <s v=""/>
  </r>
  <r>
    <x v="2"/>
    <x v="34"/>
    <n v="0.11949700000000001"/>
  </r>
  <r>
    <x v="0"/>
    <x v="0"/>
    <s v=""/>
  </r>
  <r>
    <x v="2"/>
    <x v="35"/>
    <n v="8.3219999999999995E-3"/>
  </r>
  <r>
    <x v="0"/>
    <x v="0"/>
    <s v=""/>
  </r>
  <r>
    <x v="2"/>
    <x v="36"/>
    <n v="0"/>
  </r>
  <r>
    <x v="0"/>
    <x v="0"/>
    <s v=""/>
  </r>
  <r>
    <x v="2"/>
    <x v="37"/>
    <n v="0"/>
  </r>
  <r>
    <x v="0"/>
    <x v="0"/>
    <s v=""/>
  </r>
  <r>
    <x v="2"/>
    <x v="38"/>
    <n v="0"/>
  </r>
  <r>
    <x v="0"/>
    <x v="0"/>
    <s v=""/>
  </r>
  <r>
    <x v="2"/>
    <x v="39"/>
    <n v="0"/>
  </r>
  <r>
    <x v="0"/>
    <x v="0"/>
    <s v=""/>
  </r>
  <r>
    <x v="2"/>
    <x v="40"/>
    <n v="0"/>
  </r>
  <r>
    <x v="0"/>
    <x v="0"/>
    <s v=""/>
  </r>
  <r>
    <x v="2"/>
    <x v="41"/>
    <n v="0"/>
  </r>
  <r>
    <x v="0"/>
    <x v="0"/>
    <s v=""/>
  </r>
  <r>
    <x v="2"/>
    <x v="42"/>
    <n v="0"/>
  </r>
  <r>
    <x v="0"/>
    <x v="0"/>
    <s v=""/>
  </r>
  <r>
    <x v="2"/>
    <x v="43"/>
    <n v="0"/>
  </r>
  <r>
    <x v="0"/>
    <x v="0"/>
    <s v=""/>
  </r>
  <r>
    <x v="2"/>
    <x v="44"/>
    <n v="0"/>
  </r>
  <r>
    <x v="0"/>
    <x v="0"/>
    <s v=""/>
  </r>
  <r>
    <x v="2"/>
    <x v="45"/>
    <n v="0"/>
  </r>
  <r>
    <x v="0"/>
    <x v="0"/>
    <s v=""/>
  </r>
  <r>
    <x v="2"/>
    <x v="46"/>
    <n v="0"/>
  </r>
  <r>
    <x v="0"/>
    <x v="0"/>
    <s v=""/>
  </r>
  <r>
    <x v="2"/>
    <x v="47"/>
    <n v="0"/>
  </r>
  <r>
    <x v="0"/>
    <x v="0"/>
    <s v=""/>
  </r>
  <r>
    <x v="2"/>
    <x v="48"/>
    <n v="0"/>
  </r>
  <r>
    <x v="0"/>
    <x v="0"/>
    <s v=""/>
  </r>
  <r>
    <x v="3"/>
    <x v="1"/>
    <n v="0"/>
  </r>
  <r>
    <x v="0"/>
    <x v="0"/>
    <s v=""/>
  </r>
  <r>
    <x v="3"/>
    <x v="2"/>
    <n v="0"/>
  </r>
  <r>
    <x v="0"/>
    <x v="0"/>
    <s v=""/>
  </r>
  <r>
    <x v="3"/>
    <x v="3"/>
    <n v="0"/>
  </r>
  <r>
    <x v="0"/>
    <x v="0"/>
    <s v=""/>
  </r>
  <r>
    <x v="3"/>
    <x v="4"/>
    <n v="0"/>
  </r>
  <r>
    <x v="0"/>
    <x v="0"/>
    <s v=""/>
  </r>
  <r>
    <x v="3"/>
    <x v="5"/>
    <n v="0"/>
  </r>
  <r>
    <x v="0"/>
    <x v="0"/>
    <s v=""/>
  </r>
  <r>
    <x v="3"/>
    <x v="6"/>
    <n v="0"/>
  </r>
  <r>
    <x v="0"/>
    <x v="0"/>
    <s v=""/>
  </r>
  <r>
    <x v="3"/>
    <x v="7"/>
    <n v="0"/>
  </r>
  <r>
    <x v="0"/>
    <x v="0"/>
    <s v=""/>
  </r>
  <r>
    <x v="3"/>
    <x v="8"/>
    <n v="0"/>
  </r>
  <r>
    <x v="0"/>
    <x v="0"/>
    <s v=""/>
  </r>
  <r>
    <x v="3"/>
    <x v="9"/>
    <n v="0"/>
  </r>
  <r>
    <x v="0"/>
    <x v="0"/>
    <s v=""/>
  </r>
  <r>
    <x v="3"/>
    <x v="10"/>
    <n v="0"/>
  </r>
  <r>
    <x v="0"/>
    <x v="0"/>
    <s v=""/>
  </r>
  <r>
    <x v="3"/>
    <x v="11"/>
    <n v="0"/>
  </r>
  <r>
    <x v="0"/>
    <x v="0"/>
    <s v=""/>
  </r>
  <r>
    <x v="3"/>
    <x v="12"/>
    <n v="0"/>
  </r>
  <r>
    <x v="0"/>
    <x v="0"/>
    <s v=""/>
  </r>
  <r>
    <x v="3"/>
    <x v="13"/>
    <n v="0"/>
  </r>
  <r>
    <x v="0"/>
    <x v="0"/>
    <s v=""/>
  </r>
  <r>
    <x v="3"/>
    <x v="14"/>
    <n v="0"/>
  </r>
  <r>
    <x v="0"/>
    <x v="0"/>
    <s v=""/>
  </r>
  <r>
    <x v="3"/>
    <x v="15"/>
    <n v="0.21931800000000001"/>
  </r>
  <r>
    <x v="0"/>
    <x v="0"/>
    <s v=""/>
  </r>
  <r>
    <x v="3"/>
    <x v="16"/>
    <n v="0.88695299999999999"/>
  </r>
  <r>
    <x v="0"/>
    <x v="0"/>
    <s v=""/>
  </r>
  <r>
    <x v="3"/>
    <x v="17"/>
    <n v="1.8461179999999999"/>
  </r>
  <r>
    <x v="0"/>
    <x v="0"/>
    <s v=""/>
  </r>
  <r>
    <x v="3"/>
    <x v="18"/>
    <n v="2.8131099999999996"/>
  </r>
  <r>
    <x v="0"/>
    <x v="0"/>
    <s v=""/>
  </r>
  <r>
    <x v="3"/>
    <x v="19"/>
    <n v="3.4944430000000004"/>
  </r>
  <r>
    <x v="0"/>
    <x v="0"/>
    <s v=""/>
  </r>
  <r>
    <x v="3"/>
    <x v="20"/>
    <n v="4.007098"/>
  </r>
  <r>
    <x v="0"/>
    <x v="0"/>
    <s v=""/>
  </r>
  <r>
    <x v="3"/>
    <x v="21"/>
    <n v="4.4282960000000005"/>
  </r>
  <r>
    <x v="0"/>
    <x v="0"/>
    <s v=""/>
  </r>
  <r>
    <x v="3"/>
    <x v="22"/>
    <n v="4.7039569999999999"/>
  </r>
  <r>
    <x v="0"/>
    <x v="0"/>
    <s v=""/>
  </r>
  <r>
    <x v="3"/>
    <x v="23"/>
    <n v="4.8351300000000004"/>
  </r>
  <r>
    <x v="0"/>
    <x v="0"/>
    <s v=""/>
  </r>
  <r>
    <x v="3"/>
    <x v="24"/>
    <n v="4.8681180000000008"/>
  </r>
  <r>
    <x v="0"/>
    <x v="0"/>
    <s v=""/>
  </r>
  <r>
    <x v="3"/>
    <x v="25"/>
    <n v="4.89975"/>
  </r>
  <r>
    <x v="0"/>
    <x v="0"/>
    <s v=""/>
  </r>
  <r>
    <x v="3"/>
    <x v="26"/>
    <n v="4.8731930000000006"/>
  </r>
  <r>
    <x v="0"/>
    <x v="0"/>
    <s v=""/>
  </r>
  <r>
    <x v="3"/>
    <x v="27"/>
    <n v="4.6522180000000004"/>
  </r>
  <r>
    <x v="0"/>
    <x v="0"/>
    <s v=""/>
  </r>
  <r>
    <x v="3"/>
    <x v="28"/>
    <n v="4.4576280000000006"/>
  </r>
  <r>
    <x v="0"/>
    <x v="0"/>
    <s v=""/>
  </r>
  <r>
    <x v="3"/>
    <x v="29"/>
    <n v="2.8884600000000002"/>
  </r>
  <r>
    <x v="0"/>
    <x v="0"/>
    <s v=""/>
  </r>
  <r>
    <x v="3"/>
    <x v="30"/>
    <n v="2.247017"/>
  </r>
  <r>
    <x v="0"/>
    <x v="0"/>
    <s v=""/>
  </r>
  <r>
    <x v="3"/>
    <x v="31"/>
    <n v="2.3742990000000002"/>
  </r>
  <r>
    <x v="0"/>
    <x v="0"/>
    <s v=""/>
  </r>
  <r>
    <x v="3"/>
    <x v="32"/>
    <n v="0.97010899999999989"/>
  </r>
  <r>
    <x v="0"/>
    <x v="0"/>
    <s v=""/>
  </r>
  <r>
    <x v="3"/>
    <x v="33"/>
    <n v="0.51673999999999998"/>
  </r>
  <r>
    <x v="0"/>
    <x v="0"/>
    <s v=""/>
  </r>
  <r>
    <x v="3"/>
    <x v="34"/>
    <n v="0.138292"/>
  </r>
  <r>
    <x v="0"/>
    <x v="0"/>
    <s v=""/>
  </r>
  <r>
    <x v="3"/>
    <x v="35"/>
    <n v="7.2030000000000002E-3"/>
  </r>
  <r>
    <x v="0"/>
    <x v="0"/>
    <s v=""/>
  </r>
  <r>
    <x v="3"/>
    <x v="36"/>
    <n v="0"/>
  </r>
  <r>
    <x v="0"/>
    <x v="0"/>
    <s v=""/>
  </r>
  <r>
    <x v="3"/>
    <x v="37"/>
    <n v="0"/>
  </r>
  <r>
    <x v="0"/>
    <x v="0"/>
    <s v=""/>
  </r>
  <r>
    <x v="3"/>
    <x v="38"/>
    <n v="0"/>
  </r>
  <r>
    <x v="0"/>
    <x v="0"/>
    <s v=""/>
  </r>
  <r>
    <x v="3"/>
    <x v="39"/>
    <n v="0"/>
  </r>
  <r>
    <x v="0"/>
    <x v="0"/>
    <s v=""/>
  </r>
  <r>
    <x v="3"/>
    <x v="40"/>
    <n v="0"/>
  </r>
  <r>
    <x v="0"/>
    <x v="0"/>
    <s v=""/>
  </r>
  <r>
    <x v="3"/>
    <x v="41"/>
    <n v="0"/>
  </r>
  <r>
    <x v="0"/>
    <x v="0"/>
    <s v=""/>
  </r>
  <r>
    <x v="3"/>
    <x v="42"/>
    <n v="0"/>
  </r>
  <r>
    <x v="0"/>
    <x v="0"/>
    <s v=""/>
  </r>
  <r>
    <x v="3"/>
    <x v="43"/>
    <n v="0"/>
  </r>
  <r>
    <x v="0"/>
    <x v="0"/>
    <s v=""/>
  </r>
  <r>
    <x v="3"/>
    <x v="44"/>
    <n v="0"/>
  </r>
  <r>
    <x v="0"/>
    <x v="0"/>
    <s v=""/>
  </r>
  <r>
    <x v="3"/>
    <x v="45"/>
    <n v="0"/>
  </r>
  <r>
    <x v="0"/>
    <x v="0"/>
    <s v=""/>
  </r>
  <r>
    <x v="3"/>
    <x v="46"/>
    <n v="0"/>
  </r>
  <r>
    <x v="0"/>
    <x v="0"/>
    <s v=""/>
  </r>
  <r>
    <x v="3"/>
    <x v="47"/>
    <n v="0"/>
  </r>
  <r>
    <x v="0"/>
    <x v="0"/>
    <s v=""/>
  </r>
  <r>
    <x v="3"/>
    <x v="48"/>
    <n v="0"/>
  </r>
  <r>
    <x v="0"/>
    <x v="0"/>
    <s v=""/>
  </r>
  <r>
    <x v="4"/>
    <x v="1"/>
    <n v="0"/>
  </r>
  <r>
    <x v="0"/>
    <x v="0"/>
    <s v=""/>
  </r>
  <r>
    <x v="4"/>
    <x v="2"/>
    <n v="0"/>
  </r>
  <r>
    <x v="0"/>
    <x v="0"/>
    <s v=""/>
  </r>
  <r>
    <x v="4"/>
    <x v="3"/>
    <n v="0"/>
  </r>
  <r>
    <x v="0"/>
    <x v="0"/>
    <s v=""/>
  </r>
  <r>
    <x v="4"/>
    <x v="4"/>
    <n v="0"/>
  </r>
  <r>
    <x v="0"/>
    <x v="0"/>
    <s v=""/>
  </r>
  <r>
    <x v="4"/>
    <x v="5"/>
    <n v="0"/>
  </r>
  <r>
    <x v="0"/>
    <x v="0"/>
    <s v=""/>
  </r>
  <r>
    <x v="4"/>
    <x v="6"/>
    <n v="0"/>
  </r>
  <r>
    <x v="0"/>
    <x v="0"/>
    <s v=""/>
  </r>
  <r>
    <x v="4"/>
    <x v="7"/>
    <n v="0"/>
  </r>
  <r>
    <x v="0"/>
    <x v="0"/>
    <s v=""/>
  </r>
  <r>
    <x v="4"/>
    <x v="8"/>
    <n v="0"/>
  </r>
  <r>
    <x v="0"/>
    <x v="0"/>
    <s v=""/>
  </r>
  <r>
    <x v="4"/>
    <x v="9"/>
    <n v="0"/>
  </r>
  <r>
    <x v="0"/>
    <x v="0"/>
    <s v=""/>
  </r>
  <r>
    <x v="4"/>
    <x v="10"/>
    <n v="0"/>
  </r>
  <r>
    <x v="0"/>
    <x v="0"/>
    <s v=""/>
  </r>
  <r>
    <x v="4"/>
    <x v="11"/>
    <n v="0"/>
  </r>
  <r>
    <x v="0"/>
    <x v="0"/>
    <s v=""/>
  </r>
  <r>
    <x v="4"/>
    <x v="12"/>
    <n v="0"/>
  </r>
  <r>
    <x v="0"/>
    <x v="0"/>
    <s v=""/>
  </r>
  <r>
    <x v="4"/>
    <x v="13"/>
    <n v="0"/>
  </r>
  <r>
    <x v="0"/>
    <x v="0"/>
    <s v=""/>
  </r>
  <r>
    <x v="4"/>
    <x v="14"/>
    <n v="6.3999999999999997E-5"/>
  </r>
  <r>
    <x v="0"/>
    <x v="0"/>
    <s v=""/>
  </r>
  <r>
    <x v="4"/>
    <x v="15"/>
    <n v="0.25378900000000004"/>
  </r>
  <r>
    <x v="0"/>
    <x v="0"/>
    <s v=""/>
  </r>
  <r>
    <x v="4"/>
    <x v="16"/>
    <n v="0.96096999999999999"/>
  </r>
  <r>
    <x v="0"/>
    <x v="0"/>
    <s v=""/>
  </r>
  <r>
    <x v="4"/>
    <x v="17"/>
    <n v="1.9546049999999999"/>
  </r>
  <r>
    <x v="0"/>
    <x v="0"/>
    <s v=""/>
  </r>
  <r>
    <x v="4"/>
    <x v="18"/>
    <n v="2.860719"/>
  </r>
  <r>
    <x v="0"/>
    <x v="0"/>
    <s v=""/>
  </r>
  <r>
    <x v="4"/>
    <x v="19"/>
    <n v="3.5267619999999997"/>
  </r>
  <r>
    <x v="0"/>
    <x v="0"/>
    <s v=""/>
  </r>
  <r>
    <x v="4"/>
    <x v="20"/>
    <n v="4.0278489999999998"/>
  </r>
  <r>
    <x v="0"/>
    <x v="0"/>
    <s v=""/>
  </r>
  <r>
    <x v="4"/>
    <x v="21"/>
    <n v="4.375375"/>
  </r>
  <r>
    <x v="0"/>
    <x v="0"/>
    <s v=""/>
  </r>
  <r>
    <x v="4"/>
    <x v="22"/>
    <n v="4.6641949999999994"/>
  </r>
  <r>
    <x v="0"/>
    <x v="0"/>
    <s v=""/>
  </r>
  <r>
    <x v="4"/>
    <x v="23"/>
    <n v="4.8475809999999999"/>
  </r>
  <r>
    <x v="0"/>
    <x v="0"/>
    <s v=""/>
  </r>
  <r>
    <x v="4"/>
    <x v="24"/>
    <n v="4.5831900000000001"/>
  </r>
  <r>
    <x v="0"/>
    <x v="0"/>
    <s v=""/>
  </r>
  <r>
    <x v="4"/>
    <x v="25"/>
    <n v="4.8133469999999994"/>
  </r>
  <r>
    <x v="0"/>
    <x v="0"/>
    <s v=""/>
  </r>
  <r>
    <x v="4"/>
    <x v="26"/>
    <n v="4.878031"/>
  </r>
  <r>
    <x v="0"/>
    <x v="0"/>
    <s v=""/>
  </r>
  <r>
    <x v="4"/>
    <x v="27"/>
    <n v="4.6180689999999993"/>
  </r>
  <r>
    <x v="0"/>
    <x v="0"/>
    <s v=""/>
  </r>
  <r>
    <x v="4"/>
    <x v="28"/>
    <n v="4.2723930000000001"/>
  </r>
  <r>
    <x v="0"/>
    <x v="0"/>
    <s v=""/>
  </r>
  <r>
    <x v="4"/>
    <x v="29"/>
    <n v="3.832335"/>
  </r>
  <r>
    <x v="0"/>
    <x v="0"/>
    <s v=""/>
  </r>
  <r>
    <x v="4"/>
    <x v="30"/>
    <n v="3.4122539999999999"/>
  </r>
  <r>
    <x v="0"/>
    <x v="0"/>
    <s v=""/>
  </r>
  <r>
    <x v="4"/>
    <x v="31"/>
    <n v="2.5614910000000002"/>
  </r>
  <r>
    <x v="0"/>
    <x v="0"/>
    <s v=""/>
  </r>
  <r>
    <x v="4"/>
    <x v="32"/>
    <n v="1.5093859999999999"/>
  </r>
  <r>
    <x v="0"/>
    <x v="0"/>
    <s v=""/>
  </r>
  <r>
    <x v="4"/>
    <x v="33"/>
    <n v="0.90983399999999992"/>
  </r>
  <r>
    <x v="0"/>
    <x v="0"/>
    <s v=""/>
  </r>
  <r>
    <x v="4"/>
    <x v="34"/>
    <n v="0.17086999999999999"/>
  </r>
  <r>
    <x v="0"/>
    <x v="0"/>
    <s v=""/>
  </r>
  <r>
    <x v="4"/>
    <x v="35"/>
    <n v="1.5869000000000001E-2"/>
  </r>
  <r>
    <x v="0"/>
    <x v="0"/>
    <s v=""/>
  </r>
  <r>
    <x v="4"/>
    <x v="36"/>
    <n v="0"/>
  </r>
  <r>
    <x v="0"/>
    <x v="0"/>
    <s v=""/>
  </r>
  <r>
    <x v="4"/>
    <x v="37"/>
    <n v="0"/>
  </r>
  <r>
    <x v="0"/>
    <x v="0"/>
    <s v=""/>
  </r>
  <r>
    <x v="4"/>
    <x v="38"/>
    <n v="0"/>
  </r>
  <r>
    <x v="0"/>
    <x v="0"/>
    <s v=""/>
  </r>
  <r>
    <x v="4"/>
    <x v="39"/>
    <n v="0"/>
  </r>
  <r>
    <x v="0"/>
    <x v="0"/>
    <s v=""/>
  </r>
  <r>
    <x v="4"/>
    <x v="40"/>
    <n v="0"/>
  </r>
  <r>
    <x v="0"/>
    <x v="0"/>
    <s v=""/>
  </r>
  <r>
    <x v="4"/>
    <x v="41"/>
    <n v="0"/>
  </r>
  <r>
    <x v="0"/>
    <x v="0"/>
    <s v=""/>
  </r>
  <r>
    <x v="4"/>
    <x v="42"/>
    <n v="0"/>
  </r>
  <r>
    <x v="0"/>
    <x v="0"/>
    <s v=""/>
  </r>
  <r>
    <x v="4"/>
    <x v="43"/>
    <n v="0"/>
  </r>
  <r>
    <x v="0"/>
    <x v="0"/>
    <s v=""/>
  </r>
  <r>
    <x v="4"/>
    <x v="44"/>
    <n v="0"/>
  </r>
  <r>
    <x v="0"/>
    <x v="0"/>
    <s v=""/>
  </r>
  <r>
    <x v="4"/>
    <x v="45"/>
    <n v="0"/>
  </r>
  <r>
    <x v="0"/>
    <x v="0"/>
    <s v=""/>
  </r>
  <r>
    <x v="4"/>
    <x v="46"/>
    <n v="0"/>
  </r>
  <r>
    <x v="0"/>
    <x v="0"/>
    <s v=""/>
  </r>
  <r>
    <x v="4"/>
    <x v="47"/>
    <n v="0"/>
  </r>
  <r>
    <x v="0"/>
    <x v="0"/>
    <s v=""/>
  </r>
  <r>
    <x v="4"/>
    <x v="48"/>
    <n v="0"/>
  </r>
  <r>
    <x v="0"/>
    <x v="0"/>
    <s v=""/>
  </r>
  <r>
    <x v="5"/>
    <x v="1"/>
    <n v="0"/>
  </r>
  <r>
    <x v="0"/>
    <x v="0"/>
    <s v=""/>
  </r>
  <r>
    <x v="5"/>
    <x v="2"/>
    <n v="0"/>
  </r>
  <r>
    <x v="0"/>
    <x v="0"/>
    <s v=""/>
  </r>
  <r>
    <x v="5"/>
    <x v="3"/>
    <n v="0"/>
  </r>
  <r>
    <x v="0"/>
    <x v="0"/>
    <s v=""/>
  </r>
  <r>
    <x v="5"/>
    <x v="4"/>
    <n v="0"/>
  </r>
  <r>
    <x v="0"/>
    <x v="0"/>
    <s v=""/>
  </r>
  <r>
    <x v="5"/>
    <x v="5"/>
    <n v="0"/>
  </r>
  <r>
    <x v="0"/>
    <x v="0"/>
    <s v=""/>
  </r>
  <r>
    <x v="5"/>
    <x v="6"/>
    <n v="0"/>
  </r>
  <r>
    <x v="0"/>
    <x v="0"/>
    <s v=""/>
  </r>
  <r>
    <x v="5"/>
    <x v="7"/>
    <n v="0"/>
  </r>
  <r>
    <x v="0"/>
    <x v="0"/>
    <s v=""/>
  </r>
  <r>
    <x v="5"/>
    <x v="8"/>
    <n v="0"/>
  </r>
  <r>
    <x v="0"/>
    <x v="0"/>
    <s v=""/>
  </r>
  <r>
    <x v="5"/>
    <x v="9"/>
    <n v="0"/>
  </r>
  <r>
    <x v="0"/>
    <x v="0"/>
    <s v=""/>
  </r>
  <r>
    <x v="5"/>
    <x v="10"/>
    <n v="0"/>
  </r>
  <r>
    <x v="0"/>
    <x v="0"/>
    <s v=""/>
  </r>
  <r>
    <x v="5"/>
    <x v="11"/>
    <n v="0"/>
  </r>
  <r>
    <x v="0"/>
    <x v="0"/>
    <s v=""/>
  </r>
  <r>
    <x v="5"/>
    <x v="12"/>
    <n v="0"/>
  </r>
  <r>
    <x v="0"/>
    <x v="0"/>
    <s v=""/>
  </r>
  <r>
    <x v="5"/>
    <x v="13"/>
    <n v="0"/>
  </r>
  <r>
    <x v="0"/>
    <x v="0"/>
    <s v=""/>
  </r>
  <r>
    <x v="5"/>
    <x v="14"/>
    <n v="0"/>
  </r>
  <r>
    <x v="0"/>
    <x v="0"/>
    <s v=""/>
  </r>
  <r>
    <x v="5"/>
    <x v="15"/>
    <n v="1.0960000000000002E-3"/>
  </r>
  <r>
    <x v="0"/>
    <x v="0"/>
    <s v=""/>
  </r>
  <r>
    <x v="5"/>
    <x v="16"/>
    <n v="3.1845999999999999E-2"/>
  </r>
  <r>
    <x v="0"/>
    <x v="0"/>
    <s v=""/>
  </r>
  <r>
    <x v="5"/>
    <x v="17"/>
    <n v="1.8041000000000001E-2"/>
  </r>
  <r>
    <x v="0"/>
    <x v="0"/>
    <s v=""/>
  </r>
  <r>
    <x v="5"/>
    <x v="18"/>
    <n v="8.0058999999999991E-2"/>
  </r>
  <r>
    <x v="0"/>
    <x v="0"/>
    <s v=""/>
  </r>
  <r>
    <x v="5"/>
    <x v="19"/>
    <n v="0.19366399999999998"/>
  </r>
  <r>
    <x v="0"/>
    <x v="0"/>
    <s v=""/>
  </r>
  <r>
    <x v="5"/>
    <x v="20"/>
    <n v="0.27903499999999998"/>
  </r>
  <r>
    <x v="0"/>
    <x v="0"/>
    <s v=""/>
  </r>
  <r>
    <x v="5"/>
    <x v="21"/>
    <n v="0.38145799999999996"/>
  </r>
  <r>
    <x v="0"/>
    <x v="0"/>
    <s v=""/>
  </r>
  <r>
    <x v="5"/>
    <x v="22"/>
    <n v="0.41018700000000002"/>
  </r>
  <r>
    <x v="0"/>
    <x v="0"/>
    <s v=""/>
  </r>
  <r>
    <x v="5"/>
    <x v="23"/>
    <n v="1.6336150000000003"/>
  </r>
  <r>
    <x v="0"/>
    <x v="0"/>
    <s v=""/>
  </r>
  <r>
    <x v="5"/>
    <x v="24"/>
    <n v="2.2432529999999997"/>
  </r>
  <r>
    <x v="0"/>
    <x v="0"/>
    <s v=""/>
  </r>
  <r>
    <x v="5"/>
    <x v="25"/>
    <n v="4.3234650000000006"/>
  </r>
  <r>
    <x v="0"/>
    <x v="0"/>
    <s v=""/>
  </r>
  <r>
    <x v="5"/>
    <x v="26"/>
    <n v="4.8382060000000005"/>
  </r>
  <r>
    <x v="0"/>
    <x v="0"/>
    <s v=""/>
  </r>
  <r>
    <x v="5"/>
    <x v="27"/>
    <n v="4.4941199999999997"/>
  </r>
  <r>
    <x v="0"/>
    <x v="0"/>
    <s v=""/>
  </r>
  <r>
    <x v="5"/>
    <x v="28"/>
    <n v="2.9682179999999998"/>
  </r>
  <r>
    <x v="0"/>
    <x v="0"/>
    <s v=""/>
  </r>
  <r>
    <x v="5"/>
    <x v="29"/>
    <n v="1.1865899999999998"/>
  </r>
  <r>
    <x v="0"/>
    <x v="0"/>
    <s v=""/>
  </r>
  <r>
    <x v="5"/>
    <x v="30"/>
    <n v="2.0161280000000001"/>
  </r>
  <r>
    <x v="0"/>
    <x v="0"/>
    <s v=""/>
  </r>
  <r>
    <x v="5"/>
    <x v="31"/>
    <n v="0.94643299999999997"/>
  </r>
  <r>
    <x v="0"/>
    <x v="0"/>
    <s v=""/>
  </r>
  <r>
    <x v="5"/>
    <x v="32"/>
    <n v="0.318301"/>
  </r>
  <r>
    <x v="0"/>
    <x v="0"/>
    <s v=""/>
  </r>
  <r>
    <x v="5"/>
    <x v="33"/>
    <n v="0.38326499999999997"/>
  </r>
  <r>
    <x v="0"/>
    <x v="0"/>
    <s v=""/>
  </r>
  <r>
    <x v="5"/>
    <x v="34"/>
    <n v="0.189363"/>
  </r>
  <r>
    <x v="0"/>
    <x v="0"/>
    <s v=""/>
  </r>
  <r>
    <x v="5"/>
    <x v="35"/>
    <n v="9.8900000000000008E-4"/>
  </r>
  <r>
    <x v="0"/>
    <x v="0"/>
    <s v=""/>
  </r>
  <r>
    <x v="5"/>
    <x v="36"/>
    <n v="0"/>
  </r>
  <r>
    <x v="0"/>
    <x v="0"/>
    <s v=""/>
  </r>
  <r>
    <x v="5"/>
    <x v="37"/>
    <n v="0"/>
  </r>
  <r>
    <x v="0"/>
    <x v="0"/>
    <s v=""/>
  </r>
  <r>
    <x v="5"/>
    <x v="38"/>
    <n v="0"/>
  </r>
  <r>
    <x v="0"/>
    <x v="0"/>
    <s v=""/>
  </r>
  <r>
    <x v="5"/>
    <x v="39"/>
    <n v="0"/>
  </r>
  <r>
    <x v="0"/>
    <x v="0"/>
    <s v=""/>
  </r>
  <r>
    <x v="5"/>
    <x v="40"/>
    <n v="0"/>
  </r>
  <r>
    <x v="0"/>
    <x v="0"/>
    <s v=""/>
  </r>
  <r>
    <x v="5"/>
    <x v="41"/>
    <n v="0"/>
  </r>
  <r>
    <x v="0"/>
    <x v="0"/>
    <s v=""/>
  </r>
  <r>
    <x v="5"/>
    <x v="42"/>
    <n v="0"/>
  </r>
  <r>
    <x v="0"/>
    <x v="0"/>
    <s v=""/>
  </r>
  <r>
    <x v="5"/>
    <x v="43"/>
    <n v="0"/>
  </r>
  <r>
    <x v="0"/>
    <x v="0"/>
    <s v=""/>
  </r>
  <r>
    <x v="5"/>
    <x v="44"/>
    <n v="0"/>
  </r>
  <r>
    <x v="0"/>
    <x v="0"/>
    <s v=""/>
  </r>
  <r>
    <x v="5"/>
    <x v="45"/>
    <n v="0"/>
  </r>
  <r>
    <x v="0"/>
    <x v="0"/>
    <s v=""/>
  </r>
  <r>
    <x v="5"/>
    <x v="46"/>
    <n v="0"/>
  </r>
  <r>
    <x v="0"/>
    <x v="0"/>
    <s v=""/>
  </r>
  <r>
    <x v="5"/>
    <x v="47"/>
    <n v="0"/>
  </r>
  <r>
    <x v="0"/>
    <x v="0"/>
    <s v=""/>
  </r>
  <r>
    <x v="5"/>
    <x v="48"/>
    <n v="0"/>
  </r>
  <r>
    <x v="0"/>
    <x v="0"/>
    <s v=""/>
  </r>
  <r>
    <x v="6"/>
    <x v="1"/>
    <n v="0"/>
  </r>
  <r>
    <x v="0"/>
    <x v="0"/>
    <s v=""/>
  </r>
  <r>
    <x v="6"/>
    <x v="2"/>
    <n v="0"/>
  </r>
  <r>
    <x v="0"/>
    <x v="0"/>
    <s v=""/>
  </r>
  <r>
    <x v="6"/>
    <x v="3"/>
    <n v="0"/>
  </r>
  <r>
    <x v="0"/>
    <x v="0"/>
    <s v=""/>
  </r>
  <r>
    <x v="6"/>
    <x v="4"/>
    <n v="0"/>
  </r>
  <r>
    <x v="0"/>
    <x v="0"/>
    <s v=""/>
  </r>
  <r>
    <x v="6"/>
    <x v="5"/>
    <n v="0"/>
  </r>
  <r>
    <x v="0"/>
    <x v="0"/>
    <s v=""/>
  </r>
  <r>
    <x v="6"/>
    <x v="6"/>
    <n v="0"/>
  </r>
  <r>
    <x v="0"/>
    <x v="0"/>
    <s v=""/>
  </r>
  <r>
    <x v="6"/>
    <x v="7"/>
    <n v="0"/>
  </r>
  <r>
    <x v="0"/>
    <x v="0"/>
    <s v=""/>
  </r>
  <r>
    <x v="6"/>
    <x v="8"/>
    <n v="0"/>
  </r>
  <r>
    <x v="0"/>
    <x v="0"/>
    <s v=""/>
  </r>
  <r>
    <x v="6"/>
    <x v="9"/>
    <n v="0"/>
  </r>
  <r>
    <x v="0"/>
    <x v="0"/>
    <s v=""/>
  </r>
  <r>
    <x v="6"/>
    <x v="10"/>
    <n v="0"/>
  </r>
  <r>
    <x v="0"/>
    <x v="0"/>
    <s v=""/>
  </r>
  <r>
    <x v="6"/>
    <x v="11"/>
    <n v="0"/>
  </r>
  <r>
    <x v="0"/>
    <x v="0"/>
    <s v=""/>
  </r>
  <r>
    <x v="6"/>
    <x v="12"/>
    <n v="0"/>
  </r>
  <r>
    <x v="0"/>
    <x v="0"/>
    <s v=""/>
  </r>
  <r>
    <x v="6"/>
    <x v="13"/>
    <n v="0"/>
  </r>
  <r>
    <x v="0"/>
    <x v="0"/>
    <s v=""/>
  </r>
  <r>
    <x v="6"/>
    <x v="14"/>
    <n v="4.2999999999999995E-5"/>
  </r>
  <r>
    <x v="0"/>
    <x v="0"/>
    <s v=""/>
  </r>
  <r>
    <x v="6"/>
    <x v="15"/>
    <n v="8.9305000000000009E-2"/>
  </r>
  <r>
    <x v="0"/>
    <x v="0"/>
    <s v=""/>
  </r>
  <r>
    <x v="6"/>
    <x v="16"/>
    <n v="0.35371900000000001"/>
  </r>
  <r>
    <x v="0"/>
    <x v="0"/>
    <s v=""/>
  </r>
  <r>
    <x v="6"/>
    <x v="17"/>
    <n v="0.58148900000000003"/>
  </r>
  <r>
    <x v="0"/>
    <x v="0"/>
    <s v=""/>
  </r>
  <r>
    <x v="6"/>
    <x v="18"/>
    <n v="1.7306189999999999"/>
  </r>
  <r>
    <x v="0"/>
    <x v="0"/>
    <s v=""/>
  </r>
  <r>
    <x v="6"/>
    <x v="19"/>
    <n v="2.2493600000000002"/>
  </r>
  <r>
    <x v="0"/>
    <x v="0"/>
    <s v=""/>
  </r>
  <r>
    <x v="6"/>
    <x v="20"/>
    <n v="3.8067229999999999"/>
  </r>
  <r>
    <x v="0"/>
    <x v="0"/>
    <s v=""/>
  </r>
  <r>
    <x v="6"/>
    <x v="21"/>
    <n v="4.1327449999999999"/>
  </r>
  <r>
    <x v="0"/>
    <x v="0"/>
    <s v=""/>
  </r>
  <r>
    <x v="6"/>
    <x v="22"/>
    <n v="2.8561179999999999"/>
  </r>
  <r>
    <x v="0"/>
    <x v="0"/>
    <s v=""/>
  </r>
  <r>
    <x v="6"/>
    <x v="23"/>
    <n v="3.2267389999999994"/>
  </r>
  <r>
    <x v="0"/>
    <x v="0"/>
    <s v=""/>
  </r>
  <r>
    <x v="6"/>
    <x v="24"/>
    <n v="2.5172349999999999"/>
  </r>
  <r>
    <x v="0"/>
    <x v="0"/>
    <s v=""/>
  </r>
  <r>
    <x v="6"/>
    <x v="25"/>
    <n v="2.7954330000000001"/>
  </r>
  <r>
    <x v="0"/>
    <x v="0"/>
    <s v=""/>
  </r>
  <r>
    <x v="6"/>
    <x v="26"/>
    <n v="4.2716830000000003"/>
  </r>
  <r>
    <x v="0"/>
    <x v="0"/>
    <s v=""/>
  </r>
  <r>
    <x v="6"/>
    <x v="27"/>
    <n v="4.0026250000000001"/>
  </r>
  <r>
    <x v="0"/>
    <x v="0"/>
    <s v=""/>
  </r>
  <r>
    <x v="6"/>
    <x v="28"/>
    <n v="3.3736969999999999"/>
  </r>
  <r>
    <x v="0"/>
    <x v="0"/>
    <s v=""/>
  </r>
  <r>
    <x v="6"/>
    <x v="29"/>
    <n v="2.0397179999999997"/>
  </r>
  <r>
    <x v="0"/>
    <x v="0"/>
    <s v=""/>
  </r>
  <r>
    <x v="6"/>
    <x v="30"/>
    <n v="1.5088490000000001"/>
  </r>
  <r>
    <x v="0"/>
    <x v="0"/>
    <s v=""/>
  </r>
  <r>
    <x v="6"/>
    <x v="31"/>
    <n v="1.255037"/>
  </r>
  <r>
    <x v="0"/>
    <x v="0"/>
    <s v=""/>
  </r>
  <r>
    <x v="6"/>
    <x v="32"/>
    <n v="1.6580439999999999"/>
  </r>
  <r>
    <x v="0"/>
    <x v="0"/>
    <s v=""/>
  </r>
  <r>
    <x v="6"/>
    <x v="33"/>
    <n v="1.1930410000000002"/>
  </r>
  <r>
    <x v="0"/>
    <x v="0"/>
    <s v=""/>
  </r>
  <r>
    <x v="6"/>
    <x v="34"/>
    <n v="0.38414599999999993"/>
  </r>
  <r>
    <x v="0"/>
    <x v="0"/>
    <s v=""/>
  </r>
  <r>
    <x v="6"/>
    <x v="35"/>
    <n v="4.4339999999999997E-2"/>
  </r>
  <r>
    <x v="0"/>
    <x v="0"/>
    <s v=""/>
  </r>
  <r>
    <x v="6"/>
    <x v="36"/>
    <n v="0"/>
  </r>
  <r>
    <x v="0"/>
    <x v="0"/>
    <s v=""/>
  </r>
  <r>
    <x v="6"/>
    <x v="37"/>
    <n v="0"/>
  </r>
  <r>
    <x v="0"/>
    <x v="0"/>
    <s v=""/>
  </r>
  <r>
    <x v="6"/>
    <x v="38"/>
    <n v="0"/>
  </r>
  <r>
    <x v="0"/>
    <x v="0"/>
    <s v=""/>
  </r>
  <r>
    <x v="6"/>
    <x v="39"/>
    <n v="0"/>
  </r>
  <r>
    <x v="0"/>
    <x v="0"/>
    <s v=""/>
  </r>
  <r>
    <x v="6"/>
    <x v="40"/>
    <n v="0"/>
  </r>
  <r>
    <x v="0"/>
    <x v="0"/>
    <s v=""/>
  </r>
  <r>
    <x v="6"/>
    <x v="41"/>
    <n v="0"/>
  </r>
  <r>
    <x v="0"/>
    <x v="0"/>
    <s v=""/>
  </r>
  <r>
    <x v="6"/>
    <x v="42"/>
    <n v="0"/>
  </r>
  <r>
    <x v="0"/>
    <x v="0"/>
    <s v=""/>
  </r>
  <r>
    <x v="6"/>
    <x v="43"/>
    <n v="0"/>
  </r>
  <r>
    <x v="0"/>
    <x v="0"/>
    <s v=""/>
  </r>
  <r>
    <x v="6"/>
    <x v="44"/>
    <n v="0"/>
  </r>
  <r>
    <x v="0"/>
    <x v="0"/>
    <s v=""/>
  </r>
  <r>
    <x v="6"/>
    <x v="45"/>
    <n v="0"/>
  </r>
  <r>
    <x v="0"/>
    <x v="0"/>
    <s v=""/>
  </r>
  <r>
    <x v="6"/>
    <x v="46"/>
    <n v="0"/>
  </r>
  <r>
    <x v="0"/>
    <x v="0"/>
    <s v=""/>
  </r>
  <r>
    <x v="6"/>
    <x v="47"/>
    <n v="0"/>
  </r>
  <r>
    <x v="0"/>
    <x v="0"/>
    <s v=""/>
  </r>
  <r>
    <x v="6"/>
    <x v="48"/>
    <n v="0"/>
  </r>
  <r>
    <x v="0"/>
    <x v="0"/>
    <s v=""/>
  </r>
  <r>
    <x v="7"/>
    <x v="1"/>
    <n v="0"/>
  </r>
  <r>
    <x v="0"/>
    <x v="0"/>
    <s v=""/>
  </r>
  <r>
    <x v="7"/>
    <x v="2"/>
    <n v="0"/>
  </r>
  <r>
    <x v="0"/>
    <x v="0"/>
    <s v=""/>
  </r>
  <r>
    <x v="7"/>
    <x v="3"/>
    <n v="0"/>
  </r>
  <r>
    <x v="0"/>
    <x v="0"/>
    <s v=""/>
  </r>
  <r>
    <x v="7"/>
    <x v="4"/>
    <n v="0"/>
  </r>
  <r>
    <x v="0"/>
    <x v="0"/>
    <s v=""/>
  </r>
  <r>
    <x v="7"/>
    <x v="5"/>
    <n v="0"/>
  </r>
  <r>
    <x v="0"/>
    <x v="0"/>
    <s v=""/>
  </r>
  <r>
    <x v="7"/>
    <x v="6"/>
    <n v="0"/>
  </r>
  <r>
    <x v="0"/>
    <x v="0"/>
    <s v=""/>
  </r>
  <r>
    <x v="7"/>
    <x v="7"/>
    <n v="0"/>
  </r>
  <r>
    <x v="0"/>
    <x v="0"/>
    <s v=""/>
  </r>
  <r>
    <x v="7"/>
    <x v="8"/>
    <n v="0"/>
  </r>
  <r>
    <x v="0"/>
    <x v="0"/>
    <s v=""/>
  </r>
  <r>
    <x v="7"/>
    <x v="9"/>
    <n v="0"/>
  </r>
  <r>
    <x v="0"/>
    <x v="0"/>
    <s v=""/>
  </r>
  <r>
    <x v="7"/>
    <x v="10"/>
    <n v="0"/>
  </r>
  <r>
    <x v="0"/>
    <x v="0"/>
    <s v=""/>
  </r>
  <r>
    <x v="7"/>
    <x v="11"/>
    <n v="0"/>
  </r>
  <r>
    <x v="0"/>
    <x v="0"/>
    <s v=""/>
  </r>
  <r>
    <x v="7"/>
    <x v="12"/>
    <n v="0"/>
  </r>
  <r>
    <x v="0"/>
    <x v="0"/>
    <s v=""/>
  </r>
  <r>
    <x v="7"/>
    <x v="13"/>
    <n v="0"/>
  </r>
  <r>
    <x v="0"/>
    <x v="0"/>
    <s v=""/>
  </r>
  <r>
    <x v="7"/>
    <x v="14"/>
    <n v="5.5900000000000004E-4"/>
  </r>
  <r>
    <x v="0"/>
    <x v="0"/>
    <s v=""/>
  </r>
  <r>
    <x v="7"/>
    <x v="15"/>
    <n v="0.28675499999999998"/>
  </r>
  <r>
    <x v="0"/>
    <x v="0"/>
    <s v=""/>
  </r>
  <r>
    <x v="7"/>
    <x v="16"/>
    <n v="1.0395450000000002"/>
  </r>
  <r>
    <x v="0"/>
    <x v="0"/>
    <s v=""/>
  </r>
  <r>
    <x v="7"/>
    <x v="17"/>
    <n v="2.0505779999999998"/>
  </r>
  <r>
    <x v="0"/>
    <x v="0"/>
    <s v=""/>
  </r>
  <r>
    <x v="7"/>
    <x v="18"/>
    <n v="2.8841800000000002"/>
  </r>
  <r>
    <x v="0"/>
    <x v="0"/>
    <s v=""/>
  </r>
  <r>
    <x v="7"/>
    <x v="19"/>
    <n v="3.4838400000000003"/>
  </r>
  <r>
    <x v="0"/>
    <x v="0"/>
    <s v=""/>
  </r>
  <r>
    <x v="7"/>
    <x v="20"/>
    <n v="3.9463059999999999"/>
  </r>
  <r>
    <x v="0"/>
    <x v="0"/>
    <s v=""/>
  </r>
  <r>
    <x v="7"/>
    <x v="21"/>
    <n v="4.291811"/>
  </r>
  <r>
    <x v="0"/>
    <x v="0"/>
    <s v=""/>
  </r>
  <r>
    <x v="7"/>
    <x v="22"/>
    <n v="4.5675559999999997"/>
  </r>
  <r>
    <x v="0"/>
    <x v="0"/>
    <s v=""/>
  </r>
  <r>
    <x v="7"/>
    <x v="23"/>
    <n v="4.7376959999999997"/>
  </r>
  <r>
    <x v="0"/>
    <x v="0"/>
    <s v=""/>
  </r>
  <r>
    <x v="7"/>
    <x v="24"/>
    <n v="4.8145730000000002"/>
  </r>
  <r>
    <x v="0"/>
    <x v="0"/>
    <s v=""/>
  </r>
  <r>
    <x v="7"/>
    <x v="25"/>
    <n v="4.8165940000000003"/>
  </r>
  <r>
    <x v="0"/>
    <x v="0"/>
    <s v=""/>
  </r>
  <r>
    <x v="7"/>
    <x v="26"/>
    <n v="4.7075040000000001"/>
  </r>
  <r>
    <x v="0"/>
    <x v="0"/>
    <s v=""/>
  </r>
  <r>
    <x v="7"/>
    <x v="27"/>
    <n v="4.5466540000000002"/>
  </r>
  <r>
    <x v="0"/>
    <x v="0"/>
    <s v=""/>
  </r>
  <r>
    <x v="7"/>
    <x v="28"/>
    <n v="4.2915959999999993"/>
  </r>
  <r>
    <x v="0"/>
    <x v="0"/>
    <s v=""/>
  </r>
  <r>
    <x v="7"/>
    <x v="29"/>
    <n v="3.9267799999999999"/>
  </r>
  <r>
    <x v="0"/>
    <x v="0"/>
    <s v=""/>
  </r>
  <r>
    <x v="7"/>
    <x v="30"/>
    <n v="3.062341"/>
  </r>
  <r>
    <x v="0"/>
    <x v="0"/>
    <s v=""/>
  </r>
  <r>
    <x v="7"/>
    <x v="31"/>
    <n v="2.7254369999999999"/>
  </r>
  <r>
    <x v="0"/>
    <x v="0"/>
    <s v=""/>
  </r>
  <r>
    <x v="7"/>
    <x v="32"/>
    <n v="1.4845700000000002"/>
  </r>
  <r>
    <x v="0"/>
    <x v="0"/>
    <s v=""/>
  </r>
  <r>
    <x v="7"/>
    <x v="33"/>
    <n v="0.92677900000000002"/>
  </r>
  <r>
    <x v="0"/>
    <x v="0"/>
    <s v=""/>
  </r>
  <r>
    <x v="7"/>
    <x v="34"/>
    <n v="0.19041699999999998"/>
  </r>
  <r>
    <x v="0"/>
    <x v="0"/>
    <s v=""/>
  </r>
  <r>
    <x v="7"/>
    <x v="35"/>
    <n v="1.8749999999999999E-2"/>
  </r>
  <r>
    <x v="0"/>
    <x v="0"/>
    <s v=""/>
  </r>
  <r>
    <x v="7"/>
    <x v="36"/>
    <n v="0"/>
  </r>
  <r>
    <x v="0"/>
    <x v="0"/>
    <s v=""/>
  </r>
  <r>
    <x v="7"/>
    <x v="37"/>
    <n v="0"/>
  </r>
  <r>
    <x v="0"/>
    <x v="0"/>
    <s v=""/>
  </r>
  <r>
    <x v="7"/>
    <x v="38"/>
    <n v="0"/>
  </r>
  <r>
    <x v="0"/>
    <x v="0"/>
    <s v=""/>
  </r>
  <r>
    <x v="7"/>
    <x v="39"/>
    <n v="0"/>
  </r>
  <r>
    <x v="0"/>
    <x v="0"/>
    <s v=""/>
  </r>
  <r>
    <x v="7"/>
    <x v="40"/>
    <n v="0"/>
  </r>
  <r>
    <x v="0"/>
    <x v="0"/>
    <s v=""/>
  </r>
  <r>
    <x v="7"/>
    <x v="41"/>
    <n v="0"/>
  </r>
  <r>
    <x v="0"/>
    <x v="0"/>
    <s v=""/>
  </r>
  <r>
    <x v="7"/>
    <x v="42"/>
    <n v="0"/>
  </r>
  <r>
    <x v="0"/>
    <x v="0"/>
    <s v=""/>
  </r>
  <r>
    <x v="7"/>
    <x v="43"/>
    <n v="0"/>
  </r>
  <r>
    <x v="0"/>
    <x v="0"/>
    <s v=""/>
  </r>
  <r>
    <x v="7"/>
    <x v="44"/>
    <n v="0"/>
  </r>
  <r>
    <x v="0"/>
    <x v="0"/>
    <s v=""/>
  </r>
  <r>
    <x v="7"/>
    <x v="45"/>
    <n v="0"/>
  </r>
  <r>
    <x v="0"/>
    <x v="0"/>
    <s v=""/>
  </r>
  <r>
    <x v="7"/>
    <x v="46"/>
    <n v="0"/>
  </r>
  <r>
    <x v="0"/>
    <x v="0"/>
    <s v=""/>
  </r>
  <r>
    <x v="7"/>
    <x v="47"/>
    <n v="0"/>
  </r>
  <r>
    <x v="0"/>
    <x v="0"/>
    <s v=""/>
  </r>
  <r>
    <x v="7"/>
    <x v="48"/>
    <n v="0"/>
  </r>
  <r>
    <x v="0"/>
    <x v="0"/>
    <s v=""/>
  </r>
  <r>
    <x v="8"/>
    <x v="1"/>
    <n v="0"/>
  </r>
  <r>
    <x v="0"/>
    <x v="0"/>
    <s v=""/>
  </r>
  <r>
    <x v="8"/>
    <x v="2"/>
    <n v="0"/>
  </r>
  <r>
    <x v="0"/>
    <x v="0"/>
    <s v=""/>
  </r>
  <r>
    <x v="8"/>
    <x v="3"/>
    <n v="0"/>
  </r>
  <r>
    <x v="0"/>
    <x v="0"/>
    <s v=""/>
  </r>
  <r>
    <x v="8"/>
    <x v="4"/>
    <n v="0"/>
  </r>
  <r>
    <x v="0"/>
    <x v="0"/>
    <s v=""/>
  </r>
  <r>
    <x v="8"/>
    <x v="5"/>
    <n v="0"/>
  </r>
  <r>
    <x v="0"/>
    <x v="0"/>
    <s v=""/>
  </r>
  <r>
    <x v="8"/>
    <x v="6"/>
    <n v="0"/>
  </r>
  <r>
    <x v="0"/>
    <x v="0"/>
    <s v=""/>
  </r>
  <r>
    <x v="8"/>
    <x v="7"/>
    <n v="0"/>
  </r>
  <r>
    <x v="0"/>
    <x v="0"/>
    <s v=""/>
  </r>
  <r>
    <x v="8"/>
    <x v="8"/>
    <n v="0"/>
  </r>
  <r>
    <x v="0"/>
    <x v="0"/>
    <s v=""/>
  </r>
  <r>
    <x v="8"/>
    <x v="9"/>
    <n v="0"/>
  </r>
  <r>
    <x v="0"/>
    <x v="0"/>
    <s v=""/>
  </r>
  <r>
    <x v="8"/>
    <x v="10"/>
    <n v="0"/>
  </r>
  <r>
    <x v="0"/>
    <x v="0"/>
    <s v=""/>
  </r>
  <r>
    <x v="8"/>
    <x v="11"/>
    <n v="0"/>
  </r>
  <r>
    <x v="0"/>
    <x v="0"/>
    <s v=""/>
  </r>
  <r>
    <x v="8"/>
    <x v="12"/>
    <n v="0"/>
  </r>
  <r>
    <x v="0"/>
    <x v="0"/>
    <s v=""/>
  </r>
  <r>
    <x v="8"/>
    <x v="13"/>
    <n v="0"/>
  </r>
  <r>
    <x v="0"/>
    <x v="0"/>
    <s v=""/>
  </r>
  <r>
    <x v="8"/>
    <x v="14"/>
    <n v="9.6699999999999998E-4"/>
  </r>
  <r>
    <x v="0"/>
    <x v="0"/>
    <s v=""/>
  </r>
  <r>
    <x v="8"/>
    <x v="15"/>
    <n v="0.337698"/>
  </r>
  <r>
    <x v="0"/>
    <x v="0"/>
    <s v=""/>
  </r>
  <r>
    <x v="8"/>
    <x v="16"/>
    <n v="0.50373100000000004"/>
  </r>
  <r>
    <x v="0"/>
    <x v="0"/>
    <s v=""/>
  </r>
  <r>
    <x v="8"/>
    <x v="17"/>
    <n v="1.5772749999999998"/>
  </r>
  <r>
    <x v="0"/>
    <x v="0"/>
    <s v=""/>
  </r>
  <r>
    <x v="8"/>
    <x v="18"/>
    <n v="2.9689709999999998"/>
  </r>
  <r>
    <x v="0"/>
    <x v="0"/>
    <s v=""/>
  </r>
  <r>
    <x v="8"/>
    <x v="19"/>
    <n v="3.4972370000000002"/>
  </r>
  <r>
    <x v="0"/>
    <x v="0"/>
    <s v=""/>
  </r>
  <r>
    <x v="8"/>
    <x v="20"/>
    <n v="4.0690080000000002"/>
  </r>
  <r>
    <x v="0"/>
    <x v="0"/>
    <s v=""/>
  </r>
  <r>
    <x v="8"/>
    <x v="21"/>
    <n v="4.5026139999999995"/>
  </r>
  <r>
    <x v="0"/>
    <x v="0"/>
    <s v=""/>
  </r>
  <r>
    <x v="8"/>
    <x v="22"/>
    <n v="4.7227290000000002"/>
  </r>
  <r>
    <x v="0"/>
    <x v="0"/>
    <s v=""/>
  </r>
  <r>
    <x v="8"/>
    <x v="23"/>
    <n v="4.8413890000000004"/>
  </r>
  <r>
    <x v="0"/>
    <x v="0"/>
    <s v=""/>
  </r>
  <r>
    <x v="8"/>
    <x v="24"/>
    <n v="4.9107389999999995"/>
  </r>
  <r>
    <x v="0"/>
    <x v="0"/>
    <s v=""/>
  </r>
  <r>
    <x v="8"/>
    <x v="25"/>
    <n v="4.8694300000000004"/>
  </r>
  <r>
    <x v="0"/>
    <x v="0"/>
    <s v=""/>
  </r>
  <r>
    <x v="8"/>
    <x v="26"/>
    <n v="4.751201"/>
  </r>
  <r>
    <x v="0"/>
    <x v="0"/>
    <s v=""/>
  </r>
  <r>
    <x v="8"/>
    <x v="27"/>
    <n v="4.5831040000000005"/>
  </r>
  <r>
    <x v="0"/>
    <x v="0"/>
    <s v=""/>
  </r>
  <r>
    <x v="8"/>
    <x v="28"/>
    <n v="4.3064979999999995"/>
  </r>
  <r>
    <x v="0"/>
    <x v="0"/>
    <s v=""/>
  </r>
  <r>
    <x v="8"/>
    <x v="29"/>
    <n v="3.9283490000000003"/>
  </r>
  <r>
    <x v="0"/>
    <x v="0"/>
    <s v=""/>
  </r>
  <r>
    <x v="8"/>
    <x v="30"/>
    <n v="3.433478"/>
  </r>
  <r>
    <x v="0"/>
    <x v="0"/>
    <s v=""/>
  </r>
  <r>
    <x v="8"/>
    <x v="31"/>
    <n v="2.7028590000000001"/>
  </r>
  <r>
    <x v="0"/>
    <x v="0"/>
    <s v=""/>
  </r>
  <r>
    <x v="8"/>
    <x v="32"/>
    <n v="1.6038739999999998"/>
  </r>
  <r>
    <x v="0"/>
    <x v="0"/>
    <s v=""/>
  </r>
  <r>
    <x v="8"/>
    <x v="33"/>
    <n v="0.92654199999999987"/>
  </r>
  <r>
    <x v="0"/>
    <x v="0"/>
    <s v=""/>
  </r>
  <r>
    <x v="8"/>
    <x v="34"/>
    <n v="0.20383499999999999"/>
  </r>
  <r>
    <x v="0"/>
    <x v="0"/>
    <s v=""/>
  </r>
  <r>
    <x v="8"/>
    <x v="35"/>
    <n v="1.9954999999999997E-2"/>
  </r>
  <r>
    <x v="0"/>
    <x v="0"/>
    <s v=""/>
  </r>
  <r>
    <x v="8"/>
    <x v="36"/>
    <n v="0"/>
  </r>
  <r>
    <x v="0"/>
    <x v="0"/>
    <s v=""/>
  </r>
  <r>
    <x v="8"/>
    <x v="37"/>
    <n v="0"/>
  </r>
  <r>
    <x v="0"/>
    <x v="0"/>
    <s v=""/>
  </r>
  <r>
    <x v="8"/>
    <x v="38"/>
    <n v="0"/>
  </r>
  <r>
    <x v="0"/>
    <x v="0"/>
    <s v=""/>
  </r>
  <r>
    <x v="8"/>
    <x v="39"/>
    <n v="0"/>
  </r>
  <r>
    <x v="0"/>
    <x v="0"/>
    <s v=""/>
  </r>
  <r>
    <x v="8"/>
    <x v="40"/>
    <n v="0"/>
  </r>
  <r>
    <x v="0"/>
    <x v="0"/>
    <s v=""/>
  </r>
  <r>
    <x v="8"/>
    <x v="41"/>
    <n v="0"/>
  </r>
  <r>
    <x v="0"/>
    <x v="0"/>
    <s v=""/>
  </r>
  <r>
    <x v="8"/>
    <x v="42"/>
    <n v="0"/>
  </r>
  <r>
    <x v="0"/>
    <x v="0"/>
    <s v=""/>
  </r>
  <r>
    <x v="8"/>
    <x v="43"/>
    <n v="0"/>
  </r>
  <r>
    <x v="0"/>
    <x v="0"/>
    <s v=""/>
  </r>
  <r>
    <x v="8"/>
    <x v="44"/>
    <n v="0"/>
  </r>
  <r>
    <x v="0"/>
    <x v="0"/>
    <s v=""/>
  </r>
  <r>
    <x v="8"/>
    <x v="45"/>
    <n v="0"/>
  </r>
  <r>
    <x v="0"/>
    <x v="0"/>
    <s v=""/>
  </r>
  <r>
    <x v="8"/>
    <x v="46"/>
    <n v="0"/>
  </r>
  <r>
    <x v="0"/>
    <x v="0"/>
    <s v=""/>
  </r>
  <r>
    <x v="8"/>
    <x v="47"/>
    <n v="0"/>
  </r>
  <r>
    <x v="0"/>
    <x v="0"/>
    <s v=""/>
  </r>
  <r>
    <x v="8"/>
    <x v="48"/>
    <n v="0"/>
  </r>
  <r>
    <x v="0"/>
    <x v="0"/>
    <s v=""/>
  </r>
  <r>
    <x v="9"/>
    <x v="1"/>
    <n v="0"/>
  </r>
  <r>
    <x v="0"/>
    <x v="0"/>
    <s v=""/>
  </r>
  <r>
    <x v="9"/>
    <x v="2"/>
    <n v="0"/>
  </r>
  <r>
    <x v="0"/>
    <x v="0"/>
    <s v=""/>
  </r>
  <r>
    <x v="9"/>
    <x v="3"/>
    <n v="0"/>
  </r>
  <r>
    <x v="0"/>
    <x v="0"/>
    <s v=""/>
  </r>
  <r>
    <x v="9"/>
    <x v="4"/>
    <n v="0"/>
  </r>
  <r>
    <x v="0"/>
    <x v="0"/>
    <s v=""/>
  </r>
  <r>
    <x v="9"/>
    <x v="5"/>
    <n v="0"/>
  </r>
  <r>
    <x v="0"/>
    <x v="0"/>
    <s v=""/>
  </r>
  <r>
    <x v="9"/>
    <x v="6"/>
    <n v="0"/>
  </r>
  <r>
    <x v="0"/>
    <x v="0"/>
    <s v=""/>
  </r>
  <r>
    <x v="9"/>
    <x v="7"/>
    <n v="0"/>
  </r>
  <r>
    <x v="0"/>
    <x v="0"/>
    <s v=""/>
  </r>
  <r>
    <x v="9"/>
    <x v="8"/>
    <n v="0"/>
  </r>
  <r>
    <x v="0"/>
    <x v="0"/>
    <s v=""/>
  </r>
  <r>
    <x v="9"/>
    <x v="9"/>
    <n v="0"/>
  </r>
  <r>
    <x v="0"/>
    <x v="0"/>
    <s v=""/>
  </r>
  <r>
    <x v="9"/>
    <x v="10"/>
    <n v="0"/>
  </r>
  <r>
    <x v="0"/>
    <x v="0"/>
    <s v=""/>
  </r>
  <r>
    <x v="9"/>
    <x v="11"/>
    <n v="0"/>
  </r>
  <r>
    <x v="0"/>
    <x v="0"/>
    <s v=""/>
  </r>
  <r>
    <x v="9"/>
    <x v="12"/>
    <n v="0"/>
  </r>
  <r>
    <x v="0"/>
    <x v="0"/>
    <s v=""/>
  </r>
  <r>
    <x v="9"/>
    <x v="13"/>
    <n v="0"/>
  </r>
  <r>
    <x v="0"/>
    <x v="0"/>
    <s v=""/>
  </r>
  <r>
    <x v="9"/>
    <x v="14"/>
    <n v="1.6979999999999999E-3"/>
  </r>
  <r>
    <x v="0"/>
    <x v="0"/>
    <s v=""/>
  </r>
  <r>
    <x v="9"/>
    <x v="15"/>
    <n v="0.29860399999999998"/>
  </r>
  <r>
    <x v="0"/>
    <x v="0"/>
    <s v=""/>
  </r>
  <r>
    <x v="9"/>
    <x v="16"/>
    <n v="1.1056489999999999"/>
  </r>
  <r>
    <x v="0"/>
    <x v="0"/>
    <s v=""/>
  </r>
  <r>
    <x v="9"/>
    <x v="17"/>
    <n v="2.1215199999999999"/>
  </r>
  <r>
    <x v="0"/>
    <x v="0"/>
    <s v=""/>
  </r>
  <r>
    <x v="9"/>
    <x v="18"/>
    <n v="2.9562399999999998"/>
  </r>
  <r>
    <x v="0"/>
    <x v="0"/>
    <s v=""/>
  </r>
  <r>
    <x v="9"/>
    <x v="19"/>
    <n v="3.5695129999999997"/>
  </r>
  <r>
    <x v="0"/>
    <x v="0"/>
    <s v=""/>
  </r>
  <r>
    <x v="9"/>
    <x v="20"/>
    <n v="3.9948609999999998"/>
  </r>
  <r>
    <x v="0"/>
    <x v="0"/>
    <s v=""/>
  </r>
  <r>
    <x v="9"/>
    <x v="21"/>
    <n v="4.3502160000000005"/>
  </r>
  <r>
    <x v="0"/>
    <x v="0"/>
    <s v=""/>
  </r>
  <r>
    <x v="9"/>
    <x v="22"/>
    <n v="4.6270149999999992"/>
  </r>
  <r>
    <x v="0"/>
    <x v="0"/>
    <s v=""/>
  </r>
  <r>
    <x v="9"/>
    <x v="23"/>
    <n v="4.7173970000000001"/>
  </r>
  <r>
    <x v="0"/>
    <x v="0"/>
    <s v=""/>
  </r>
  <r>
    <x v="9"/>
    <x v="24"/>
    <n v="4.8599680000000003"/>
  </r>
  <r>
    <x v="0"/>
    <x v="0"/>
    <s v=""/>
  </r>
  <r>
    <x v="9"/>
    <x v="25"/>
    <n v="4.8356250000000003"/>
  </r>
  <r>
    <x v="0"/>
    <x v="0"/>
    <s v=""/>
  </r>
  <r>
    <x v="9"/>
    <x v="26"/>
    <n v="4.7799949999999995"/>
  </r>
  <r>
    <x v="0"/>
    <x v="0"/>
    <s v=""/>
  </r>
  <r>
    <x v="9"/>
    <x v="27"/>
    <n v="4.2538559999999999"/>
  </r>
  <r>
    <x v="0"/>
    <x v="0"/>
    <s v=""/>
  </r>
  <r>
    <x v="9"/>
    <x v="28"/>
    <n v="3.8723110000000003"/>
  </r>
  <r>
    <x v="0"/>
    <x v="0"/>
    <s v=""/>
  </r>
  <r>
    <x v="9"/>
    <x v="29"/>
    <n v="2.4920770000000001"/>
  </r>
  <r>
    <x v="0"/>
    <x v="0"/>
    <s v=""/>
  </r>
  <r>
    <x v="9"/>
    <x v="30"/>
    <n v="2.104746"/>
  </r>
  <r>
    <x v="0"/>
    <x v="0"/>
    <s v=""/>
  </r>
  <r>
    <x v="9"/>
    <x v="31"/>
    <n v="1.73163"/>
  </r>
  <r>
    <x v="0"/>
    <x v="0"/>
    <s v=""/>
  </r>
  <r>
    <x v="9"/>
    <x v="32"/>
    <n v="1.319377"/>
  </r>
  <r>
    <x v="0"/>
    <x v="0"/>
    <s v=""/>
  </r>
  <r>
    <x v="9"/>
    <x v="33"/>
    <n v="0.96954899999999999"/>
  </r>
  <r>
    <x v="0"/>
    <x v="0"/>
    <s v=""/>
  </r>
  <r>
    <x v="9"/>
    <x v="34"/>
    <n v="0.27254099999999998"/>
  </r>
  <r>
    <x v="0"/>
    <x v="0"/>
    <s v=""/>
  </r>
  <r>
    <x v="9"/>
    <x v="35"/>
    <n v="2.0321000000000002E-2"/>
  </r>
  <r>
    <x v="0"/>
    <x v="0"/>
    <s v=""/>
  </r>
  <r>
    <x v="9"/>
    <x v="36"/>
    <n v="0"/>
  </r>
  <r>
    <x v="0"/>
    <x v="0"/>
    <s v=""/>
  </r>
  <r>
    <x v="9"/>
    <x v="37"/>
    <n v="0"/>
  </r>
  <r>
    <x v="0"/>
    <x v="0"/>
    <s v=""/>
  </r>
  <r>
    <x v="9"/>
    <x v="38"/>
    <n v="0"/>
  </r>
  <r>
    <x v="0"/>
    <x v="0"/>
    <s v=""/>
  </r>
  <r>
    <x v="9"/>
    <x v="39"/>
    <n v="0"/>
  </r>
  <r>
    <x v="0"/>
    <x v="0"/>
    <s v=""/>
  </r>
  <r>
    <x v="9"/>
    <x v="40"/>
    <n v="0"/>
  </r>
  <r>
    <x v="0"/>
    <x v="0"/>
    <s v=""/>
  </r>
  <r>
    <x v="9"/>
    <x v="41"/>
    <n v="0"/>
  </r>
  <r>
    <x v="0"/>
    <x v="0"/>
    <s v=""/>
  </r>
  <r>
    <x v="9"/>
    <x v="42"/>
    <n v="0"/>
  </r>
  <r>
    <x v="0"/>
    <x v="0"/>
    <s v=""/>
  </r>
  <r>
    <x v="9"/>
    <x v="43"/>
    <n v="0"/>
  </r>
  <r>
    <x v="0"/>
    <x v="0"/>
    <s v=""/>
  </r>
  <r>
    <x v="9"/>
    <x v="44"/>
    <n v="0"/>
  </r>
  <r>
    <x v="0"/>
    <x v="0"/>
    <s v=""/>
  </r>
  <r>
    <x v="9"/>
    <x v="45"/>
    <n v="0"/>
  </r>
  <r>
    <x v="0"/>
    <x v="0"/>
    <s v=""/>
  </r>
  <r>
    <x v="9"/>
    <x v="46"/>
    <n v="0"/>
  </r>
  <r>
    <x v="0"/>
    <x v="0"/>
    <s v=""/>
  </r>
  <r>
    <x v="9"/>
    <x v="47"/>
    <n v="0"/>
  </r>
  <r>
    <x v="0"/>
    <x v="0"/>
    <s v=""/>
  </r>
  <r>
    <x v="9"/>
    <x v="48"/>
    <n v="0"/>
  </r>
  <r>
    <x v="0"/>
    <x v="0"/>
    <s v=""/>
  </r>
  <r>
    <x v="10"/>
    <x v="1"/>
    <n v="0"/>
  </r>
  <r>
    <x v="0"/>
    <x v="0"/>
    <s v=""/>
  </r>
  <r>
    <x v="10"/>
    <x v="2"/>
    <n v="0"/>
  </r>
  <r>
    <x v="0"/>
    <x v="0"/>
    <s v=""/>
  </r>
  <r>
    <x v="10"/>
    <x v="3"/>
    <n v="0"/>
  </r>
  <r>
    <x v="0"/>
    <x v="0"/>
    <s v=""/>
  </r>
  <r>
    <x v="10"/>
    <x v="4"/>
    <n v="0"/>
  </r>
  <r>
    <x v="0"/>
    <x v="0"/>
    <s v=""/>
  </r>
  <r>
    <x v="10"/>
    <x v="5"/>
    <n v="0"/>
  </r>
  <r>
    <x v="0"/>
    <x v="0"/>
    <s v=""/>
  </r>
  <r>
    <x v="10"/>
    <x v="6"/>
    <n v="0"/>
  </r>
  <r>
    <x v="0"/>
    <x v="0"/>
    <s v=""/>
  </r>
  <r>
    <x v="10"/>
    <x v="7"/>
    <n v="0"/>
  </r>
  <r>
    <x v="0"/>
    <x v="0"/>
    <s v=""/>
  </r>
  <r>
    <x v="10"/>
    <x v="8"/>
    <n v="0"/>
  </r>
  <r>
    <x v="0"/>
    <x v="0"/>
    <s v=""/>
  </r>
  <r>
    <x v="10"/>
    <x v="9"/>
    <n v="0"/>
  </r>
  <r>
    <x v="0"/>
    <x v="0"/>
    <s v=""/>
  </r>
  <r>
    <x v="10"/>
    <x v="10"/>
    <n v="0"/>
  </r>
  <r>
    <x v="0"/>
    <x v="0"/>
    <s v=""/>
  </r>
  <r>
    <x v="10"/>
    <x v="11"/>
    <n v="0"/>
  </r>
  <r>
    <x v="0"/>
    <x v="0"/>
    <s v=""/>
  </r>
  <r>
    <x v="10"/>
    <x v="12"/>
    <n v="0"/>
  </r>
  <r>
    <x v="0"/>
    <x v="0"/>
    <s v=""/>
  </r>
  <r>
    <x v="10"/>
    <x v="13"/>
    <n v="0"/>
  </r>
  <r>
    <x v="0"/>
    <x v="0"/>
    <s v=""/>
  </r>
  <r>
    <x v="10"/>
    <x v="14"/>
    <n v="2.15E-3"/>
  </r>
  <r>
    <x v="0"/>
    <x v="0"/>
    <s v=""/>
  </r>
  <r>
    <x v="10"/>
    <x v="15"/>
    <n v="0.31262400000000001"/>
  </r>
  <r>
    <x v="0"/>
    <x v="0"/>
    <s v=""/>
  </r>
  <r>
    <x v="10"/>
    <x v="16"/>
    <n v="1.210674"/>
  </r>
  <r>
    <x v="0"/>
    <x v="0"/>
    <s v=""/>
  </r>
  <r>
    <x v="10"/>
    <x v="17"/>
    <n v="2.149883"/>
  </r>
  <r>
    <x v="0"/>
    <x v="0"/>
    <s v=""/>
  </r>
  <r>
    <x v="10"/>
    <x v="18"/>
    <n v="2.9584980000000001"/>
  </r>
  <r>
    <x v="0"/>
    <x v="0"/>
    <s v=""/>
  </r>
  <r>
    <x v="10"/>
    <x v="19"/>
    <n v="1.366385"/>
  </r>
  <r>
    <x v="0"/>
    <x v="0"/>
    <s v=""/>
  </r>
  <r>
    <x v="10"/>
    <x v="20"/>
    <n v="3.5905860000000001"/>
  </r>
  <r>
    <x v="0"/>
    <x v="0"/>
    <s v=""/>
  </r>
  <r>
    <x v="10"/>
    <x v="21"/>
    <n v="4.1736240000000002"/>
  </r>
  <r>
    <x v="0"/>
    <x v="0"/>
    <s v=""/>
  </r>
  <r>
    <x v="10"/>
    <x v="22"/>
    <n v="4.4584660000000005"/>
  </r>
  <r>
    <x v="0"/>
    <x v="0"/>
    <s v=""/>
  </r>
  <r>
    <x v="10"/>
    <x v="23"/>
    <n v="3.2406519999999999"/>
  </r>
  <r>
    <x v="0"/>
    <x v="0"/>
    <s v=""/>
  </r>
  <r>
    <x v="10"/>
    <x v="24"/>
    <n v="5.0306880000000005"/>
  </r>
  <r>
    <x v="0"/>
    <x v="0"/>
    <s v=""/>
  </r>
  <r>
    <x v="10"/>
    <x v="25"/>
    <n v="1.9508850000000002"/>
  </r>
  <r>
    <x v="0"/>
    <x v="0"/>
    <s v=""/>
  </r>
  <r>
    <x v="10"/>
    <x v="26"/>
    <n v="1.055501"/>
  </r>
  <r>
    <x v="0"/>
    <x v="0"/>
    <s v=""/>
  </r>
  <r>
    <x v="10"/>
    <x v="27"/>
    <n v="2.8025729999999998"/>
  </r>
  <r>
    <x v="0"/>
    <x v="0"/>
    <s v=""/>
  </r>
  <r>
    <x v="10"/>
    <x v="28"/>
    <n v="3.943489"/>
  </r>
  <r>
    <x v="0"/>
    <x v="0"/>
    <s v=""/>
  </r>
  <r>
    <x v="10"/>
    <x v="29"/>
    <n v="3.6811609999999999"/>
  </r>
  <r>
    <x v="0"/>
    <x v="0"/>
    <s v=""/>
  </r>
  <r>
    <x v="10"/>
    <x v="30"/>
    <n v="2.002408"/>
  </r>
  <r>
    <x v="0"/>
    <x v="0"/>
    <s v=""/>
  </r>
  <r>
    <x v="10"/>
    <x v="31"/>
    <n v="1.3121080000000003"/>
  </r>
  <r>
    <x v="0"/>
    <x v="0"/>
    <s v=""/>
  </r>
  <r>
    <x v="10"/>
    <x v="32"/>
    <n v="1.6536999999999999"/>
  </r>
  <r>
    <x v="0"/>
    <x v="0"/>
    <s v=""/>
  </r>
  <r>
    <x v="10"/>
    <x v="33"/>
    <n v="0.84538599999999997"/>
  </r>
  <r>
    <x v="0"/>
    <x v="0"/>
    <s v=""/>
  </r>
  <r>
    <x v="10"/>
    <x v="34"/>
    <n v="0.35877199999999998"/>
  </r>
  <r>
    <x v="0"/>
    <x v="0"/>
    <s v=""/>
  </r>
  <r>
    <x v="10"/>
    <x v="35"/>
    <n v="2.6341999999999997E-2"/>
  </r>
  <r>
    <x v="0"/>
    <x v="0"/>
    <s v=""/>
  </r>
  <r>
    <x v="10"/>
    <x v="36"/>
    <n v="0"/>
  </r>
  <r>
    <x v="0"/>
    <x v="0"/>
    <s v=""/>
  </r>
  <r>
    <x v="10"/>
    <x v="37"/>
    <n v="0"/>
  </r>
  <r>
    <x v="0"/>
    <x v="0"/>
    <s v=""/>
  </r>
  <r>
    <x v="10"/>
    <x v="38"/>
    <n v="0"/>
  </r>
  <r>
    <x v="0"/>
    <x v="0"/>
    <s v=""/>
  </r>
  <r>
    <x v="10"/>
    <x v="39"/>
    <n v="0"/>
  </r>
  <r>
    <x v="0"/>
    <x v="0"/>
    <s v=""/>
  </r>
  <r>
    <x v="10"/>
    <x v="40"/>
    <n v="0"/>
  </r>
  <r>
    <x v="0"/>
    <x v="0"/>
    <s v=""/>
  </r>
  <r>
    <x v="10"/>
    <x v="41"/>
    <n v="0"/>
  </r>
  <r>
    <x v="0"/>
    <x v="0"/>
    <s v=""/>
  </r>
  <r>
    <x v="10"/>
    <x v="42"/>
    <n v="0"/>
  </r>
  <r>
    <x v="0"/>
    <x v="0"/>
    <s v=""/>
  </r>
  <r>
    <x v="10"/>
    <x v="43"/>
    <n v="0"/>
  </r>
  <r>
    <x v="0"/>
    <x v="0"/>
    <s v=""/>
  </r>
  <r>
    <x v="10"/>
    <x v="44"/>
    <n v="0"/>
  </r>
  <r>
    <x v="0"/>
    <x v="0"/>
    <s v=""/>
  </r>
  <r>
    <x v="10"/>
    <x v="45"/>
    <n v="0"/>
  </r>
  <r>
    <x v="0"/>
    <x v="0"/>
    <s v=""/>
  </r>
  <r>
    <x v="10"/>
    <x v="46"/>
    <n v="0"/>
  </r>
  <r>
    <x v="0"/>
    <x v="0"/>
    <s v=""/>
  </r>
  <r>
    <x v="10"/>
    <x v="47"/>
    <n v="0"/>
  </r>
  <r>
    <x v="0"/>
    <x v="0"/>
    <s v=""/>
  </r>
  <r>
    <x v="10"/>
    <x v="48"/>
    <n v="0"/>
  </r>
  <r>
    <x v="0"/>
    <x v="0"/>
    <s v=""/>
  </r>
  <r>
    <x v="11"/>
    <x v="1"/>
    <n v="0"/>
  </r>
  <r>
    <x v="0"/>
    <x v="0"/>
    <s v=""/>
  </r>
  <r>
    <x v="11"/>
    <x v="2"/>
    <n v="0"/>
  </r>
  <r>
    <x v="0"/>
    <x v="0"/>
    <s v=""/>
  </r>
  <r>
    <x v="11"/>
    <x v="3"/>
    <n v="0"/>
  </r>
  <r>
    <x v="0"/>
    <x v="0"/>
    <s v=""/>
  </r>
  <r>
    <x v="11"/>
    <x v="4"/>
    <n v="0"/>
  </r>
  <r>
    <x v="0"/>
    <x v="0"/>
    <s v=""/>
  </r>
  <r>
    <x v="11"/>
    <x v="5"/>
    <n v="0"/>
  </r>
  <r>
    <x v="0"/>
    <x v="0"/>
    <s v=""/>
  </r>
  <r>
    <x v="11"/>
    <x v="6"/>
    <n v="0"/>
  </r>
  <r>
    <x v="0"/>
    <x v="0"/>
    <s v=""/>
  </r>
  <r>
    <x v="11"/>
    <x v="7"/>
    <n v="0"/>
  </r>
  <r>
    <x v="0"/>
    <x v="0"/>
    <s v=""/>
  </r>
  <r>
    <x v="11"/>
    <x v="8"/>
    <n v="0"/>
  </r>
  <r>
    <x v="0"/>
    <x v="0"/>
    <s v=""/>
  </r>
  <r>
    <x v="11"/>
    <x v="9"/>
    <n v="0"/>
  </r>
  <r>
    <x v="0"/>
    <x v="0"/>
    <s v=""/>
  </r>
  <r>
    <x v="11"/>
    <x v="10"/>
    <n v="0"/>
  </r>
  <r>
    <x v="0"/>
    <x v="0"/>
    <s v=""/>
  </r>
  <r>
    <x v="11"/>
    <x v="11"/>
    <n v="0"/>
  </r>
  <r>
    <x v="0"/>
    <x v="0"/>
    <s v=""/>
  </r>
  <r>
    <x v="11"/>
    <x v="12"/>
    <n v="0"/>
  </r>
  <r>
    <x v="0"/>
    <x v="0"/>
    <s v=""/>
  </r>
  <r>
    <x v="11"/>
    <x v="13"/>
    <n v="0"/>
  </r>
  <r>
    <x v="0"/>
    <x v="0"/>
    <s v=""/>
  </r>
  <r>
    <x v="11"/>
    <x v="14"/>
    <n v="3.9129999999999998E-3"/>
  </r>
  <r>
    <x v="0"/>
    <x v="0"/>
    <s v=""/>
  </r>
  <r>
    <x v="11"/>
    <x v="15"/>
    <n v="0.36047099999999999"/>
  </r>
  <r>
    <x v="0"/>
    <x v="0"/>
    <s v=""/>
  </r>
  <r>
    <x v="11"/>
    <x v="16"/>
    <n v="1.2385439999999999"/>
  </r>
  <r>
    <x v="0"/>
    <x v="0"/>
    <s v=""/>
  </r>
  <r>
    <x v="11"/>
    <x v="17"/>
    <n v="2.2259859999999998"/>
  </r>
  <r>
    <x v="0"/>
    <x v="0"/>
    <s v=""/>
  </r>
  <r>
    <x v="11"/>
    <x v="18"/>
    <n v="3.0092050000000001"/>
  </r>
  <r>
    <x v="0"/>
    <x v="0"/>
    <s v=""/>
  </r>
  <r>
    <x v="11"/>
    <x v="19"/>
    <n v="3.6263049999999999"/>
  </r>
  <r>
    <x v="0"/>
    <x v="0"/>
    <s v=""/>
  </r>
  <r>
    <x v="11"/>
    <x v="20"/>
    <n v="4.1298209999999997"/>
  </r>
  <r>
    <x v="0"/>
    <x v="0"/>
    <s v=""/>
  </r>
  <r>
    <x v="11"/>
    <x v="21"/>
    <n v="4.5991669999999996"/>
  </r>
  <r>
    <x v="0"/>
    <x v="0"/>
    <s v=""/>
  </r>
  <r>
    <x v="11"/>
    <x v="22"/>
    <n v="4.7955200000000007"/>
  </r>
  <r>
    <x v="0"/>
    <x v="0"/>
    <s v=""/>
  </r>
  <r>
    <x v="11"/>
    <x v="23"/>
    <n v="4.8968259999999999"/>
  </r>
  <r>
    <x v="0"/>
    <x v="0"/>
    <s v=""/>
  </r>
  <r>
    <x v="11"/>
    <x v="24"/>
    <n v="4.8181859999999999"/>
  </r>
  <r>
    <x v="0"/>
    <x v="0"/>
    <s v=""/>
  </r>
  <r>
    <x v="11"/>
    <x v="25"/>
    <n v="4.9518760000000004"/>
  </r>
  <r>
    <x v="0"/>
    <x v="0"/>
    <s v=""/>
  </r>
  <r>
    <x v="11"/>
    <x v="26"/>
    <n v="4.8729990000000001"/>
  </r>
  <r>
    <x v="0"/>
    <x v="0"/>
    <s v=""/>
  </r>
  <r>
    <x v="11"/>
    <x v="27"/>
    <n v="4.7095039999999999"/>
  </r>
  <r>
    <x v="0"/>
    <x v="0"/>
    <s v=""/>
  </r>
  <r>
    <x v="11"/>
    <x v="28"/>
    <n v="4.4835829999999994"/>
  </r>
  <r>
    <x v="0"/>
    <x v="0"/>
    <s v=""/>
  </r>
  <r>
    <x v="11"/>
    <x v="29"/>
    <n v="4.1421210000000004"/>
  </r>
  <r>
    <x v="0"/>
    <x v="0"/>
    <s v=""/>
  </r>
  <r>
    <x v="11"/>
    <x v="30"/>
    <n v="3.6782799999999995"/>
  </r>
  <r>
    <x v="0"/>
    <x v="0"/>
    <s v=""/>
  </r>
  <r>
    <x v="11"/>
    <x v="31"/>
    <n v="2.9826260000000002"/>
  </r>
  <r>
    <x v="0"/>
    <x v="0"/>
    <s v=""/>
  </r>
  <r>
    <x v="11"/>
    <x v="32"/>
    <n v="1.8558160000000001"/>
  </r>
  <r>
    <x v="0"/>
    <x v="0"/>
    <s v=""/>
  </r>
  <r>
    <x v="11"/>
    <x v="33"/>
    <n v="0.99802200000000008"/>
  </r>
  <r>
    <x v="0"/>
    <x v="0"/>
    <s v=""/>
  </r>
  <r>
    <x v="11"/>
    <x v="34"/>
    <n v="0.25916500000000003"/>
  </r>
  <r>
    <x v="0"/>
    <x v="0"/>
    <s v=""/>
  </r>
  <r>
    <x v="11"/>
    <x v="35"/>
    <n v="3.662E-2"/>
  </r>
  <r>
    <x v="0"/>
    <x v="0"/>
    <s v=""/>
  </r>
  <r>
    <x v="11"/>
    <x v="36"/>
    <n v="0"/>
  </r>
  <r>
    <x v="0"/>
    <x v="0"/>
    <s v=""/>
  </r>
  <r>
    <x v="11"/>
    <x v="37"/>
    <n v="0"/>
  </r>
  <r>
    <x v="0"/>
    <x v="0"/>
    <s v=""/>
  </r>
  <r>
    <x v="11"/>
    <x v="38"/>
    <n v="0"/>
  </r>
  <r>
    <x v="0"/>
    <x v="0"/>
    <s v=""/>
  </r>
  <r>
    <x v="11"/>
    <x v="39"/>
    <n v="0"/>
  </r>
  <r>
    <x v="0"/>
    <x v="0"/>
    <s v=""/>
  </r>
  <r>
    <x v="11"/>
    <x v="40"/>
    <n v="0"/>
  </r>
  <r>
    <x v="0"/>
    <x v="0"/>
    <s v=""/>
  </r>
  <r>
    <x v="11"/>
    <x v="41"/>
    <n v="0"/>
  </r>
  <r>
    <x v="0"/>
    <x v="0"/>
    <s v=""/>
  </r>
  <r>
    <x v="11"/>
    <x v="42"/>
    <n v="0"/>
  </r>
  <r>
    <x v="0"/>
    <x v="0"/>
    <s v=""/>
  </r>
  <r>
    <x v="11"/>
    <x v="43"/>
    <n v="0"/>
  </r>
  <r>
    <x v="0"/>
    <x v="0"/>
    <s v=""/>
  </r>
  <r>
    <x v="11"/>
    <x v="44"/>
    <n v="0"/>
  </r>
  <r>
    <x v="0"/>
    <x v="0"/>
    <s v=""/>
  </r>
  <r>
    <x v="11"/>
    <x v="45"/>
    <n v="0"/>
  </r>
  <r>
    <x v="0"/>
    <x v="0"/>
    <s v=""/>
  </r>
  <r>
    <x v="11"/>
    <x v="46"/>
    <n v="0"/>
  </r>
  <r>
    <x v="0"/>
    <x v="0"/>
    <s v=""/>
  </r>
  <r>
    <x v="11"/>
    <x v="47"/>
    <n v="0"/>
  </r>
  <r>
    <x v="0"/>
    <x v="0"/>
    <s v=""/>
  </r>
  <r>
    <x v="11"/>
    <x v="48"/>
    <n v="0"/>
  </r>
  <r>
    <x v="0"/>
    <x v="0"/>
    <s v=""/>
  </r>
  <r>
    <x v="12"/>
    <x v="1"/>
    <n v="0"/>
  </r>
  <r>
    <x v="0"/>
    <x v="0"/>
    <s v=""/>
  </r>
  <r>
    <x v="12"/>
    <x v="2"/>
    <n v="0"/>
  </r>
  <r>
    <x v="0"/>
    <x v="0"/>
    <s v=""/>
  </r>
  <r>
    <x v="12"/>
    <x v="3"/>
    <n v="0"/>
  </r>
  <r>
    <x v="0"/>
    <x v="0"/>
    <s v=""/>
  </r>
  <r>
    <x v="12"/>
    <x v="4"/>
    <n v="0"/>
  </r>
  <r>
    <x v="0"/>
    <x v="0"/>
    <s v=""/>
  </r>
  <r>
    <x v="12"/>
    <x v="5"/>
    <n v="0"/>
  </r>
  <r>
    <x v="0"/>
    <x v="0"/>
    <s v=""/>
  </r>
  <r>
    <x v="12"/>
    <x v="6"/>
    <n v="0"/>
  </r>
  <r>
    <x v="0"/>
    <x v="0"/>
    <s v=""/>
  </r>
  <r>
    <x v="12"/>
    <x v="7"/>
    <n v="0"/>
  </r>
  <r>
    <x v="0"/>
    <x v="0"/>
    <s v=""/>
  </r>
  <r>
    <x v="12"/>
    <x v="8"/>
    <n v="0"/>
  </r>
  <r>
    <x v="0"/>
    <x v="0"/>
    <s v=""/>
  </r>
  <r>
    <x v="12"/>
    <x v="9"/>
    <n v="0"/>
  </r>
  <r>
    <x v="0"/>
    <x v="0"/>
    <s v=""/>
  </r>
  <r>
    <x v="12"/>
    <x v="10"/>
    <n v="0"/>
  </r>
  <r>
    <x v="0"/>
    <x v="0"/>
    <s v=""/>
  </r>
  <r>
    <x v="12"/>
    <x v="11"/>
    <n v="0"/>
  </r>
  <r>
    <x v="0"/>
    <x v="0"/>
    <s v=""/>
  </r>
  <r>
    <x v="12"/>
    <x v="12"/>
    <n v="0"/>
  </r>
  <r>
    <x v="0"/>
    <x v="0"/>
    <s v=""/>
  </r>
  <r>
    <x v="12"/>
    <x v="13"/>
    <n v="0"/>
  </r>
  <r>
    <x v="0"/>
    <x v="0"/>
    <s v=""/>
  </r>
  <r>
    <x v="12"/>
    <x v="14"/>
    <n v="1.2686999999999999E-2"/>
  </r>
  <r>
    <x v="0"/>
    <x v="0"/>
    <s v=""/>
  </r>
  <r>
    <x v="12"/>
    <x v="15"/>
    <n v="0.37021100000000001"/>
  </r>
  <r>
    <x v="0"/>
    <x v="0"/>
    <s v=""/>
  </r>
  <r>
    <x v="12"/>
    <x v="16"/>
    <n v="0.70339399999999996"/>
  </r>
  <r>
    <x v="0"/>
    <x v="0"/>
    <s v=""/>
  </r>
  <r>
    <x v="12"/>
    <x v="17"/>
    <n v="1.9049299999999998"/>
  </r>
  <r>
    <x v="0"/>
    <x v="0"/>
    <s v=""/>
  </r>
  <r>
    <x v="12"/>
    <x v="18"/>
    <n v="2.4374560000000001"/>
  </r>
  <r>
    <x v="0"/>
    <x v="0"/>
    <s v=""/>
  </r>
  <r>
    <x v="12"/>
    <x v="19"/>
    <n v="1.145883"/>
  </r>
  <r>
    <x v="0"/>
    <x v="0"/>
    <s v=""/>
  </r>
  <r>
    <x v="12"/>
    <x v="20"/>
    <n v="0.9190799999999999"/>
  </r>
  <r>
    <x v="0"/>
    <x v="0"/>
    <s v=""/>
  </r>
  <r>
    <x v="12"/>
    <x v="21"/>
    <n v="1.228308"/>
  </r>
  <r>
    <x v="0"/>
    <x v="0"/>
    <s v=""/>
  </r>
  <r>
    <x v="12"/>
    <x v="22"/>
    <n v="0.63797999999999999"/>
  </r>
  <r>
    <x v="0"/>
    <x v="0"/>
    <s v=""/>
  </r>
  <r>
    <x v="12"/>
    <x v="23"/>
    <n v="1.0289439999999999"/>
  </r>
  <r>
    <x v="0"/>
    <x v="0"/>
    <s v=""/>
  </r>
  <r>
    <x v="12"/>
    <x v="24"/>
    <n v="0.44696000000000002"/>
  </r>
  <r>
    <x v="0"/>
    <x v="0"/>
    <s v=""/>
  </r>
  <r>
    <x v="12"/>
    <x v="25"/>
    <n v="0.33485900000000002"/>
  </r>
  <r>
    <x v="0"/>
    <x v="0"/>
    <s v=""/>
  </r>
  <r>
    <x v="12"/>
    <x v="26"/>
    <n v="0.36894299999999997"/>
  </r>
  <r>
    <x v="0"/>
    <x v="0"/>
    <s v=""/>
  </r>
  <r>
    <x v="12"/>
    <x v="27"/>
    <n v="0.28322800000000004"/>
  </r>
  <r>
    <x v="0"/>
    <x v="0"/>
    <s v=""/>
  </r>
  <r>
    <x v="12"/>
    <x v="28"/>
    <n v="0.248779"/>
  </r>
  <r>
    <x v="0"/>
    <x v="0"/>
    <s v=""/>
  </r>
  <r>
    <x v="12"/>
    <x v="29"/>
    <n v="0.406468"/>
  </r>
  <r>
    <x v="0"/>
    <x v="0"/>
    <s v=""/>
  </r>
  <r>
    <x v="12"/>
    <x v="30"/>
    <n v="0.55536099999999999"/>
  </r>
  <r>
    <x v="0"/>
    <x v="0"/>
    <s v=""/>
  </r>
  <r>
    <x v="12"/>
    <x v="31"/>
    <n v="0.65630100000000002"/>
  </r>
  <r>
    <x v="0"/>
    <x v="0"/>
    <s v=""/>
  </r>
  <r>
    <x v="12"/>
    <x v="32"/>
    <n v="0.38070600000000004"/>
  </r>
  <r>
    <x v="0"/>
    <x v="0"/>
    <s v=""/>
  </r>
  <r>
    <x v="12"/>
    <x v="33"/>
    <n v="0.25981100000000001"/>
  </r>
  <r>
    <x v="0"/>
    <x v="0"/>
    <s v=""/>
  </r>
  <r>
    <x v="12"/>
    <x v="34"/>
    <n v="0.143044"/>
  </r>
  <r>
    <x v="0"/>
    <x v="0"/>
    <s v=""/>
  </r>
  <r>
    <x v="12"/>
    <x v="35"/>
    <n v="1.6299999999999999E-2"/>
  </r>
  <r>
    <x v="0"/>
    <x v="0"/>
    <s v=""/>
  </r>
  <r>
    <x v="12"/>
    <x v="36"/>
    <n v="0"/>
  </r>
  <r>
    <x v="0"/>
    <x v="0"/>
    <s v=""/>
  </r>
  <r>
    <x v="12"/>
    <x v="37"/>
    <n v="0"/>
  </r>
  <r>
    <x v="0"/>
    <x v="0"/>
    <s v=""/>
  </r>
  <r>
    <x v="12"/>
    <x v="38"/>
    <n v="0"/>
  </r>
  <r>
    <x v="0"/>
    <x v="0"/>
    <s v=""/>
  </r>
  <r>
    <x v="12"/>
    <x v="39"/>
    <n v="0"/>
  </r>
  <r>
    <x v="0"/>
    <x v="0"/>
    <s v=""/>
  </r>
  <r>
    <x v="12"/>
    <x v="40"/>
    <n v="0"/>
  </r>
  <r>
    <x v="0"/>
    <x v="0"/>
    <s v=""/>
  </r>
  <r>
    <x v="12"/>
    <x v="41"/>
    <n v="0"/>
  </r>
  <r>
    <x v="0"/>
    <x v="0"/>
    <s v=""/>
  </r>
  <r>
    <x v="12"/>
    <x v="42"/>
    <n v="0"/>
  </r>
  <r>
    <x v="0"/>
    <x v="0"/>
    <s v=""/>
  </r>
  <r>
    <x v="12"/>
    <x v="43"/>
    <n v="0"/>
  </r>
  <r>
    <x v="0"/>
    <x v="0"/>
    <s v=""/>
  </r>
  <r>
    <x v="12"/>
    <x v="44"/>
    <n v="0"/>
  </r>
  <r>
    <x v="0"/>
    <x v="0"/>
    <s v=""/>
  </r>
  <r>
    <x v="12"/>
    <x v="45"/>
    <n v="0"/>
  </r>
  <r>
    <x v="0"/>
    <x v="0"/>
    <s v=""/>
  </r>
  <r>
    <x v="12"/>
    <x v="46"/>
    <n v="0"/>
  </r>
  <r>
    <x v="0"/>
    <x v="0"/>
    <s v=""/>
  </r>
  <r>
    <x v="12"/>
    <x v="47"/>
    <n v="0"/>
  </r>
  <r>
    <x v="0"/>
    <x v="0"/>
    <s v=""/>
  </r>
  <r>
    <x v="12"/>
    <x v="48"/>
    <n v="0"/>
  </r>
  <r>
    <x v="0"/>
    <x v="0"/>
    <s v=""/>
  </r>
  <r>
    <x v="13"/>
    <x v="1"/>
    <n v="0"/>
  </r>
  <r>
    <x v="0"/>
    <x v="0"/>
    <s v=""/>
  </r>
  <r>
    <x v="13"/>
    <x v="2"/>
    <n v="0"/>
  </r>
  <r>
    <x v="0"/>
    <x v="0"/>
    <s v=""/>
  </r>
  <r>
    <x v="13"/>
    <x v="3"/>
    <n v="0"/>
  </r>
  <r>
    <x v="0"/>
    <x v="0"/>
    <s v=""/>
  </r>
  <r>
    <x v="13"/>
    <x v="4"/>
    <n v="0"/>
  </r>
  <r>
    <x v="0"/>
    <x v="0"/>
    <s v=""/>
  </r>
  <r>
    <x v="13"/>
    <x v="5"/>
    <n v="0"/>
  </r>
  <r>
    <x v="0"/>
    <x v="0"/>
    <s v=""/>
  </r>
  <r>
    <x v="13"/>
    <x v="6"/>
    <n v="0"/>
  </r>
  <r>
    <x v="0"/>
    <x v="0"/>
    <s v=""/>
  </r>
  <r>
    <x v="13"/>
    <x v="7"/>
    <n v="0"/>
  </r>
  <r>
    <x v="0"/>
    <x v="0"/>
    <s v=""/>
  </r>
  <r>
    <x v="13"/>
    <x v="8"/>
    <n v="0"/>
  </r>
  <r>
    <x v="0"/>
    <x v="0"/>
    <s v=""/>
  </r>
  <r>
    <x v="13"/>
    <x v="9"/>
    <n v="0"/>
  </r>
  <r>
    <x v="0"/>
    <x v="0"/>
    <s v=""/>
  </r>
  <r>
    <x v="13"/>
    <x v="10"/>
    <n v="0"/>
  </r>
  <r>
    <x v="0"/>
    <x v="0"/>
    <s v=""/>
  </r>
  <r>
    <x v="13"/>
    <x v="11"/>
    <n v="0"/>
  </r>
  <r>
    <x v="0"/>
    <x v="0"/>
    <s v=""/>
  </r>
  <r>
    <x v="13"/>
    <x v="12"/>
    <n v="0"/>
  </r>
  <r>
    <x v="0"/>
    <x v="0"/>
    <s v=""/>
  </r>
  <r>
    <x v="13"/>
    <x v="13"/>
    <n v="0"/>
  </r>
  <r>
    <x v="0"/>
    <x v="0"/>
    <s v=""/>
  </r>
  <r>
    <x v="13"/>
    <x v="14"/>
    <n v="1.4063000000000001E-2"/>
  </r>
  <r>
    <x v="0"/>
    <x v="0"/>
    <s v=""/>
  </r>
  <r>
    <x v="13"/>
    <x v="15"/>
    <n v="0.44528200000000007"/>
  </r>
  <r>
    <x v="0"/>
    <x v="0"/>
    <s v=""/>
  </r>
  <r>
    <x v="13"/>
    <x v="16"/>
    <n v="1.3402150000000002"/>
  </r>
  <r>
    <x v="0"/>
    <x v="0"/>
    <s v=""/>
  </r>
  <r>
    <x v="13"/>
    <x v="17"/>
    <n v="2.3100010000000002"/>
  </r>
  <r>
    <x v="0"/>
    <x v="0"/>
    <s v=""/>
  </r>
  <r>
    <x v="13"/>
    <x v="18"/>
    <n v="3.1033490000000001"/>
  </r>
  <r>
    <x v="0"/>
    <x v="0"/>
    <s v=""/>
  </r>
  <r>
    <x v="13"/>
    <x v="19"/>
    <n v="3.678731"/>
  </r>
  <r>
    <x v="0"/>
    <x v="0"/>
    <s v=""/>
  </r>
  <r>
    <x v="13"/>
    <x v="20"/>
    <n v="3.5283760000000002"/>
  </r>
  <r>
    <x v="0"/>
    <x v="0"/>
    <s v=""/>
  </r>
  <r>
    <x v="13"/>
    <x v="21"/>
    <n v="4.4161900000000003"/>
  </r>
  <r>
    <x v="0"/>
    <x v="0"/>
    <s v=""/>
  </r>
  <r>
    <x v="13"/>
    <x v="22"/>
    <n v="4.6514009999999999"/>
  </r>
  <r>
    <x v="0"/>
    <x v="0"/>
    <s v=""/>
  </r>
  <r>
    <x v="13"/>
    <x v="23"/>
    <n v="4.7746399999999998"/>
  </r>
  <r>
    <x v="0"/>
    <x v="0"/>
    <s v=""/>
  </r>
  <r>
    <x v="13"/>
    <x v="24"/>
    <n v="4.8517109999999999"/>
  </r>
  <r>
    <x v="0"/>
    <x v="0"/>
    <s v=""/>
  </r>
  <r>
    <x v="13"/>
    <x v="25"/>
    <n v="4.9032549999999988"/>
  </r>
  <r>
    <x v="0"/>
    <x v="0"/>
    <s v=""/>
  </r>
  <r>
    <x v="13"/>
    <x v="26"/>
    <n v="4.8168090000000001"/>
  </r>
  <r>
    <x v="0"/>
    <x v="0"/>
    <s v=""/>
  </r>
  <r>
    <x v="13"/>
    <x v="27"/>
    <n v="4.6126730000000009"/>
  </r>
  <r>
    <x v="0"/>
    <x v="0"/>
    <s v=""/>
  </r>
  <r>
    <x v="13"/>
    <x v="28"/>
    <n v="4.3725800000000001"/>
  </r>
  <r>
    <x v="0"/>
    <x v="0"/>
    <s v=""/>
  </r>
  <r>
    <x v="13"/>
    <x v="29"/>
    <n v="4.0637169999999996"/>
  </r>
  <r>
    <x v="0"/>
    <x v="0"/>
    <s v=""/>
  </r>
  <r>
    <x v="13"/>
    <x v="30"/>
    <n v="3.6164340000000004"/>
  </r>
  <r>
    <x v="0"/>
    <x v="0"/>
    <s v=""/>
  </r>
  <r>
    <x v="13"/>
    <x v="31"/>
    <n v="2.9980219999999997"/>
  </r>
  <r>
    <x v="0"/>
    <x v="0"/>
    <s v=""/>
  </r>
  <r>
    <x v="13"/>
    <x v="32"/>
    <n v="1.977873"/>
  </r>
  <r>
    <x v="0"/>
    <x v="0"/>
    <s v=""/>
  </r>
  <r>
    <x v="13"/>
    <x v="33"/>
    <n v="1.031933"/>
  </r>
  <r>
    <x v="0"/>
    <x v="0"/>
    <s v=""/>
  </r>
  <r>
    <x v="13"/>
    <x v="34"/>
    <n v="0.28516399999999997"/>
  </r>
  <r>
    <x v="0"/>
    <x v="0"/>
    <s v=""/>
  </r>
  <r>
    <x v="13"/>
    <x v="35"/>
    <n v="2.5352E-2"/>
  </r>
  <r>
    <x v="0"/>
    <x v="0"/>
    <s v=""/>
  </r>
  <r>
    <x v="13"/>
    <x v="36"/>
    <n v="0"/>
  </r>
  <r>
    <x v="0"/>
    <x v="0"/>
    <s v=""/>
  </r>
  <r>
    <x v="13"/>
    <x v="37"/>
    <n v="0"/>
  </r>
  <r>
    <x v="0"/>
    <x v="0"/>
    <s v=""/>
  </r>
  <r>
    <x v="13"/>
    <x v="38"/>
    <n v="0"/>
  </r>
  <r>
    <x v="0"/>
    <x v="0"/>
    <s v=""/>
  </r>
  <r>
    <x v="13"/>
    <x v="39"/>
    <n v="0"/>
  </r>
  <r>
    <x v="0"/>
    <x v="0"/>
    <s v=""/>
  </r>
  <r>
    <x v="13"/>
    <x v="40"/>
    <n v="0"/>
  </r>
  <r>
    <x v="0"/>
    <x v="0"/>
    <s v=""/>
  </r>
  <r>
    <x v="13"/>
    <x v="41"/>
    <n v="0"/>
  </r>
  <r>
    <x v="0"/>
    <x v="0"/>
    <s v=""/>
  </r>
  <r>
    <x v="13"/>
    <x v="42"/>
    <n v="0"/>
  </r>
  <r>
    <x v="0"/>
    <x v="0"/>
    <s v=""/>
  </r>
  <r>
    <x v="13"/>
    <x v="43"/>
    <n v="0"/>
  </r>
  <r>
    <x v="0"/>
    <x v="0"/>
    <s v=""/>
  </r>
  <r>
    <x v="13"/>
    <x v="44"/>
    <n v="0"/>
  </r>
  <r>
    <x v="0"/>
    <x v="0"/>
    <s v=""/>
  </r>
  <r>
    <x v="13"/>
    <x v="45"/>
    <n v="0"/>
  </r>
  <r>
    <x v="0"/>
    <x v="0"/>
    <s v=""/>
  </r>
  <r>
    <x v="13"/>
    <x v="46"/>
    <n v="0"/>
  </r>
  <r>
    <x v="0"/>
    <x v="0"/>
    <s v=""/>
  </r>
  <r>
    <x v="13"/>
    <x v="47"/>
    <n v="0"/>
  </r>
  <r>
    <x v="0"/>
    <x v="0"/>
    <s v=""/>
  </r>
  <r>
    <x v="13"/>
    <x v="48"/>
    <n v="0"/>
  </r>
  <r>
    <x v="0"/>
    <x v="0"/>
    <s v=""/>
  </r>
  <r>
    <x v="14"/>
    <x v="1"/>
    <n v="0"/>
  </r>
  <r>
    <x v="0"/>
    <x v="0"/>
    <s v=""/>
  </r>
  <r>
    <x v="14"/>
    <x v="2"/>
    <n v="0"/>
  </r>
  <r>
    <x v="0"/>
    <x v="0"/>
    <s v=""/>
  </r>
  <r>
    <x v="14"/>
    <x v="3"/>
    <n v="0"/>
  </r>
  <r>
    <x v="0"/>
    <x v="0"/>
    <s v=""/>
  </r>
  <r>
    <x v="14"/>
    <x v="4"/>
    <n v="0"/>
  </r>
  <r>
    <x v="0"/>
    <x v="0"/>
    <s v=""/>
  </r>
  <r>
    <x v="14"/>
    <x v="5"/>
    <n v="0"/>
  </r>
  <r>
    <x v="0"/>
    <x v="0"/>
    <s v=""/>
  </r>
  <r>
    <x v="14"/>
    <x v="6"/>
    <n v="0"/>
  </r>
  <r>
    <x v="0"/>
    <x v="0"/>
    <s v=""/>
  </r>
  <r>
    <x v="14"/>
    <x v="7"/>
    <n v="0"/>
  </r>
  <r>
    <x v="0"/>
    <x v="0"/>
    <s v=""/>
  </r>
  <r>
    <x v="14"/>
    <x v="8"/>
    <n v="0"/>
  </r>
  <r>
    <x v="0"/>
    <x v="0"/>
    <s v=""/>
  </r>
  <r>
    <x v="14"/>
    <x v="9"/>
    <n v="0"/>
  </r>
  <r>
    <x v="0"/>
    <x v="0"/>
    <s v=""/>
  </r>
  <r>
    <x v="14"/>
    <x v="10"/>
    <n v="0"/>
  </r>
  <r>
    <x v="0"/>
    <x v="0"/>
    <s v=""/>
  </r>
  <r>
    <x v="14"/>
    <x v="11"/>
    <n v="0"/>
  </r>
  <r>
    <x v="0"/>
    <x v="0"/>
    <s v=""/>
  </r>
  <r>
    <x v="14"/>
    <x v="12"/>
    <n v="0"/>
  </r>
  <r>
    <x v="0"/>
    <x v="0"/>
    <s v=""/>
  </r>
  <r>
    <x v="14"/>
    <x v="13"/>
    <n v="0"/>
  </r>
  <r>
    <x v="0"/>
    <x v="0"/>
    <s v=""/>
  </r>
  <r>
    <x v="14"/>
    <x v="14"/>
    <n v="1.8471000000000001E-2"/>
  </r>
  <r>
    <x v="0"/>
    <x v="0"/>
    <s v=""/>
  </r>
  <r>
    <x v="14"/>
    <x v="15"/>
    <n v="0.45913100000000001"/>
  </r>
  <r>
    <x v="0"/>
    <x v="0"/>
    <s v=""/>
  </r>
  <r>
    <x v="14"/>
    <x v="16"/>
    <n v="1.3635459999999999"/>
  </r>
  <r>
    <x v="0"/>
    <x v="0"/>
    <s v=""/>
  </r>
  <r>
    <x v="14"/>
    <x v="17"/>
    <n v="2.3114859999999999"/>
  </r>
  <r>
    <x v="0"/>
    <x v="0"/>
    <s v=""/>
  </r>
  <r>
    <x v="14"/>
    <x v="18"/>
    <n v="3.0616310000000002"/>
  </r>
  <r>
    <x v="0"/>
    <x v="0"/>
    <s v=""/>
  </r>
  <r>
    <x v="14"/>
    <x v="19"/>
    <n v="3.6189930000000001"/>
  </r>
  <r>
    <x v="0"/>
    <x v="0"/>
    <s v=""/>
  </r>
  <r>
    <x v="14"/>
    <x v="20"/>
    <n v="4.0551159999999999"/>
  </r>
  <r>
    <x v="0"/>
    <x v="0"/>
    <s v=""/>
  </r>
  <r>
    <x v="14"/>
    <x v="21"/>
    <n v="4.387912"/>
  </r>
  <r>
    <x v="0"/>
    <x v="0"/>
    <s v=""/>
  </r>
  <r>
    <x v="14"/>
    <x v="22"/>
    <n v="4.6071669999999996"/>
  </r>
  <r>
    <x v="0"/>
    <x v="0"/>
    <s v=""/>
  </r>
  <r>
    <x v="14"/>
    <x v="23"/>
    <n v="4.7590709999999996"/>
  </r>
  <r>
    <x v="0"/>
    <x v="0"/>
    <s v=""/>
  </r>
  <r>
    <x v="14"/>
    <x v="24"/>
    <n v="4.8207439999999995"/>
  </r>
  <r>
    <x v="0"/>
    <x v="0"/>
    <s v=""/>
  </r>
  <r>
    <x v="14"/>
    <x v="25"/>
    <n v="4.8217980000000003"/>
  </r>
  <r>
    <x v="0"/>
    <x v="0"/>
    <s v=""/>
  </r>
  <r>
    <x v="14"/>
    <x v="26"/>
    <n v="4.7750699999999995"/>
  </r>
  <r>
    <x v="0"/>
    <x v="0"/>
    <s v=""/>
  </r>
  <r>
    <x v="14"/>
    <x v="27"/>
    <n v="4.6070380000000002"/>
  </r>
  <r>
    <x v="0"/>
    <x v="0"/>
    <s v=""/>
  </r>
  <r>
    <x v="14"/>
    <x v="28"/>
    <n v="4.3636340000000002"/>
  </r>
  <r>
    <x v="0"/>
    <x v="0"/>
    <s v=""/>
  </r>
  <r>
    <x v="14"/>
    <x v="29"/>
    <n v="4.0200429999999994"/>
  </r>
  <r>
    <x v="0"/>
    <x v="0"/>
    <s v=""/>
  </r>
  <r>
    <x v="14"/>
    <x v="30"/>
    <n v="3.5714480000000002"/>
  </r>
  <r>
    <x v="0"/>
    <x v="0"/>
    <s v=""/>
  </r>
  <r>
    <x v="14"/>
    <x v="31"/>
    <n v="2.9679169999999999"/>
  </r>
  <r>
    <x v="0"/>
    <x v="0"/>
    <s v=""/>
  </r>
  <r>
    <x v="14"/>
    <x v="32"/>
    <n v="1.9920009999999999"/>
  </r>
  <r>
    <x v="0"/>
    <x v="0"/>
    <s v=""/>
  </r>
  <r>
    <x v="14"/>
    <x v="33"/>
    <n v="1.0136970000000001"/>
  </r>
  <r>
    <x v="0"/>
    <x v="0"/>
    <s v=""/>
  </r>
  <r>
    <x v="14"/>
    <x v="34"/>
    <n v="0.28787299999999999"/>
  </r>
  <r>
    <x v="0"/>
    <x v="0"/>
    <s v=""/>
  </r>
  <r>
    <x v="14"/>
    <x v="35"/>
    <n v="2.4535999999999999E-2"/>
  </r>
  <r>
    <x v="0"/>
    <x v="0"/>
    <s v=""/>
  </r>
  <r>
    <x v="14"/>
    <x v="36"/>
    <n v="0"/>
  </r>
  <r>
    <x v="0"/>
    <x v="0"/>
    <s v=""/>
  </r>
  <r>
    <x v="14"/>
    <x v="37"/>
    <n v="0"/>
  </r>
  <r>
    <x v="0"/>
    <x v="0"/>
    <s v=""/>
  </r>
  <r>
    <x v="14"/>
    <x v="38"/>
    <n v="0"/>
  </r>
  <r>
    <x v="0"/>
    <x v="0"/>
    <s v=""/>
  </r>
  <r>
    <x v="14"/>
    <x v="39"/>
    <n v="0"/>
  </r>
  <r>
    <x v="0"/>
    <x v="0"/>
    <s v=""/>
  </r>
  <r>
    <x v="14"/>
    <x v="40"/>
    <n v="0"/>
  </r>
  <r>
    <x v="0"/>
    <x v="0"/>
    <s v=""/>
  </r>
  <r>
    <x v="14"/>
    <x v="41"/>
    <n v="0"/>
  </r>
  <r>
    <x v="0"/>
    <x v="0"/>
    <s v=""/>
  </r>
  <r>
    <x v="14"/>
    <x v="42"/>
    <n v="0"/>
  </r>
  <r>
    <x v="0"/>
    <x v="0"/>
    <s v=""/>
  </r>
  <r>
    <x v="14"/>
    <x v="43"/>
    <n v="0"/>
  </r>
  <r>
    <x v="0"/>
    <x v="0"/>
    <s v=""/>
  </r>
  <r>
    <x v="14"/>
    <x v="44"/>
    <n v="0"/>
  </r>
  <r>
    <x v="0"/>
    <x v="0"/>
    <s v=""/>
  </r>
  <r>
    <x v="14"/>
    <x v="45"/>
    <n v="0"/>
  </r>
  <r>
    <x v="0"/>
    <x v="0"/>
    <s v=""/>
  </r>
  <r>
    <x v="14"/>
    <x v="46"/>
    <n v="0"/>
  </r>
  <r>
    <x v="0"/>
    <x v="0"/>
    <s v=""/>
  </r>
  <r>
    <x v="14"/>
    <x v="47"/>
    <n v="0"/>
  </r>
  <r>
    <x v="0"/>
    <x v="0"/>
    <s v=""/>
  </r>
  <r>
    <x v="14"/>
    <x v="48"/>
    <n v="0"/>
  </r>
  <r>
    <x v="0"/>
    <x v="0"/>
    <s v=""/>
  </r>
  <r>
    <x v="15"/>
    <x v="1"/>
    <n v="0"/>
  </r>
  <r>
    <x v="0"/>
    <x v="0"/>
    <s v=""/>
  </r>
  <r>
    <x v="15"/>
    <x v="2"/>
    <n v="0"/>
  </r>
  <r>
    <x v="0"/>
    <x v="0"/>
    <s v=""/>
  </r>
  <r>
    <x v="15"/>
    <x v="3"/>
    <n v="0"/>
  </r>
  <r>
    <x v="0"/>
    <x v="0"/>
    <s v=""/>
  </r>
  <r>
    <x v="15"/>
    <x v="4"/>
    <n v="0"/>
  </r>
  <r>
    <x v="0"/>
    <x v="0"/>
    <s v=""/>
  </r>
  <r>
    <x v="15"/>
    <x v="5"/>
    <n v="0"/>
  </r>
  <r>
    <x v="0"/>
    <x v="0"/>
    <s v=""/>
  </r>
  <r>
    <x v="15"/>
    <x v="6"/>
    <n v="0"/>
  </r>
  <r>
    <x v="0"/>
    <x v="0"/>
    <s v=""/>
  </r>
  <r>
    <x v="15"/>
    <x v="7"/>
    <n v="0"/>
  </r>
  <r>
    <x v="0"/>
    <x v="0"/>
    <s v=""/>
  </r>
  <r>
    <x v="15"/>
    <x v="8"/>
    <n v="0"/>
  </r>
  <r>
    <x v="0"/>
    <x v="0"/>
    <s v=""/>
  </r>
  <r>
    <x v="15"/>
    <x v="9"/>
    <n v="0"/>
  </r>
  <r>
    <x v="0"/>
    <x v="0"/>
    <s v=""/>
  </r>
  <r>
    <x v="15"/>
    <x v="10"/>
    <n v="0"/>
  </r>
  <r>
    <x v="0"/>
    <x v="0"/>
    <s v=""/>
  </r>
  <r>
    <x v="15"/>
    <x v="11"/>
    <n v="0"/>
  </r>
  <r>
    <x v="0"/>
    <x v="0"/>
    <s v=""/>
  </r>
  <r>
    <x v="15"/>
    <x v="12"/>
    <n v="0"/>
  </r>
  <r>
    <x v="0"/>
    <x v="0"/>
    <s v=""/>
  </r>
  <r>
    <x v="15"/>
    <x v="13"/>
    <n v="0"/>
  </r>
  <r>
    <x v="0"/>
    <x v="0"/>
    <s v=""/>
  </r>
  <r>
    <x v="15"/>
    <x v="14"/>
    <n v="0"/>
  </r>
  <r>
    <x v="0"/>
    <x v="0"/>
    <s v=""/>
  </r>
  <r>
    <x v="15"/>
    <x v="15"/>
    <n v="9.5469999999999999E-3"/>
  </r>
  <r>
    <x v="0"/>
    <x v="0"/>
    <s v=""/>
  </r>
  <r>
    <x v="15"/>
    <x v="16"/>
    <n v="7.526300000000001E-2"/>
  </r>
  <r>
    <x v="0"/>
    <x v="0"/>
    <s v=""/>
  </r>
  <r>
    <x v="15"/>
    <x v="17"/>
    <n v="0.22133999999999998"/>
  </r>
  <r>
    <x v="0"/>
    <x v="0"/>
    <s v=""/>
  </r>
  <r>
    <x v="15"/>
    <x v="18"/>
    <n v="0.79674400000000001"/>
  </r>
  <r>
    <x v="0"/>
    <x v="0"/>
    <s v=""/>
  </r>
  <r>
    <x v="15"/>
    <x v="19"/>
    <n v="1.287315"/>
  </r>
  <r>
    <x v="0"/>
    <x v="0"/>
    <s v=""/>
  </r>
  <r>
    <x v="15"/>
    <x v="20"/>
    <n v="1.9985810000000002"/>
  </r>
  <r>
    <x v="0"/>
    <x v="0"/>
    <s v=""/>
  </r>
  <r>
    <x v="15"/>
    <x v="21"/>
    <n v="2.634433"/>
  </r>
  <r>
    <x v="0"/>
    <x v="0"/>
    <s v=""/>
  </r>
  <r>
    <x v="15"/>
    <x v="22"/>
    <n v="1.766187"/>
  </r>
  <r>
    <x v="0"/>
    <x v="0"/>
    <s v=""/>
  </r>
  <r>
    <x v="15"/>
    <x v="23"/>
    <n v="2.0042150000000003"/>
  </r>
  <r>
    <x v="0"/>
    <x v="0"/>
    <s v=""/>
  </r>
  <r>
    <x v="15"/>
    <x v="24"/>
    <n v="2.1595599999999999"/>
  </r>
  <r>
    <x v="0"/>
    <x v="0"/>
    <s v=""/>
  </r>
  <r>
    <x v="15"/>
    <x v="25"/>
    <n v="3.2070410000000003"/>
  </r>
  <r>
    <x v="0"/>
    <x v="0"/>
    <s v=""/>
  </r>
  <r>
    <x v="15"/>
    <x v="26"/>
    <n v="1.4206179999999999"/>
  </r>
  <r>
    <x v="0"/>
    <x v="0"/>
    <s v=""/>
  </r>
  <r>
    <x v="15"/>
    <x v="27"/>
    <n v="1.3634169999999999"/>
  </r>
  <r>
    <x v="0"/>
    <x v="0"/>
    <s v=""/>
  </r>
  <r>
    <x v="15"/>
    <x v="28"/>
    <n v="2.487066"/>
  </r>
  <r>
    <x v="0"/>
    <x v="0"/>
    <s v=""/>
  </r>
  <r>
    <x v="15"/>
    <x v="29"/>
    <n v="0.77657300000000007"/>
  </r>
  <r>
    <x v="0"/>
    <x v="0"/>
    <s v=""/>
  </r>
  <r>
    <x v="15"/>
    <x v="30"/>
    <n v="0.89108200000000015"/>
  </r>
  <r>
    <x v="0"/>
    <x v="0"/>
    <s v=""/>
  </r>
  <r>
    <x v="15"/>
    <x v="31"/>
    <n v="1.688923"/>
  </r>
  <r>
    <x v="0"/>
    <x v="0"/>
    <s v=""/>
  </r>
  <r>
    <x v="15"/>
    <x v="32"/>
    <n v="2.245447"/>
  </r>
  <r>
    <x v="0"/>
    <x v="0"/>
    <s v=""/>
  </r>
  <r>
    <x v="15"/>
    <x v="33"/>
    <n v="1.157624"/>
  </r>
  <r>
    <x v="0"/>
    <x v="0"/>
    <s v=""/>
  </r>
  <r>
    <x v="15"/>
    <x v="34"/>
    <n v="0.53568599999999988"/>
  </r>
  <r>
    <x v="0"/>
    <x v="0"/>
    <s v=""/>
  </r>
  <r>
    <x v="15"/>
    <x v="35"/>
    <n v="5.1222000000000004E-2"/>
  </r>
  <r>
    <x v="0"/>
    <x v="0"/>
    <s v=""/>
  </r>
  <r>
    <x v="15"/>
    <x v="36"/>
    <n v="0"/>
  </r>
  <r>
    <x v="0"/>
    <x v="0"/>
    <s v=""/>
  </r>
  <r>
    <x v="15"/>
    <x v="37"/>
    <n v="0"/>
  </r>
  <r>
    <x v="0"/>
    <x v="0"/>
    <s v=""/>
  </r>
  <r>
    <x v="15"/>
    <x v="38"/>
    <n v="0"/>
  </r>
  <r>
    <x v="0"/>
    <x v="0"/>
    <s v=""/>
  </r>
  <r>
    <x v="15"/>
    <x v="39"/>
    <n v="0"/>
  </r>
  <r>
    <x v="0"/>
    <x v="0"/>
    <s v=""/>
  </r>
  <r>
    <x v="15"/>
    <x v="40"/>
    <n v="0"/>
  </r>
  <r>
    <x v="0"/>
    <x v="0"/>
    <s v=""/>
  </r>
  <r>
    <x v="15"/>
    <x v="41"/>
    <n v="0"/>
  </r>
  <r>
    <x v="0"/>
    <x v="0"/>
    <s v=""/>
  </r>
  <r>
    <x v="15"/>
    <x v="42"/>
    <n v="0"/>
  </r>
  <r>
    <x v="0"/>
    <x v="0"/>
    <s v=""/>
  </r>
  <r>
    <x v="15"/>
    <x v="43"/>
    <n v="0"/>
  </r>
  <r>
    <x v="0"/>
    <x v="0"/>
    <s v=""/>
  </r>
  <r>
    <x v="15"/>
    <x v="44"/>
    <n v="0"/>
  </r>
  <r>
    <x v="0"/>
    <x v="0"/>
    <s v=""/>
  </r>
  <r>
    <x v="15"/>
    <x v="45"/>
    <n v="0"/>
  </r>
  <r>
    <x v="0"/>
    <x v="0"/>
    <s v=""/>
  </r>
  <r>
    <x v="15"/>
    <x v="46"/>
    <n v="0"/>
  </r>
  <r>
    <x v="0"/>
    <x v="0"/>
    <s v=""/>
  </r>
  <r>
    <x v="15"/>
    <x v="47"/>
    <n v="0"/>
  </r>
  <r>
    <x v="0"/>
    <x v="0"/>
    <s v=""/>
  </r>
  <r>
    <x v="15"/>
    <x v="48"/>
    <n v="0"/>
  </r>
  <r>
    <x v="0"/>
    <x v="0"/>
    <s v=""/>
  </r>
  <r>
    <x v="16"/>
    <x v="1"/>
    <n v="0"/>
  </r>
  <r>
    <x v="0"/>
    <x v="0"/>
    <s v=""/>
  </r>
  <r>
    <x v="16"/>
    <x v="2"/>
    <n v="0"/>
  </r>
  <r>
    <x v="0"/>
    <x v="0"/>
    <s v=""/>
  </r>
  <r>
    <x v="16"/>
    <x v="3"/>
    <n v="0"/>
  </r>
  <r>
    <x v="0"/>
    <x v="0"/>
    <s v=""/>
  </r>
  <r>
    <x v="16"/>
    <x v="4"/>
    <n v="0"/>
  </r>
  <r>
    <x v="0"/>
    <x v="0"/>
    <s v=""/>
  </r>
  <r>
    <x v="16"/>
    <x v="5"/>
    <n v="0"/>
  </r>
  <r>
    <x v="0"/>
    <x v="0"/>
    <s v=""/>
  </r>
  <r>
    <x v="16"/>
    <x v="6"/>
    <n v="0"/>
  </r>
  <r>
    <x v="0"/>
    <x v="0"/>
    <s v=""/>
  </r>
  <r>
    <x v="16"/>
    <x v="7"/>
    <n v="0"/>
  </r>
  <r>
    <x v="0"/>
    <x v="0"/>
    <s v=""/>
  </r>
  <r>
    <x v="16"/>
    <x v="8"/>
    <n v="0"/>
  </r>
  <r>
    <x v="0"/>
    <x v="0"/>
    <s v=""/>
  </r>
  <r>
    <x v="16"/>
    <x v="9"/>
    <n v="0"/>
  </r>
  <r>
    <x v="0"/>
    <x v="0"/>
    <s v=""/>
  </r>
  <r>
    <x v="16"/>
    <x v="10"/>
    <n v="0"/>
  </r>
  <r>
    <x v="0"/>
    <x v="0"/>
    <s v=""/>
  </r>
  <r>
    <x v="16"/>
    <x v="11"/>
    <n v="0"/>
  </r>
  <r>
    <x v="0"/>
    <x v="0"/>
    <s v=""/>
  </r>
  <r>
    <x v="16"/>
    <x v="12"/>
    <n v="0"/>
  </r>
  <r>
    <x v="0"/>
    <x v="0"/>
    <s v=""/>
  </r>
  <r>
    <x v="16"/>
    <x v="13"/>
    <n v="0"/>
  </r>
  <r>
    <x v="0"/>
    <x v="0"/>
    <s v=""/>
  </r>
  <r>
    <x v="16"/>
    <x v="14"/>
    <n v="1.655E-3"/>
  </r>
  <r>
    <x v="0"/>
    <x v="0"/>
    <s v=""/>
  </r>
  <r>
    <x v="16"/>
    <x v="15"/>
    <n v="9.8895999999999998E-2"/>
  </r>
  <r>
    <x v="0"/>
    <x v="0"/>
    <s v=""/>
  </r>
  <r>
    <x v="16"/>
    <x v="16"/>
    <n v="0.45850800000000003"/>
  </r>
  <r>
    <x v="0"/>
    <x v="0"/>
    <s v=""/>
  </r>
  <r>
    <x v="16"/>
    <x v="17"/>
    <n v="1.333075"/>
  </r>
  <r>
    <x v="0"/>
    <x v="0"/>
    <s v=""/>
  </r>
  <r>
    <x v="16"/>
    <x v="18"/>
    <n v="2.3183670000000003"/>
  </r>
  <r>
    <x v="0"/>
    <x v="0"/>
    <s v=""/>
  </r>
  <r>
    <x v="16"/>
    <x v="19"/>
    <n v="2.9071040000000004"/>
  </r>
  <r>
    <x v="0"/>
    <x v="0"/>
    <s v=""/>
  </r>
  <r>
    <x v="16"/>
    <x v="20"/>
    <n v="3.9732079999999996"/>
  </r>
  <r>
    <x v="0"/>
    <x v="0"/>
    <s v=""/>
  </r>
  <r>
    <x v="16"/>
    <x v="21"/>
    <n v="4.0150969999999999"/>
  </r>
  <r>
    <x v="0"/>
    <x v="0"/>
    <s v=""/>
  </r>
  <r>
    <x v="16"/>
    <x v="22"/>
    <n v="4.2992290000000004"/>
  </r>
  <r>
    <x v="0"/>
    <x v="0"/>
    <s v=""/>
  </r>
  <r>
    <x v="16"/>
    <x v="23"/>
    <n v="3.316303"/>
  </r>
  <r>
    <x v="0"/>
    <x v="0"/>
    <s v=""/>
  </r>
  <r>
    <x v="16"/>
    <x v="24"/>
    <n v="4.5855980000000001"/>
  </r>
  <r>
    <x v="0"/>
    <x v="0"/>
    <s v=""/>
  </r>
  <r>
    <x v="16"/>
    <x v="25"/>
    <n v="4.9429950000000007"/>
  </r>
  <r>
    <x v="0"/>
    <x v="0"/>
    <s v=""/>
  </r>
  <r>
    <x v="16"/>
    <x v="26"/>
    <n v="4.8966759999999994"/>
  </r>
  <r>
    <x v="0"/>
    <x v="0"/>
    <s v=""/>
  </r>
  <r>
    <x v="16"/>
    <x v="27"/>
    <n v="4.6806679999999998"/>
  </r>
  <r>
    <x v="0"/>
    <x v="0"/>
    <s v=""/>
  </r>
  <r>
    <x v="16"/>
    <x v="28"/>
    <n v="3.0419769999999997"/>
  </r>
  <r>
    <x v="0"/>
    <x v="0"/>
    <s v=""/>
  </r>
  <r>
    <x v="16"/>
    <x v="29"/>
    <n v="2.8448929999999999"/>
  </r>
  <r>
    <x v="0"/>
    <x v="0"/>
    <s v=""/>
  </r>
  <r>
    <x v="16"/>
    <x v="30"/>
    <n v="3.574932"/>
  </r>
  <r>
    <x v="0"/>
    <x v="0"/>
    <s v=""/>
  </r>
  <r>
    <x v="16"/>
    <x v="31"/>
    <n v="3.1085529999999997"/>
  </r>
  <r>
    <x v="0"/>
    <x v="0"/>
    <s v=""/>
  </r>
  <r>
    <x v="16"/>
    <x v="32"/>
    <n v="2.2494679999999998"/>
  </r>
  <r>
    <x v="0"/>
    <x v="0"/>
    <s v=""/>
  </r>
  <r>
    <x v="16"/>
    <x v="33"/>
    <n v="1.101111"/>
  </r>
  <r>
    <x v="0"/>
    <x v="0"/>
    <s v=""/>
  </r>
  <r>
    <x v="16"/>
    <x v="34"/>
    <n v="0.33374100000000001"/>
  </r>
  <r>
    <x v="0"/>
    <x v="0"/>
    <s v=""/>
  </r>
  <r>
    <x v="16"/>
    <x v="35"/>
    <n v="2.7179999999999999E-2"/>
  </r>
  <r>
    <x v="0"/>
    <x v="0"/>
    <s v=""/>
  </r>
  <r>
    <x v="16"/>
    <x v="36"/>
    <n v="0"/>
  </r>
  <r>
    <x v="0"/>
    <x v="0"/>
    <s v=""/>
  </r>
  <r>
    <x v="16"/>
    <x v="37"/>
    <n v="0"/>
  </r>
  <r>
    <x v="0"/>
    <x v="0"/>
    <s v=""/>
  </r>
  <r>
    <x v="16"/>
    <x v="38"/>
    <n v="0"/>
  </r>
  <r>
    <x v="0"/>
    <x v="0"/>
    <s v=""/>
  </r>
  <r>
    <x v="16"/>
    <x v="39"/>
    <n v="0"/>
  </r>
  <r>
    <x v="0"/>
    <x v="0"/>
    <s v=""/>
  </r>
  <r>
    <x v="16"/>
    <x v="40"/>
    <n v="0"/>
  </r>
  <r>
    <x v="0"/>
    <x v="0"/>
    <s v=""/>
  </r>
  <r>
    <x v="16"/>
    <x v="41"/>
    <n v="0"/>
  </r>
  <r>
    <x v="0"/>
    <x v="0"/>
    <s v=""/>
  </r>
  <r>
    <x v="16"/>
    <x v="42"/>
    <n v="0"/>
  </r>
  <r>
    <x v="0"/>
    <x v="0"/>
    <s v=""/>
  </r>
  <r>
    <x v="16"/>
    <x v="43"/>
    <n v="0"/>
  </r>
  <r>
    <x v="0"/>
    <x v="0"/>
    <s v=""/>
  </r>
  <r>
    <x v="16"/>
    <x v="44"/>
    <n v="0"/>
  </r>
  <r>
    <x v="0"/>
    <x v="0"/>
    <s v=""/>
  </r>
  <r>
    <x v="16"/>
    <x v="45"/>
    <n v="0"/>
  </r>
  <r>
    <x v="0"/>
    <x v="0"/>
    <s v=""/>
  </r>
  <r>
    <x v="16"/>
    <x v="46"/>
    <n v="0"/>
  </r>
  <r>
    <x v="0"/>
    <x v="0"/>
    <s v=""/>
  </r>
  <r>
    <x v="16"/>
    <x v="47"/>
    <n v="0"/>
  </r>
  <r>
    <x v="0"/>
    <x v="0"/>
    <s v=""/>
  </r>
  <r>
    <x v="16"/>
    <x v="48"/>
    <n v="0"/>
  </r>
  <r>
    <x v="0"/>
    <x v="0"/>
    <s v=""/>
  </r>
  <r>
    <x v="17"/>
    <x v="1"/>
    <n v="0"/>
  </r>
  <r>
    <x v="0"/>
    <x v="0"/>
    <s v=""/>
  </r>
  <r>
    <x v="17"/>
    <x v="2"/>
    <n v="0"/>
  </r>
  <r>
    <x v="0"/>
    <x v="0"/>
    <s v=""/>
  </r>
  <r>
    <x v="17"/>
    <x v="3"/>
    <n v="0"/>
  </r>
  <r>
    <x v="0"/>
    <x v="0"/>
    <s v=""/>
  </r>
  <r>
    <x v="17"/>
    <x v="4"/>
    <n v="0"/>
  </r>
  <r>
    <x v="0"/>
    <x v="0"/>
    <s v=""/>
  </r>
  <r>
    <x v="17"/>
    <x v="5"/>
    <n v="0"/>
  </r>
  <r>
    <x v="0"/>
    <x v="0"/>
    <s v=""/>
  </r>
  <r>
    <x v="17"/>
    <x v="6"/>
    <n v="0"/>
  </r>
  <r>
    <x v="0"/>
    <x v="0"/>
    <s v=""/>
  </r>
  <r>
    <x v="17"/>
    <x v="7"/>
    <n v="0"/>
  </r>
  <r>
    <x v="0"/>
    <x v="0"/>
    <s v=""/>
  </r>
  <r>
    <x v="17"/>
    <x v="8"/>
    <n v="0"/>
  </r>
  <r>
    <x v="0"/>
    <x v="0"/>
    <s v=""/>
  </r>
  <r>
    <x v="17"/>
    <x v="9"/>
    <n v="0"/>
  </r>
  <r>
    <x v="0"/>
    <x v="0"/>
    <s v=""/>
  </r>
  <r>
    <x v="17"/>
    <x v="10"/>
    <n v="0"/>
  </r>
  <r>
    <x v="0"/>
    <x v="0"/>
    <s v=""/>
  </r>
  <r>
    <x v="17"/>
    <x v="11"/>
    <n v="0"/>
  </r>
  <r>
    <x v="0"/>
    <x v="0"/>
    <s v=""/>
  </r>
  <r>
    <x v="17"/>
    <x v="12"/>
    <n v="0"/>
  </r>
  <r>
    <x v="0"/>
    <x v="0"/>
    <s v=""/>
  </r>
  <r>
    <x v="17"/>
    <x v="13"/>
    <n v="0"/>
  </r>
  <r>
    <x v="0"/>
    <x v="0"/>
    <s v=""/>
  </r>
  <r>
    <x v="17"/>
    <x v="14"/>
    <n v="1.7117E-2"/>
  </r>
  <r>
    <x v="0"/>
    <x v="0"/>
    <s v=""/>
  </r>
  <r>
    <x v="17"/>
    <x v="15"/>
    <n v="0.12192700000000001"/>
  </r>
  <r>
    <x v="0"/>
    <x v="0"/>
    <s v=""/>
  </r>
  <r>
    <x v="17"/>
    <x v="16"/>
    <n v="1.279487"/>
  </r>
  <r>
    <x v="0"/>
    <x v="0"/>
    <s v=""/>
  </r>
  <r>
    <x v="17"/>
    <x v="17"/>
    <n v="0.94875599999999993"/>
  </r>
  <r>
    <x v="0"/>
    <x v="0"/>
    <s v=""/>
  </r>
  <r>
    <x v="17"/>
    <x v="18"/>
    <n v="1.0046010000000001"/>
  </r>
  <r>
    <x v="0"/>
    <x v="0"/>
    <s v=""/>
  </r>
  <r>
    <x v="17"/>
    <x v="19"/>
    <n v="0.98000100000000001"/>
  </r>
  <r>
    <x v="0"/>
    <x v="0"/>
    <s v=""/>
  </r>
  <r>
    <x v="17"/>
    <x v="20"/>
    <n v="2.3452250000000001"/>
  </r>
  <r>
    <x v="0"/>
    <x v="0"/>
    <s v=""/>
  </r>
  <r>
    <x v="17"/>
    <x v="21"/>
    <n v="1.9368000000000001"/>
  </r>
  <r>
    <x v="0"/>
    <x v="0"/>
    <s v=""/>
  </r>
  <r>
    <x v="17"/>
    <x v="22"/>
    <n v="1.666731"/>
  </r>
  <r>
    <x v="0"/>
    <x v="0"/>
    <s v=""/>
  </r>
  <r>
    <x v="17"/>
    <x v="23"/>
    <n v="1.9172960000000001"/>
  </r>
  <r>
    <x v="0"/>
    <x v="0"/>
    <s v=""/>
  </r>
  <r>
    <x v="17"/>
    <x v="24"/>
    <n v="3.1360779999999999"/>
  </r>
  <r>
    <x v="0"/>
    <x v="0"/>
    <s v=""/>
  </r>
  <r>
    <x v="17"/>
    <x v="25"/>
    <n v="1.943273"/>
  </r>
  <r>
    <x v="0"/>
    <x v="0"/>
    <s v=""/>
  </r>
  <r>
    <x v="17"/>
    <x v="26"/>
    <n v="3.0672439999999996"/>
  </r>
  <r>
    <x v="0"/>
    <x v="0"/>
    <s v=""/>
  </r>
  <r>
    <x v="17"/>
    <x v="27"/>
    <n v="2.2266530000000002"/>
  </r>
  <r>
    <x v="0"/>
    <x v="0"/>
    <s v=""/>
  </r>
  <r>
    <x v="17"/>
    <x v="28"/>
    <n v="2.5463299999999998"/>
  </r>
  <r>
    <x v="0"/>
    <x v="0"/>
    <s v=""/>
  </r>
  <r>
    <x v="17"/>
    <x v="29"/>
    <n v="2.6712040000000004"/>
  </r>
  <r>
    <x v="0"/>
    <x v="0"/>
    <s v=""/>
  </r>
  <r>
    <x v="17"/>
    <x v="30"/>
    <n v="3.0933069999999998"/>
  </r>
  <r>
    <x v="0"/>
    <x v="0"/>
    <s v=""/>
  </r>
  <r>
    <x v="17"/>
    <x v="31"/>
    <n v="1.8296880000000002"/>
  </r>
  <r>
    <x v="0"/>
    <x v="0"/>
    <s v=""/>
  </r>
  <r>
    <x v="17"/>
    <x v="32"/>
    <n v="2.7515010000000002"/>
  </r>
  <r>
    <x v="0"/>
    <x v="0"/>
    <s v=""/>
  </r>
  <r>
    <x v="17"/>
    <x v="33"/>
    <n v="1.2916580000000002"/>
  </r>
  <r>
    <x v="0"/>
    <x v="0"/>
    <s v=""/>
  </r>
  <r>
    <x v="17"/>
    <x v="34"/>
    <n v="0.28701300000000002"/>
  </r>
  <r>
    <x v="0"/>
    <x v="0"/>
    <s v=""/>
  </r>
  <r>
    <x v="17"/>
    <x v="35"/>
    <n v="3.8705999999999997E-2"/>
  </r>
  <r>
    <x v="0"/>
    <x v="0"/>
    <s v=""/>
  </r>
  <r>
    <x v="17"/>
    <x v="36"/>
    <n v="0"/>
  </r>
  <r>
    <x v="0"/>
    <x v="0"/>
    <s v=""/>
  </r>
  <r>
    <x v="17"/>
    <x v="37"/>
    <n v="0"/>
  </r>
  <r>
    <x v="0"/>
    <x v="0"/>
    <s v=""/>
  </r>
  <r>
    <x v="17"/>
    <x v="38"/>
    <n v="0"/>
  </r>
  <r>
    <x v="0"/>
    <x v="0"/>
    <s v=""/>
  </r>
  <r>
    <x v="17"/>
    <x v="39"/>
    <n v="0"/>
  </r>
  <r>
    <x v="0"/>
    <x v="0"/>
    <s v=""/>
  </r>
  <r>
    <x v="17"/>
    <x v="40"/>
    <n v="0"/>
  </r>
  <r>
    <x v="0"/>
    <x v="0"/>
    <s v=""/>
  </r>
  <r>
    <x v="17"/>
    <x v="41"/>
    <n v="0"/>
  </r>
  <r>
    <x v="0"/>
    <x v="0"/>
    <s v=""/>
  </r>
  <r>
    <x v="17"/>
    <x v="42"/>
    <n v="0"/>
  </r>
  <r>
    <x v="0"/>
    <x v="0"/>
    <s v=""/>
  </r>
  <r>
    <x v="17"/>
    <x v="43"/>
    <n v="0"/>
  </r>
  <r>
    <x v="0"/>
    <x v="0"/>
    <s v=""/>
  </r>
  <r>
    <x v="17"/>
    <x v="44"/>
    <n v="0"/>
  </r>
  <r>
    <x v="0"/>
    <x v="0"/>
    <s v=""/>
  </r>
  <r>
    <x v="17"/>
    <x v="45"/>
    <n v="0"/>
  </r>
  <r>
    <x v="0"/>
    <x v="0"/>
    <s v=""/>
  </r>
  <r>
    <x v="17"/>
    <x v="46"/>
    <n v="0"/>
  </r>
  <r>
    <x v="0"/>
    <x v="0"/>
    <s v=""/>
  </r>
  <r>
    <x v="17"/>
    <x v="47"/>
    <n v="0"/>
  </r>
  <r>
    <x v="0"/>
    <x v="0"/>
    <s v=""/>
  </r>
  <r>
    <x v="17"/>
    <x v="48"/>
    <n v="0"/>
  </r>
  <r>
    <x v="0"/>
    <x v="0"/>
    <s v=""/>
  </r>
  <r>
    <x v="18"/>
    <x v="1"/>
    <n v="0"/>
  </r>
  <r>
    <x v="0"/>
    <x v="0"/>
    <s v=""/>
  </r>
  <r>
    <x v="18"/>
    <x v="2"/>
    <n v="0"/>
  </r>
  <r>
    <x v="0"/>
    <x v="0"/>
    <s v=""/>
  </r>
  <r>
    <x v="18"/>
    <x v="3"/>
    <n v="0"/>
  </r>
  <r>
    <x v="0"/>
    <x v="0"/>
    <s v=""/>
  </r>
  <r>
    <x v="18"/>
    <x v="4"/>
    <n v="0"/>
  </r>
  <r>
    <x v="0"/>
    <x v="0"/>
    <s v=""/>
  </r>
  <r>
    <x v="18"/>
    <x v="5"/>
    <n v="0"/>
  </r>
  <r>
    <x v="0"/>
    <x v="0"/>
    <s v=""/>
  </r>
  <r>
    <x v="18"/>
    <x v="6"/>
    <n v="0"/>
  </r>
  <r>
    <x v="0"/>
    <x v="0"/>
    <s v=""/>
  </r>
  <r>
    <x v="18"/>
    <x v="7"/>
    <n v="0"/>
  </r>
  <r>
    <x v="0"/>
    <x v="0"/>
    <s v=""/>
  </r>
  <r>
    <x v="18"/>
    <x v="8"/>
    <n v="0"/>
  </r>
  <r>
    <x v="0"/>
    <x v="0"/>
    <s v=""/>
  </r>
  <r>
    <x v="18"/>
    <x v="9"/>
    <n v="0"/>
  </r>
  <r>
    <x v="0"/>
    <x v="0"/>
    <s v=""/>
  </r>
  <r>
    <x v="18"/>
    <x v="10"/>
    <n v="0"/>
  </r>
  <r>
    <x v="0"/>
    <x v="0"/>
    <s v=""/>
  </r>
  <r>
    <x v="18"/>
    <x v="11"/>
    <n v="0"/>
  </r>
  <r>
    <x v="0"/>
    <x v="0"/>
    <s v=""/>
  </r>
  <r>
    <x v="18"/>
    <x v="12"/>
    <n v="0"/>
  </r>
  <r>
    <x v="0"/>
    <x v="0"/>
    <s v=""/>
  </r>
  <r>
    <x v="18"/>
    <x v="13"/>
    <n v="0"/>
  </r>
  <r>
    <x v="0"/>
    <x v="0"/>
    <s v=""/>
  </r>
  <r>
    <x v="18"/>
    <x v="14"/>
    <n v="5.6597999999999996E-2"/>
  </r>
  <r>
    <x v="0"/>
    <x v="0"/>
    <s v=""/>
  </r>
  <r>
    <x v="18"/>
    <x v="15"/>
    <n v="0.64473199999999997"/>
  </r>
  <r>
    <x v="0"/>
    <x v="0"/>
    <s v=""/>
  </r>
  <r>
    <x v="18"/>
    <x v="16"/>
    <n v="1.5593620000000001"/>
  </r>
  <r>
    <x v="0"/>
    <x v="0"/>
    <s v=""/>
  </r>
  <r>
    <x v="18"/>
    <x v="17"/>
    <n v="2.48455"/>
  </r>
  <r>
    <x v="0"/>
    <x v="0"/>
    <s v=""/>
  </r>
  <r>
    <x v="18"/>
    <x v="18"/>
    <n v="3.2320509999999998"/>
  </r>
  <r>
    <x v="0"/>
    <x v="0"/>
    <s v=""/>
  </r>
  <r>
    <x v="18"/>
    <x v="19"/>
    <n v="3.8262269999999998"/>
  </r>
  <r>
    <x v="0"/>
    <x v="0"/>
    <s v=""/>
  </r>
  <r>
    <x v="18"/>
    <x v="20"/>
    <n v="4.261361"/>
  </r>
  <r>
    <x v="0"/>
    <x v="0"/>
    <s v=""/>
  </r>
  <r>
    <x v="18"/>
    <x v="21"/>
    <n v="4.5815560000000009"/>
  </r>
  <r>
    <x v="0"/>
    <x v="0"/>
    <s v=""/>
  </r>
  <r>
    <x v="18"/>
    <x v="22"/>
    <n v="4.7828549999999996"/>
  </r>
  <r>
    <x v="0"/>
    <x v="0"/>
    <s v=""/>
  </r>
  <r>
    <x v="18"/>
    <x v="23"/>
    <n v="4.8423989999999995"/>
  </r>
  <r>
    <x v="0"/>
    <x v="0"/>
    <s v=""/>
  </r>
  <r>
    <x v="18"/>
    <x v="24"/>
    <n v="4.9277920000000002"/>
  </r>
  <r>
    <x v="0"/>
    <x v="0"/>
    <s v=""/>
  </r>
  <r>
    <x v="18"/>
    <x v="25"/>
    <n v="4.9633799999999999"/>
  </r>
  <r>
    <x v="0"/>
    <x v="0"/>
    <s v=""/>
  </r>
  <r>
    <x v="18"/>
    <x v="26"/>
    <n v="4.8654940000000009"/>
  </r>
  <r>
    <x v="0"/>
    <x v="0"/>
    <s v=""/>
  </r>
  <r>
    <x v="18"/>
    <x v="27"/>
    <n v="4.6973549999999999"/>
  </r>
  <r>
    <x v="0"/>
    <x v="0"/>
    <s v=""/>
  </r>
  <r>
    <x v="18"/>
    <x v="28"/>
    <n v="4.4624240000000004"/>
  </r>
  <r>
    <x v="0"/>
    <x v="0"/>
    <s v=""/>
  </r>
  <r>
    <x v="18"/>
    <x v="29"/>
    <n v="4.1200149999999995"/>
  </r>
  <r>
    <x v="0"/>
    <x v="0"/>
    <s v=""/>
  </r>
  <r>
    <x v="18"/>
    <x v="30"/>
    <n v="3.6938490000000002"/>
  </r>
  <r>
    <x v="0"/>
    <x v="0"/>
    <s v=""/>
  </r>
  <r>
    <x v="18"/>
    <x v="31"/>
    <n v="3.0625340000000003"/>
  </r>
  <r>
    <x v="0"/>
    <x v="0"/>
    <s v=""/>
  </r>
  <r>
    <x v="18"/>
    <x v="32"/>
    <n v="2.205686"/>
  </r>
  <r>
    <x v="0"/>
    <x v="0"/>
    <s v=""/>
  </r>
  <r>
    <x v="18"/>
    <x v="33"/>
    <n v="1.1048099999999998"/>
  </r>
  <r>
    <x v="0"/>
    <x v="0"/>
    <s v=""/>
  </r>
  <r>
    <x v="18"/>
    <x v="34"/>
    <n v="0.36016899999999996"/>
  </r>
  <r>
    <x v="0"/>
    <x v="0"/>
    <s v=""/>
  </r>
  <r>
    <x v="18"/>
    <x v="35"/>
    <n v="4.9114000000000005E-2"/>
  </r>
  <r>
    <x v="0"/>
    <x v="0"/>
    <s v=""/>
  </r>
  <r>
    <x v="18"/>
    <x v="36"/>
    <n v="0"/>
  </r>
  <r>
    <x v="0"/>
    <x v="0"/>
    <s v=""/>
  </r>
  <r>
    <x v="18"/>
    <x v="37"/>
    <n v="0"/>
  </r>
  <r>
    <x v="0"/>
    <x v="0"/>
    <s v=""/>
  </r>
  <r>
    <x v="18"/>
    <x v="38"/>
    <n v="0"/>
  </r>
  <r>
    <x v="0"/>
    <x v="0"/>
    <s v=""/>
  </r>
  <r>
    <x v="18"/>
    <x v="39"/>
    <n v="0"/>
  </r>
  <r>
    <x v="0"/>
    <x v="0"/>
    <s v=""/>
  </r>
  <r>
    <x v="18"/>
    <x v="40"/>
    <n v="0"/>
  </r>
  <r>
    <x v="0"/>
    <x v="0"/>
    <s v=""/>
  </r>
  <r>
    <x v="18"/>
    <x v="41"/>
    <n v="0"/>
  </r>
  <r>
    <x v="0"/>
    <x v="0"/>
    <s v=""/>
  </r>
  <r>
    <x v="18"/>
    <x v="42"/>
    <n v="0"/>
  </r>
  <r>
    <x v="0"/>
    <x v="0"/>
    <s v=""/>
  </r>
  <r>
    <x v="18"/>
    <x v="43"/>
    <n v="0"/>
  </r>
  <r>
    <x v="0"/>
    <x v="0"/>
    <s v=""/>
  </r>
  <r>
    <x v="18"/>
    <x v="44"/>
    <n v="0"/>
  </r>
  <r>
    <x v="0"/>
    <x v="0"/>
    <s v=""/>
  </r>
  <r>
    <x v="18"/>
    <x v="45"/>
    <n v="0"/>
  </r>
  <r>
    <x v="0"/>
    <x v="0"/>
    <s v=""/>
  </r>
  <r>
    <x v="18"/>
    <x v="46"/>
    <n v="0"/>
  </r>
  <r>
    <x v="0"/>
    <x v="0"/>
    <s v=""/>
  </r>
  <r>
    <x v="18"/>
    <x v="47"/>
    <n v="0"/>
  </r>
  <r>
    <x v="0"/>
    <x v="0"/>
    <s v=""/>
  </r>
  <r>
    <x v="18"/>
    <x v="48"/>
    <n v="0"/>
  </r>
  <r>
    <x v="0"/>
    <x v="0"/>
    <s v=""/>
  </r>
  <r>
    <x v="19"/>
    <x v="1"/>
    <n v="0"/>
  </r>
  <r>
    <x v="0"/>
    <x v="0"/>
    <s v=""/>
  </r>
  <r>
    <x v="19"/>
    <x v="2"/>
    <n v="0"/>
  </r>
  <r>
    <x v="0"/>
    <x v="0"/>
    <s v=""/>
  </r>
  <r>
    <x v="19"/>
    <x v="3"/>
    <n v="0"/>
  </r>
  <r>
    <x v="0"/>
    <x v="0"/>
    <s v=""/>
  </r>
  <r>
    <x v="19"/>
    <x v="4"/>
    <n v="0"/>
  </r>
  <r>
    <x v="0"/>
    <x v="0"/>
    <s v=""/>
  </r>
  <r>
    <x v="19"/>
    <x v="5"/>
    <n v="0"/>
  </r>
  <r>
    <x v="0"/>
    <x v="0"/>
    <s v=""/>
  </r>
  <r>
    <x v="19"/>
    <x v="6"/>
    <n v="0"/>
  </r>
  <r>
    <x v="0"/>
    <x v="0"/>
    <s v=""/>
  </r>
  <r>
    <x v="19"/>
    <x v="7"/>
    <n v="0"/>
  </r>
  <r>
    <x v="0"/>
    <x v="0"/>
    <s v=""/>
  </r>
  <r>
    <x v="19"/>
    <x v="8"/>
    <n v="0"/>
  </r>
  <r>
    <x v="0"/>
    <x v="0"/>
    <s v=""/>
  </r>
  <r>
    <x v="19"/>
    <x v="9"/>
    <n v="0"/>
  </r>
  <r>
    <x v="0"/>
    <x v="0"/>
    <s v=""/>
  </r>
  <r>
    <x v="19"/>
    <x v="10"/>
    <n v="0"/>
  </r>
  <r>
    <x v="0"/>
    <x v="0"/>
    <s v=""/>
  </r>
  <r>
    <x v="19"/>
    <x v="11"/>
    <n v="0"/>
  </r>
  <r>
    <x v="0"/>
    <x v="0"/>
    <s v=""/>
  </r>
  <r>
    <x v="19"/>
    <x v="12"/>
    <n v="0"/>
  </r>
  <r>
    <x v="0"/>
    <x v="0"/>
    <s v=""/>
  </r>
  <r>
    <x v="19"/>
    <x v="13"/>
    <n v="0"/>
  </r>
  <r>
    <x v="0"/>
    <x v="0"/>
    <s v=""/>
  </r>
  <r>
    <x v="19"/>
    <x v="14"/>
    <n v="1.591E-3"/>
  </r>
  <r>
    <x v="0"/>
    <x v="0"/>
    <s v=""/>
  </r>
  <r>
    <x v="19"/>
    <x v="15"/>
    <n v="0.12455000000000001"/>
  </r>
  <r>
    <x v="0"/>
    <x v="0"/>
    <s v=""/>
  </r>
  <r>
    <x v="19"/>
    <x v="16"/>
    <n v="0.435778"/>
  </r>
  <r>
    <x v="0"/>
    <x v="0"/>
    <s v=""/>
  </r>
  <r>
    <x v="19"/>
    <x v="17"/>
    <n v="1.601961"/>
  </r>
  <r>
    <x v="0"/>
    <x v="0"/>
    <s v=""/>
  </r>
  <r>
    <x v="19"/>
    <x v="18"/>
    <n v="1.756446"/>
  </r>
  <r>
    <x v="0"/>
    <x v="0"/>
    <s v=""/>
  </r>
  <r>
    <x v="19"/>
    <x v="19"/>
    <n v="2.4861189999999995"/>
  </r>
  <r>
    <x v="0"/>
    <x v="0"/>
    <s v=""/>
  </r>
  <r>
    <x v="19"/>
    <x v="20"/>
    <n v="3.3107549999999999"/>
  </r>
  <r>
    <x v="0"/>
    <x v="0"/>
    <s v=""/>
  </r>
  <r>
    <x v="19"/>
    <x v="21"/>
    <n v="2.7120410000000001"/>
  </r>
  <r>
    <x v="0"/>
    <x v="0"/>
    <s v=""/>
  </r>
  <r>
    <x v="19"/>
    <x v="22"/>
    <n v="3.8350439999999999"/>
  </r>
  <r>
    <x v="0"/>
    <x v="0"/>
    <s v=""/>
  </r>
  <r>
    <x v="19"/>
    <x v="23"/>
    <n v="4.1202309999999995"/>
  </r>
  <r>
    <x v="0"/>
    <x v="0"/>
    <s v=""/>
  </r>
  <r>
    <x v="19"/>
    <x v="24"/>
    <n v="3.9424779999999999"/>
  </r>
  <r>
    <x v="0"/>
    <x v="0"/>
    <s v=""/>
  </r>
  <r>
    <x v="19"/>
    <x v="25"/>
    <n v="3.4499070000000001"/>
  </r>
  <r>
    <x v="0"/>
    <x v="0"/>
    <s v=""/>
  </r>
  <r>
    <x v="19"/>
    <x v="26"/>
    <n v="4.1059079999999994"/>
  </r>
  <r>
    <x v="0"/>
    <x v="0"/>
    <s v=""/>
  </r>
  <r>
    <x v="19"/>
    <x v="27"/>
    <n v="4.5672350000000002"/>
  </r>
  <r>
    <x v="0"/>
    <x v="0"/>
    <s v=""/>
  </r>
  <r>
    <x v="19"/>
    <x v="28"/>
    <n v="4.2660920000000004"/>
  </r>
  <r>
    <x v="0"/>
    <x v="0"/>
    <s v=""/>
  </r>
  <r>
    <x v="19"/>
    <x v="29"/>
    <n v="4.0340639999999999"/>
  </r>
  <r>
    <x v="0"/>
    <x v="0"/>
    <s v=""/>
  </r>
  <r>
    <x v="19"/>
    <x v="30"/>
    <n v="3.5831680000000001"/>
  </r>
  <r>
    <x v="0"/>
    <x v="0"/>
    <s v=""/>
  </r>
  <r>
    <x v="19"/>
    <x v="31"/>
    <n v="3.0185159999999995"/>
  </r>
  <r>
    <x v="0"/>
    <x v="0"/>
    <s v=""/>
  </r>
  <r>
    <x v="19"/>
    <x v="32"/>
    <n v="2.2131050000000001"/>
  </r>
  <r>
    <x v="0"/>
    <x v="0"/>
    <s v=""/>
  </r>
  <r>
    <x v="19"/>
    <x v="33"/>
    <n v="1.0952189999999999"/>
  </r>
  <r>
    <x v="0"/>
    <x v="0"/>
    <s v=""/>
  </r>
  <r>
    <x v="19"/>
    <x v="34"/>
    <n v="0.37496500000000005"/>
  </r>
  <r>
    <x v="0"/>
    <x v="0"/>
    <s v=""/>
  </r>
  <r>
    <x v="19"/>
    <x v="35"/>
    <n v="5.2491000000000003E-2"/>
  </r>
  <r>
    <x v="0"/>
    <x v="0"/>
    <s v=""/>
  </r>
  <r>
    <x v="19"/>
    <x v="36"/>
    <n v="0"/>
  </r>
  <r>
    <x v="0"/>
    <x v="0"/>
    <s v=""/>
  </r>
  <r>
    <x v="19"/>
    <x v="37"/>
    <n v="0"/>
  </r>
  <r>
    <x v="0"/>
    <x v="0"/>
    <s v=""/>
  </r>
  <r>
    <x v="19"/>
    <x v="38"/>
    <n v="0"/>
  </r>
  <r>
    <x v="0"/>
    <x v="0"/>
    <s v=""/>
  </r>
  <r>
    <x v="19"/>
    <x v="39"/>
    <n v="0"/>
  </r>
  <r>
    <x v="0"/>
    <x v="0"/>
    <s v=""/>
  </r>
  <r>
    <x v="19"/>
    <x v="40"/>
    <n v="0"/>
  </r>
  <r>
    <x v="0"/>
    <x v="0"/>
    <s v=""/>
  </r>
  <r>
    <x v="19"/>
    <x v="41"/>
    <n v="0"/>
  </r>
  <r>
    <x v="0"/>
    <x v="0"/>
    <s v=""/>
  </r>
  <r>
    <x v="19"/>
    <x v="42"/>
    <n v="0"/>
  </r>
  <r>
    <x v="0"/>
    <x v="0"/>
    <s v=""/>
  </r>
  <r>
    <x v="19"/>
    <x v="43"/>
    <n v="0"/>
  </r>
  <r>
    <x v="0"/>
    <x v="0"/>
    <s v=""/>
  </r>
  <r>
    <x v="19"/>
    <x v="44"/>
    <n v="0"/>
  </r>
  <r>
    <x v="0"/>
    <x v="0"/>
    <s v=""/>
  </r>
  <r>
    <x v="19"/>
    <x v="45"/>
    <n v="0"/>
  </r>
  <r>
    <x v="0"/>
    <x v="0"/>
    <s v=""/>
  </r>
  <r>
    <x v="19"/>
    <x v="46"/>
    <n v="0"/>
  </r>
  <r>
    <x v="0"/>
    <x v="0"/>
    <s v=""/>
  </r>
  <r>
    <x v="19"/>
    <x v="47"/>
    <n v="0"/>
  </r>
  <r>
    <x v="0"/>
    <x v="0"/>
    <s v=""/>
  </r>
  <r>
    <x v="19"/>
    <x v="48"/>
    <n v="0"/>
  </r>
  <r>
    <x v="0"/>
    <x v="0"/>
    <s v=""/>
  </r>
  <r>
    <x v="20"/>
    <x v="1"/>
    <n v="0"/>
  </r>
  <r>
    <x v="0"/>
    <x v="0"/>
    <s v=""/>
  </r>
  <r>
    <x v="20"/>
    <x v="2"/>
    <n v="0"/>
  </r>
  <r>
    <x v="0"/>
    <x v="0"/>
    <s v=""/>
  </r>
  <r>
    <x v="20"/>
    <x v="3"/>
    <n v="0"/>
  </r>
  <r>
    <x v="0"/>
    <x v="0"/>
    <s v=""/>
  </r>
  <r>
    <x v="20"/>
    <x v="4"/>
    <n v="0"/>
  </r>
  <r>
    <x v="0"/>
    <x v="0"/>
    <s v=""/>
  </r>
  <r>
    <x v="20"/>
    <x v="5"/>
    <n v="0"/>
  </r>
  <r>
    <x v="0"/>
    <x v="0"/>
    <s v=""/>
  </r>
  <r>
    <x v="20"/>
    <x v="6"/>
    <n v="0"/>
  </r>
  <r>
    <x v="0"/>
    <x v="0"/>
    <s v=""/>
  </r>
  <r>
    <x v="20"/>
    <x v="7"/>
    <n v="0"/>
  </r>
  <r>
    <x v="0"/>
    <x v="0"/>
    <s v=""/>
  </r>
  <r>
    <x v="20"/>
    <x v="8"/>
    <n v="0"/>
  </r>
  <r>
    <x v="0"/>
    <x v="0"/>
    <s v=""/>
  </r>
  <r>
    <x v="20"/>
    <x v="9"/>
    <n v="0"/>
  </r>
  <r>
    <x v="0"/>
    <x v="0"/>
    <s v=""/>
  </r>
  <r>
    <x v="20"/>
    <x v="10"/>
    <n v="0"/>
  </r>
  <r>
    <x v="0"/>
    <x v="0"/>
    <s v=""/>
  </r>
  <r>
    <x v="20"/>
    <x v="11"/>
    <n v="0"/>
  </r>
  <r>
    <x v="0"/>
    <x v="0"/>
    <s v=""/>
  </r>
  <r>
    <x v="20"/>
    <x v="12"/>
    <n v="0"/>
  </r>
  <r>
    <x v="0"/>
    <x v="0"/>
    <s v=""/>
  </r>
  <r>
    <x v="20"/>
    <x v="13"/>
    <n v="0"/>
  </r>
  <r>
    <x v="0"/>
    <x v="0"/>
    <s v=""/>
  </r>
  <r>
    <x v="20"/>
    <x v="14"/>
    <n v="5.8E-4"/>
  </r>
  <r>
    <x v="0"/>
    <x v="0"/>
    <s v=""/>
  </r>
  <r>
    <x v="20"/>
    <x v="15"/>
    <n v="0.119239"/>
  </r>
  <r>
    <x v="0"/>
    <x v="0"/>
    <s v=""/>
  </r>
  <r>
    <x v="20"/>
    <x v="16"/>
    <n v="0.33591300000000002"/>
  </r>
  <r>
    <x v="0"/>
    <x v="0"/>
    <s v=""/>
  </r>
  <r>
    <x v="20"/>
    <x v="17"/>
    <n v="0.58862800000000004"/>
  </r>
  <r>
    <x v="0"/>
    <x v="0"/>
    <s v=""/>
  </r>
  <r>
    <x v="20"/>
    <x v="18"/>
    <n v="1.196396"/>
  </r>
  <r>
    <x v="0"/>
    <x v="0"/>
    <s v=""/>
  </r>
  <r>
    <x v="20"/>
    <x v="19"/>
    <n v="3.2483720000000003"/>
  </r>
  <r>
    <x v="0"/>
    <x v="0"/>
    <s v=""/>
  </r>
  <r>
    <x v="20"/>
    <x v="20"/>
    <n v="3.6098970000000001"/>
  </r>
  <r>
    <x v="0"/>
    <x v="0"/>
    <s v=""/>
  </r>
  <r>
    <x v="20"/>
    <x v="21"/>
    <n v="4.3381949999999998"/>
  </r>
  <r>
    <x v="0"/>
    <x v="0"/>
    <s v=""/>
  </r>
  <r>
    <x v="20"/>
    <x v="22"/>
    <n v="4.6091659999999992"/>
  </r>
  <r>
    <x v="0"/>
    <x v="0"/>
    <s v=""/>
  </r>
  <r>
    <x v="20"/>
    <x v="23"/>
    <n v="4.8634089999999999"/>
  </r>
  <r>
    <x v="0"/>
    <x v="0"/>
    <s v=""/>
  </r>
  <r>
    <x v="20"/>
    <x v="24"/>
    <n v="4.9080939999999993"/>
  </r>
  <r>
    <x v="0"/>
    <x v="0"/>
    <s v=""/>
  </r>
  <r>
    <x v="20"/>
    <x v="25"/>
    <n v="4.7486839999999999"/>
  </r>
  <r>
    <x v="0"/>
    <x v="0"/>
    <s v=""/>
  </r>
  <r>
    <x v="20"/>
    <x v="26"/>
    <n v="4.4696489999999995"/>
  </r>
  <r>
    <x v="0"/>
    <x v="0"/>
    <s v=""/>
  </r>
  <r>
    <x v="20"/>
    <x v="27"/>
    <n v="4.9541550000000001"/>
  </r>
  <r>
    <x v="0"/>
    <x v="0"/>
    <s v=""/>
  </r>
  <r>
    <x v="20"/>
    <x v="28"/>
    <n v="4.6294880000000003"/>
  </r>
  <r>
    <x v="0"/>
    <x v="0"/>
    <s v=""/>
  </r>
  <r>
    <x v="20"/>
    <x v="29"/>
    <n v="4.6008440000000004"/>
  </r>
  <r>
    <x v="0"/>
    <x v="0"/>
    <s v=""/>
  </r>
  <r>
    <x v="20"/>
    <x v="30"/>
    <n v="3.5510839999999999"/>
  </r>
  <r>
    <x v="0"/>
    <x v="0"/>
    <s v=""/>
  </r>
  <r>
    <x v="20"/>
    <x v="31"/>
    <n v="2.7253950000000002"/>
  </r>
  <r>
    <x v="0"/>
    <x v="0"/>
    <s v=""/>
  </r>
  <r>
    <x v="20"/>
    <x v="32"/>
    <n v="2.3216779999999999"/>
  </r>
  <r>
    <x v="0"/>
    <x v="0"/>
    <s v=""/>
  </r>
  <r>
    <x v="20"/>
    <x v="33"/>
    <n v="1.1673220000000002"/>
  </r>
  <r>
    <x v="0"/>
    <x v="0"/>
    <s v=""/>
  </r>
  <r>
    <x v="20"/>
    <x v="34"/>
    <n v="0.38515699999999997"/>
  </r>
  <r>
    <x v="0"/>
    <x v="0"/>
    <s v=""/>
  </r>
  <r>
    <x v="20"/>
    <x v="35"/>
    <n v="4.5759000000000001E-2"/>
  </r>
  <r>
    <x v="0"/>
    <x v="0"/>
    <s v=""/>
  </r>
  <r>
    <x v="20"/>
    <x v="36"/>
    <n v="0"/>
  </r>
  <r>
    <x v="0"/>
    <x v="0"/>
    <s v=""/>
  </r>
  <r>
    <x v="20"/>
    <x v="37"/>
    <n v="0"/>
  </r>
  <r>
    <x v="0"/>
    <x v="0"/>
    <s v=""/>
  </r>
  <r>
    <x v="20"/>
    <x v="38"/>
    <n v="0"/>
  </r>
  <r>
    <x v="0"/>
    <x v="0"/>
    <s v=""/>
  </r>
  <r>
    <x v="20"/>
    <x v="39"/>
    <n v="0"/>
  </r>
  <r>
    <x v="0"/>
    <x v="0"/>
    <s v=""/>
  </r>
  <r>
    <x v="20"/>
    <x v="40"/>
    <n v="0"/>
  </r>
  <r>
    <x v="0"/>
    <x v="0"/>
    <s v=""/>
  </r>
  <r>
    <x v="20"/>
    <x v="41"/>
    <n v="0"/>
  </r>
  <r>
    <x v="0"/>
    <x v="0"/>
    <s v=""/>
  </r>
  <r>
    <x v="20"/>
    <x v="42"/>
    <n v="0"/>
  </r>
  <r>
    <x v="0"/>
    <x v="0"/>
    <s v=""/>
  </r>
  <r>
    <x v="20"/>
    <x v="43"/>
    <n v="0"/>
  </r>
  <r>
    <x v="0"/>
    <x v="0"/>
    <s v=""/>
  </r>
  <r>
    <x v="20"/>
    <x v="44"/>
    <n v="0"/>
  </r>
  <r>
    <x v="0"/>
    <x v="0"/>
    <s v=""/>
  </r>
  <r>
    <x v="20"/>
    <x v="45"/>
    <n v="0"/>
  </r>
  <r>
    <x v="0"/>
    <x v="0"/>
    <s v=""/>
  </r>
  <r>
    <x v="20"/>
    <x v="46"/>
    <n v="0"/>
  </r>
  <r>
    <x v="0"/>
    <x v="0"/>
    <s v=""/>
  </r>
  <r>
    <x v="20"/>
    <x v="47"/>
    <n v="0"/>
  </r>
  <r>
    <x v="0"/>
    <x v="0"/>
    <s v=""/>
  </r>
  <r>
    <x v="20"/>
    <x v="48"/>
    <n v="0"/>
  </r>
  <r>
    <x v="0"/>
    <x v="0"/>
    <s v=""/>
  </r>
  <r>
    <x v="21"/>
    <x v="1"/>
    <n v="0"/>
  </r>
  <r>
    <x v="0"/>
    <x v="0"/>
    <s v=""/>
  </r>
  <r>
    <x v="21"/>
    <x v="2"/>
    <n v="0"/>
  </r>
  <r>
    <x v="0"/>
    <x v="0"/>
    <s v=""/>
  </r>
  <r>
    <x v="21"/>
    <x v="3"/>
    <n v="0"/>
  </r>
  <r>
    <x v="0"/>
    <x v="0"/>
    <s v=""/>
  </r>
  <r>
    <x v="21"/>
    <x v="4"/>
    <n v="0"/>
  </r>
  <r>
    <x v="0"/>
    <x v="0"/>
    <s v=""/>
  </r>
  <r>
    <x v="21"/>
    <x v="5"/>
    <n v="0"/>
  </r>
  <r>
    <x v="0"/>
    <x v="0"/>
    <s v=""/>
  </r>
  <r>
    <x v="21"/>
    <x v="6"/>
    <n v="0"/>
  </r>
  <r>
    <x v="0"/>
    <x v="0"/>
    <s v=""/>
  </r>
  <r>
    <x v="21"/>
    <x v="7"/>
    <n v="0"/>
  </r>
  <r>
    <x v="0"/>
    <x v="0"/>
    <s v=""/>
  </r>
  <r>
    <x v="21"/>
    <x v="8"/>
    <n v="0"/>
  </r>
  <r>
    <x v="0"/>
    <x v="0"/>
    <s v=""/>
  </r>
  <r>
    <x v="21"/>
    <x v="9"/>
    <n v="0"/>
  </r>
  <r>
    <x v="0"/>
    <x v="0"/>
    <s v=""/>
  </r>
  <r>
    <x v="21"/>
    <x v="10"/>
    <n v="0"/>
  </r>
  <r>
    <x v="0"/>
    <x v="0"/>
    <s v=""/>
  </r>
  <r>
    <x v="21"/>
    <x v="11"/>
    <n v="0"/>
  </r>
  <r>
    <x v="0"/>
    <x v="0"/>
    <s v=""/>
  </r>
  <r>
    <x v="21"/>
    <x v="12"/>
    <n v="0"/>
  </r>
  <r>
    <x v="0"/>
    <x v="0"/>
    <s v=""/>
  </r>
  <r>
    <x v="21"/>
    <x v="13"/>
    <n v="0"/>
  </r>
  <r>
    <x v="0"/>
    <x v="0"/>
    <s v=""/>
  </r>
  <r>
    <x v="21"/>
    <x v="14"/>
    <n v="7.4552999999999994E-2"/>
  </r>
  <r>
    <x v="0"/>
    <x v="0"/>
    <s v=""/>
  </r>
  <r>
    <x v="21"/>
    <x v="15"/>
    <n v="0.68539600000000001"/>
  </r>
  <r>
    <x v="0"/>
    <x v="0"/>
    <s v=""/>
  </r>
  <r>
    <x v="21"/>
    <x v="16"/>
    <n v="1.635529"/>
  </r>
  <r>
    <x v="0"/>
    <x v="0"/>
    <s v=""/>
  </r>
  <r>
    <x v="21"/>
    <x v="17"/>
    <n v="2.5045489999999999"/>
  </r>
  <r>
    <x v="0"/>
    <x v="0"/>
    <s v=""/>
  </r>
  <r>
    <x v="21"/>
    <x v="18"/>
    <n v="3.1890860000000001"/>
  </r>
  <r>
    <x v="0"/>
    <x v="0"/>
    <s v=""/>
  </r>
  <r>
    <x v="21"/>
    <x v="19"/>
    <n v="3.70716"/>
  </r>
  <r>
    <x v="0"/>
    <x v="0"/>
    <s v=""/>
  </r>
  <r>
    <x v="21"/>
    <x v="20"/>
    <n v="4.1440779999999995"/>
  </r>
  <r>
    <x v="0"/>
    <x v="0"/>
    <s v=""/>
  </r>
  <r>
    <x v="21"/>
    <x v="21"/>
    <n v="3.7447919999999999"/>
  </r>
  <r>
    <x v="0"/>
    <x v="0"/>
    <s v=""/>
  </r>
  <r>
    <x v="21"/>
    <x v="22"/>
    <n v="2.8512359999999997"/>
  </r>
  <r>
    <x v="0"/>
    <x v="0"/>
    <s v=""/>
  </r>
  <r>
    <x v="21"/>
    <x v="23"/>
    <n v="3.8032400000000002"/>
  </r>
  <r>
    <x v="0"/>
    <x v="0"/>
    <s v=""/>
  </r>
  <r>
    <x v="21"/>
    <x v="24"/>
    <n v="2.9670349999999996"/>
  </r>
  <r>
    <x v="0"/>
    <x v="0"/>
    <s v=""/>
  </r>
  <r>
    <x v="21"/>
    <x v="25"/>
    <n v="1.7485329999999999"/>
  </r>
  <r>
    <x v="0"/>
    <x v="0"/>
    <s v=""/>
  </r>
  <r>
    <x v="21"/>
    <x v="26"/>
    <n v="3.1740319999999995"/>
  </r>
  <r>
    <x v="0"/>
    <x v="0"/>
    <s v=""/>
  </r>
  <r>
    <x v="21"/>
    <x v="27"/>
    <n v="4.503432000000001"/>
  </r>
  <r>
    <x v="0"/>
    <x v="0"/>
    <s v=""/>
  </r>
  <r>
    <x v="21"/>
    <x v="28"/>
    <n v="3.3900399999999999"/>
  </r>
  <r>
    <x v="0"/>
    <x v="0"/>
    <s v=""/>
  </r>
  <r>
    <x v="21"/>
    <x v="29"/>
    <n v="3.523215"/>
  </r>
  <r>
    <x v="0"/>
    <x v="0"/>
    <s v=""/>
  </r>
  <r>
    <x v="21"/>
    <x v="30"/>
    <n v="2.1545280000000004"/>
  </r>
  <r>
    <x v="0"/>
    <x v="0"/>
    <s v=""/>
  </r>
  <r>
    <x v="21"/>
    <x v="31"/>
    <n v="0.83816099999999993"/>
  </r>
  <r>
    <x v="0"/>
    <x v="0"/>
    <s v=""/>
  </r>
  <r>
    <x v="21"/>
    <x v="32"/>
    <n v="0.67242900000000005"/>
  </r>
  <r>
    <x v="0"/>
    <x v="0"/>
    <s v=""/>
  </r>
  <r>
    <x v="21"/>
    <x v="33"/>
    <n v="0.30163599999999996"/>
  </r>
  <r>
    <x v="0"/>
    <x v="0"/>
    <s v=""/>
  </r>
  <r>
    <x v="21"/>
    <x v="34"/>
    <n v="0.151559"/>
  </r>
  <r>
    <x v="0"/>
    <x v="0"/>
    <s v=""/>
  </r>
  <r>
    <x v="21"/>
    <x v="35"/>
    <n v="6.0210000000000003E-3"/>
  </r>
  <r>
    <x v="0"/>
    <x v="0"/>
    <s v=""/>
  </r>
  <r>
    <x v="21"/>
    <x v="36"/>
    <n v="0"/>
  </r>
  <r>
    <x v="0"/>
    <x v="0"/>
    <s v=""/>
  </r>
  <r>
    <x v="21"/>
    <x v="37"/>
    <n v="0"/>
  </r>
  <r>
    <x v="0"/>
    <x v="0"/>
    <s v=""/>
  </r>
  <r>
    <x v="21"/>
    <x v="38"/>
    <n v="0"/>
  </r>
  <r>
    <x v="0"/>
    <x v="0"/>
    <s v=""/>
  </r>
  <r>
    <x v="21"/>
    <x v="39"/>
    <n v="0"/>
  </r>
  <r>
    <x v="0"/>
    <x v="0"/>
    <s v=""/>
  </r>
  <r>
    <x v="21"/>
    <x v="40"/>
    <n v="0"/>
  </r>
  <r>
    <x v="0"/>
    <x v="0"/>
    <s v=""/>
  </r>
  <r>
    <x v="21"/>
    <x v="41"/>
    <n v="0"/>
  </r>
  <r>
    <x v="0"/>
    <x v="0"/>
    <s v=""/>
  </r>
  <r>
    <x v="21"/>
    <x v="42"/>
    <n v="0"/>
  </r>
  <r>
    <x v="0"/>
    <x v="0"/>
    <s v=""/>
  </r>
  <r>
    <x v="21"/>
    <x v="43"/>
    <n v="0"/>
  </r>
  <r>
    <x v="0"/>
    <x v="0"/>
    <s v=""/>
  </r>
  <r>
    <x v="21"/>
    <x v="44"/>
    <n v="0"/>
  </r>
  <r>
    <x v="0"/>
    <x v="0"/>
    <s v=""/>
  </r>
  <r>
    <x v="21"/>
    <x v="45"/>
    <n v="0"/>
  </r>
  <r>
    <x v="0"/>
    <x v="0"/>
    <s v=""/>
  </r>
  <r>
    <x v="21"/>
    <x v="46"/>
    <n v="0"/>
  </r>
  <r>
    <x v="0"/>
    <x v="0"/>
    <s v=""/>
  </r>
  <r>
    <x v="21"/>
    <x v="47"/>
    <n v="0"/>
  </r>
  <r>
    <x v="0"/>
    <x v="0"/>
    <s v=""/>
  </r>
  <r>
    <x v="21"/>
    <x v="48"/>
    <n v="0"/>
  </r>
  <r>
    <x v="0"/>
    <x v="0"/>
    <s v=""/>
  </r>
  <r>
    <x v="22"/>
    <x v="1"/>
    <n v="0"/>
  </r>
  <r>
    <x v="0"/>
    <x v="0"/>
    <s v=""/>
  </r>
  <r>
    <x v="22"/>
    <x v="2"/>
    <n v="0"/>
  </r>
  <r>
    <x v="0"/>
    <x v="0"/>
    <s v=""/>
  </r>
  <r>
    <x v="22"/>
    <x v="3"/>
    <n v="0"/>
  </r>
  <r>
    <x v="0"/>
    <x v="0"/>
    <s v=""/>
  </r>
  <r>
    <x v="22"/>
    <x v="4"/>
    <n v="0"/>
  </r>
  <r>
    <x v="0"/>
    <x v="0"/>
    <s v=""/>
  </r>
  <r>
    <x v="22"/>
    <x v="5"/>
    <n v="0"/>
  </r>
  <r>
    <x v="0"/>
    <x v="0"/>
    <s v=""/>
  </r>
  <r>
    <x v="22"/>
    <x v="6"/>
    <n v="0"/>
  </r>
  <r>
    <x v="0"/>
    <x v="0"/>
    <s v=""/>
  </r>
  <r>
    <x v="22"/>
    <x v="7"/>
    <n v="0"/>
  </r>
  <r>
    <x v="0"/>
    <x v="0"/>
    <s v=""/>
  </r>
  <r>
    <x v="22"/>
    <x v="8"/>
    <n v="0"/>
  </r>
  <r>
    <x v="0"/>
    <x v="0"/>
    <s v=""/>
  </r>
  <r>
    <x v="22"/>
    <x v="9"/>
    <n v="0"/>
  </r>
  <r>
    <x v="0"/>
    <x v="0"/>
    <s v=""/>
  </r>
  <r>
    <x v="22"/>
    <x v="10"/>
    <n v="0"/>
  </r>
  <r>
    <x v="0"/>
    <x v="0"/>
    <s v=""/>
  </r>
  <r>
    <x v="22"/>
    <x v="11"/>
    <n v="0"/>
  </r>
  <r>
    <x v="0"/>
    <x v="0"/>
    <s v=""/>
  </r>
  <r>
    <x v="22"/>
    <x v="12"/>
    <n v="0"/>
  </r>
  <r>
    <x v="0"/>
    <x v="0"/>
    <s v=""/>
  </r>
  <r>
    <x v="22"/>
    <x v="13"/>
    <n v="0"/>
  </r>
  <r>
    <x v="0"/>
    <x v="0"/>
    <s v=""/>
  </r>
  <r>
    <x v="22"/>
    <x v="14"/>
    <n v="1.4493000000000001E-2"/>
  </r>
  <r>
    <x v="0"/>
    <x v="0"/>
    <s v=""/>
  </r>
  <r>
    <x v="22"/>
    <x v="15"/>
    <n v="6.1457999999999999E-2"/>
  </r>
  <r>
    <x v="0"/>
    <x v="0"/>
    <s v=""/>
  </r>
  <r>
    <x v="22"/>
    <x v="16"/>
    <n v="0.24402600000000002"/>
  </r>
  <r>
    <x v="0"/>
    <x v="0"/>
    <s v=""/>
  </r>
  <r>
    <x v="22"/>
    <x v="17"/>
    <n v="0.87962099999999999"/>
  </r>
  <r>
    <x v="0"/>
    <x v="0"/>
    <s v=""/>
  </r>
  <r>
    <x v="22"/>
    <x v="18"/>
    <n v="2.6853540000000002"/>
  </r>
  <r>
    <x v="0"/>
    <x v="0"/>
    <s v=""/>
  </r>
  <r>
    <x v="22"/>
    <x v="19"/>
    <n v="1.3465799999999999"/>
  </r>
  <r>
    <x v="0"/>
    <x v="0"/>
    <s v=""/>
  </r>
  <r>
    <x v="22"/>
    <x v="20"/>
    <n v="3.584028"/>
  </r>
  <r>
    <x v="0"/>
    <x v="0"/>
    <s v=""/>
  </r>
  <r>
    <x v="22"/>
    <x v="21"/>
    <n v="4.2715320000000006"/>
  </r>
  <r>
    <x v="0"/>
    <x v="0"/>
    <s v=""/>
  </r>
  <r>
    <x v="22"/>
    <x v="22"/>
    <n v="4.566954"/>
  </r>
  <r>
    <x v="0"/>
    <x v="0"/>
    <s v=""/>
  </r>
  <r>
    <x v="22"/>
    <x v="23"/>
    <n v="4.7025579999999998"/>
  </r>
  <r>
    <x v="0"/>
    <x v="0"/>
    <s v=""/>
  </r>
  <r>
    <x v="22"/>
    <x v="24"/>
    <n v="2.9905609999999996"/>
  </r>
  <r>
    <x v="0"/>
    <x v="0"/>
    <s v=""/>
  </r>
  <r>
    <x v="22"/>
    <x v="25"/>
    <n v="3.7583609999999998"/>
  </r>
  <r>
    <x v="0"/>
    <x v="0"/>
    <s v=""/>
  </r>
  <r>
    <x v="22"/>
    <x v="26"/>
    <n v="3.905513"/>
  </r>
  <r>
    <x v="0"/>
    <x v="0"/>
    <s v=""/>
  </r>
  <r>
    <x v="22"/>
    <x v="27"/>
    <n v="3.6970100000000001"/>
  </r>
  <r>
    <x v="0"/>
    <x v="0"/>
    <s v=""/>
  </r>
  <r>
    <x v="22"/>
    <x v="28"/>
    <n v="3.5043120000000001"/>
  </r>
  <r>
    <x v="0"/>
    <x v="0"/>
    <s v=""/>
  </r>
  <r>
    <x v="22"/>
    <x v="29"/>
    <n v="3.0655450000000002"/>
  </r>
  <r>
    <x v="0"/>
    <x v="0"/>
    <s v=""/>
  </r>
  <r>
    <x v="22"/>
    <x v="30"/>
    <n v="3.3841480000000002"/>
  </r>
  <r>
    <x v="0"/>
    <x v="0"/>
    <s v=""/>
  </r>
  <r>
    <x v="22"/>
    <x v="31"/>
    <n v="1.5668229999999999"/>
  </r>
  <r>
    <x v="0"/>
    <x v="0"/>
    <s v=""/>
  </r>
  <r>
    <x v="22"/>
    <x v="32"/>
    <n v="1.579596"/>
  </r>
  <r>
    <x v="0"/>
    <x v="0"/>
    <s v=""/>
  </r>
  <r>
    <x v="22"/>
    <x v="33"/>
    <n v="1.042621"/>
  </r>
  <r>
    <x v="0"/>
    <x v="0"/>
    <s v=""/>
  </r>
  <r>
    <x v="22"/>
    <x v="34"/>
    <n v="0.21325400000000003"/>
  </r>
  <r>
    <x v="0"/>
    <x v="0"/>
    <s v=""/>
  </r>
  <r>
    <x v="22"/>
    <x v="35"/>
    <n v="4.7157999999999999E-2"/>
  </r>
  <r>
    <x v="0"/>
    <x v="0"/>
    <s v=""/>
  </r>
  <r>
    <x v="22"/>
    <x v="36"/>
    <n v="0"/>
  </r>
  <r>
    <x v="0"/>
    <x v="0"/>
    <s v=""/>
  </r>
  <r>
    <x v="22"/>
    <x v="37"/>
    <n v="0"/>
  </r>
  <r>
    <x v="0"/>
    <x v="0"/>
    <s v=""/>
  </r>
  <r>
    <x v="22"/>
    <x v="38"/>
    <n v="0"/>
  </r>
  <r>
    <x v="0"/>
    <x v="0"/>
    <s v=""/>
  </r>
  <r>
    <x v="22"/>
    <x v="39"/>
    <n v="0"/>
  </r>
  <r>
    <x v="0"/>
    <x v="0"/>
    <s v=""/>
  </r>
  <r>
    <x v="22"/>
    <x v="40"/>
    <n v="0"/>
  </r>
  <r>
    <x v="0"/>
    <x v="0"/>
    <s v=""/>
  </r>
  <r>
    <x v="22"/>
    <x v="41"/>
    <n v="0"/>
  </r>
  <r>
    <x v="0"/>
    <x v="0"/>
    <s v=""/>
  </r>
  <r>
    <x v="22"/>
    <x v="42"/>
    <n v="0"/>
  </r>
  <r>
    <x v="0"/>
    <x v="0"/>
    <s v=""/>
  </r>
  <r>
    <x v="22"/>
    <x v="43"/>
    <n v="0"/>
  </r>
  <r>
    <x v="0"/>
    <x v="0"/>
    <s v=""/>
  </r>
  <r>
    <x v="22"/>
    <x v="44"/>
    <n v="0"/>
  </r>
  <r>
    <x v="0"/>
    <x v="0"/>
    <s v=""/>
  </r>
  <r>
    <x v="22"/>
    <x v="45"/>
    <n v="0"/>
  </r>
  <r>
    <x v="0"/>
    <x v="0"/>
    <s v=""/>
  </r>
  <r>
    <x v="22"/>
    <x v="46"/>
    <n v="0"/>
  </r>
  <r>
    <x v="0"/>
    <x v="0"/>
    <s v=""/>
  </r>
  <r>
    <x v="22"/>
    <x v="47"/>
    <n v="0"/>
  </r>
  <r>
    <x v="0"/>
    <x v="0"/>
    <s v=""/>
  </r>
  <r>
    <x v="22"/>
    <x v="48"/>
    <n v="0"/>
  </r>
  <r>
    <x v="0"/>
    <x v="0"/>
    <s v=""/>
  </r>
  <r>
    <x v="23"/>
    <x v="1"/>
    <n v="0"/>
  </r>
  <r>
    <x v="0"/>
    <x v="0"/>
    <s v=""/>
  </r>
  <r>
    <x v="23"/>
    <x v="2"/>
    <n v="0"/>
  </r>
  <r>
    <x v="0"/>
    <x v="0"/>
    <s v=""/>
  </r>
  <r>
    <x v="23"/>
    <x v="3"/>
    <n v="0"/>
  </r>
  <r>
    <x v="0"/>
    <x v="0"/>
    <s v=""/>
  </r>
  <r>
    <x v="23"/>
    <x v="4"/>
    <n v="0"/>
  </r>
  <r>
    <x v="0"/>
    <x v="0"/>
    <s v=""/>
  </r>
  <r>
    <x v="23"/>
    <x v="5"/>
    <n v="0"/>
  </r>
  <r>
    <x v="0"/>
    <x v="0"/>
    <s v=""/>
  </r>
  <r>
    <x v="23"/>
    <x v="6"/>
    <n v="0"/>
  </r>
  <r>
    <x v="0"/>
    <x v="0"/>
    <s v=""/>
  </r>
  <r>
    <x v="23"/>
    <x v="7"/>
    <n v="0"/>
  </r>
  <r>
    <x v="0"/>
    <x v="0"/>
    <s v=""/>
  </r>
  <r>
    <x v="23"/>
    <x v="8"/>
    <n v="0"/>
  </r>
  <r>
    <x v="0"/>
    <x v="0"/>
    <s v=""/>
  </r>
  <r>
    <x v="23"/>
    <x v="9"/>
    <n v="0"/>
  </r>
  <r>
    <x v="0"/>
    <x v="0"/>
    <s v=""/>
  </r>
  <r>
    <x v="23"/>
    <x v="10"/>
    <n v="0"/>
  </r>
  <r>
    <x v="0"/>
    <x v="0"/>
    <s v=""/>
  </r>
  <r>
    <x v="23"/>
    <x v="11"/>
    <n v="0"/>
  </r>
  <r>
    <x v="0"/>
    <x v="0"/>
    <s v=""/>
  </r>
  <r>
    <x v="23"/>
    <x v="12"/>
    <n v="0"/>
  </r>
  <r>
    <x v="0"/>
    <x v="0"/>
    <s v=""/>
  </r>
  <r>
    <x v="23"/>
    <x v="13"/>
    <n v="0"/>
  </r>
  <r>
    <x v="0"/>
    <x v="0"/>
    <s v=""/>
  </r>
  <r>
    <x v="23"/>
    <x v="14"/>
    <n v="6.3999999999999997E-5"/>
  </r>
  <r>
    <x v="0"/>
    <x v="0"/>
    <s v=""/>
  </r>
  <r>
    <x v="23"/>
    <x v="15"/>
    <n v="1.8298999999999999E-2"/>
  </r>
  <r>
    <x v="0"/>
    <x v="0"/>
    <s v=""/>
  </r>
  <r>
    <x v="23"/>
    <x v="16"/>
    <n v="9.0702000000000005E-2"/>
  </r>
  <r>
    <x v="0"/>
    <x v="0"/>
    <s v=""/>
  </r>
  <r>
    <x v="23"/>
    <x v="17"/>
    <n v="0.34806300000000001"/>
  </r>
  <r>
    <x v="0"/>
    <x v="0"/>
    <s v=""/>
  </r>
  <r>
    <x v="23"/>
    <x v="18"/>
    <n v="0.59176800000000007"/>
  </r>
  <r>
    <x v="0"/>
    <x v="0"/>
    <s v=""/>
  </r>
  <r>
    <x v="23"/>
    <x v="19"/>
    <n v="0.29677499999999996"/>
  </r>
  <r>
    <x v="0"/>
    <x v="0"/>
    <s v=""/>
  </r>
  <r>
    <x v="23"/>
    <x v="20"/>
    <n v="0.64770000000000005"/>
  </r>
  <r>
    <x v="0"/>
    <x v="0"/>
    <s v=""/>
  </r>
  <r>
    <x v="23"/>
    <x v="21"/>
    <n v="1.054684"/>
  </r>
  <r>
    <x v="0"/>
    <x v="0"/>
    <s v=""/>
  </r>
  <r>
    <x v="23"/>
    <x v="22"/>
    <n v="3.0707269999999998"/>
  </r>
  <r>
    <x v="0"/>
    <x v="0"/>
    <s v=""/>
  </r>
  <r>
    <x v="23"/>
    <x v="23"/>
    <n v="2.6818930000000001"/>
  </r>
  <r>
    <x v="0"/>
    <x v="0"/>
    <s v=""/>
  </r>
  <r>
    <x v="23"/>
    <x v="24"/>
    <n v="1.7184920000000001"/>
  </r>
  <r>
    <x v="0"/>
    <x v="0"/>
    <s v=""/>
  </r>
  <r>
    <x v="23"/>
    <x v="25"/>
    <n v="1.0361899999999999"/>
  </r>
  <r>
    <x v="0"/>
    <x v="0"/>
    <s v=""/>
  </r>
  <r>
    <x v="23"/>
    <x v="26"/>
    <n v="0.36662099999999997"/>
  </r>
  <r>
    <x v="0"/>
    <x v="0"/>
    <s v=""/>
  </r>
  <r>
    <x v="23"/>
    <x v="27"/>
    <n v="0.35769699999999999"/>
  </r>
  <r>
    <x v="0"/>
    <x v="0"/>
    <s v=""/>
  </r>
  <r>
    <x v="23"/>
    <x v="28"/>
    <n v="0.37264199999999997"/>
  </r>
  <r>
    <x v="0"/>
    <x v="0"/>
    <s v=""/>
  </r>
  <r>
    <x v="23"/>
    <x v="29"/>
    <n v="0.85269700000000004"/>
  </r>
  <r>
    <x v="0"/>
    <x v="0"/>
    <s v=""/>
  </r>
  <r>
    <x v="23"/>
    <x v="30"/>
    <n v="0.84474099999999996"/>
  </r>
  <r>
    <x v="0"/>
    <x v="0"/>
    <s v=""/>
  </r>
  <r>
    <x v="23"/>
    <x v="31"/>
    <n v="0.77487400000000006"/>
  </r>
  <r>
    <x v="0"/>
    <x v="0"/>
    <s v=""/>
  </r>
  <r>
    <x v="23"/>
    <x v="32"/>
    <n v="0.66961199999999999"/>
  </r>
  <r>
    <x v="0"/>
    <x v="0"/>
    <s v=""/>
  </r>
  <r>
    <x v="23"/>
    <x v="33"/>
    <n v="0.35174"/>
  </r>
  <r>
    <x v="0"/>
    <x v="0"/>
    <s v=""/>
  </r>
  <r>
    <x v="23"/>
    <x v="34"/>
    <n v="0.19220200000000001"/>
  </r>
  <r>
    <x v="0"/>
    <x v="0"/>
    <s v=""/>
  </r>
  <r>
    <x v="23"/>
    <x v="35"/>
    <n v="2.9309000000000002E-2"/>
  </r>
  <r>
    <x v="0"/>
    <x v="0"/>
    <s v=""/>
  </r>
  <r>
    <x v="23"/>
    <x v="36"/>
    <n v="0"/>
  </r>
  <r>
    <x v="0"/>
    <x v="0"/>
    <s v=""/>
  </r>
  <r>
    <x v="23"/>
    <x v="37"/>
    <n v="0"/>
  </r>
  <r>
    <x v="0"/>
    <x v="0"/>
    <s v=""/>
  </r>
  <r>
    <x v="23"/>
    <x v="38"/>
    <n v="0"/>
  </r>
  <r>
    <x v="0"/>
    <x v="0"/>
    <s v=""/>
  </r>
  <r>
    <x v="23"/>
    <x v="39"/>
    <n v="0"/>
  </r>
  <r>
    <x v="0"/>
    <x v="0"/>
    <s v=""/>
  </r>
  <r>
    <x v="23"/>
    <x v="40"/>
    <n v="0"/>
  </r>
  <r>
    <x v="0"/>
    <x v="0"/>
    <s v=""/>
  </r>
  <r>
    <x v="23"/>
    <x v="41"/>
    <n v="0"/>
  </r>
  <r>
    <x v="0"/>
    <x v="0"/>
    <s v=""/>
  </r>
  <r>
    <x v="23"/>
    <x v="42"/>
    <n v="0"/>
  </r>
  <r>
    <x v="0"/>
    <x v="0"/>
    <s v=""/>
  </r>
  <r>
    <x v="23"/>
    <x v="43"/>
    <n v="0"/>
  </r>
  <r>
    <x v="0"/>
    <x v="0"/>
    <s v=""/>
  </r>
  <r>
    <x v="23"/>
    <x v="44"/>
    <n v="0"/>
  </r>
  <r>
    <x v="0"/>
    <x v="0"/>
    <s v=""/>
  </r>
  <r>
    <x v="23"/>
    <x v="45"/>
    <n v="0"/>
  </r>
  <r>
    <x v="0"/>
    <x v="0"/>
    <s v=""/>
  </r>
  <r>
    <x v="23"/>
    <x v="46"/>
    <n v="0"/>
  </r>
  <r>
    <x v="0"/>
    <x v="0"/>
    <s v=""/>
  </r>
  <r>
    <x v="23"/>
    <x v="47"/>
    <n v="0"/>
  </r>
  <r>
    <x v="0"/>
    <x v="0"/>
    <s v=""/>
  </r>
  <r>
    <x v="23"/>
    <x v="48"/>
    <n v="0"/>
  </r>
  <r>
    <x v="0"/>
    <x v="0"/>
    <s v=""/>
  </r>
  <r>
    <x v="24"/>
    <x v="1"/>
    <n v="0"/>
  </r>
  <r>
    <x v="0"/>
    <x v="0"/>
    <s v=""/>
  </r>
  <r>
    <x v="24"/>
    <x v="2"/>
    <n v="0"/>
  </r>
  <r>
    <x v="0"/>
    <x v="0"/>
    <s v=""/>
  </r>
  <r>
    <x v="24"/>
    <x v="3"/>
    <n v="0"/>
  </r>
  <r>
    <x v="0"/>
    <x v="0"/>
    <s v=""/>
  </r>
  <r>
    <x v="24"/>
    <x v="4"/>
    <n v="0"/>
  </r>
  <r>
    <x v="0"/>
    <x v="0"/>
    <s v=""/>
  </r>
  <r>
    <x v="24"/>
    <x v="5"/>
    <n v="0"/>
  </r>
  <r>
    <x v="0"/>
    <x v="0"/>
    <s v=""/>
  </r>
  <r>
    <x v="24"/>
    <x v="6"/>
    <n v="0"/>
  </r>
  <r>
    <x v="0"/>
    <x v="0"/>
    <s v=""/>
  </r>
  <r>
    <x v="24"/>
    <x v="7"/>
    <n v="0"/>
  </r>
  <r>
    <x v="0"/>
    <x v="0"/>
    <s v=""/>
  </r>
  <r>
    <x v="24"/>
    <x v="8"/>
    <n v="0"/>
  </r>
  <r>
    <x v="0"/>
    <x v="0"/>
    <s v=""/>
  </r>
  <r>
    <x v="24"/>
    <x v="9"/>
    <n v="0"/>
  </r>
  <r>
    <x v="0"/>
    <x v="0"/>
    <s v=""/>
  </r>
  <r>
    <x v="24"/>
    <x v="10"/>
    <n v="0"/>
  </r>
  <r>
    <x v="0"/>
    <x v="0"/>
    <s v=""/>
  </r>
  <r>
    <x v="24"/>
    <x v="11"/>
    <n v="0"/>
  </r>
  <r>
    <x v="0"/>
    <x v="0"/>
    <s v=""/>
  </r>
  <r>
    <x v="24"/>
    <x v="12"/>
    <n v="0"/>
  </r>
  <r>
    <x v="0"/>
    <x v="0"/>
    <s v=""/>
  </r>
  <r>
    <x v="24"/>
    <x v="13"/>
    <n v="0"/>
  </r>
  <r>
    <x v="0"/>
    <x v="0"/>
    <s v=""/>
  </r>
  <r>
    <x v="24"/>
    <x v="14"/>
    <n v="0"/>
  </r>
  <r>
    <x v="0"/>
    <x v="0"/>
    <s v=""/>
  </r>
  <r>
    <x v="24"/>
    <x v="15"/>
    <n v="3.9350000000000001E-3"/>
  </r>
  <r>
    <x v="0"/>
    <x v="0"/>
    <s v=""/>
  </r>
  <r>
    <x v="24"/>
    <x v="16"/>
    <n v="0.102809"/>
  </r>
  <r>
    <x v="0"/>
    <x v="0"/>
    <s v=""/>
  </r>
  <r>
    <x v="24"/>
    <x v="17"/>
    <n v="9.4787999999999997E-2"/>
  </r>
  <r>
    <x v="0"/>
    <x v="0"/>
    <s v=""/>
  </r>
  <r>
    <x v="24"/>
    <x v="18"/>
    <n v="0.14521500000000001"/>
  </r>
  <r>
    <x v="0"/>
    <x v="0"/>
    <s v=""/>
  </r>
  <r>
    <x v="24"/>
    <x v="19"/>
    <n v="0.15592500000000001"/>
  </r>
  <r>
    <x v="0"/>
    <x v="0"/>
    <s v=""/>
  </r>
  <r>
    <x v="24"/>
    <x v="20"/>
    <n v="0.22024299999999999"/>
  </r>
  <r>
    <x v="0"/>
    <x v="0"/>
    <s v=""/>
  </r>
  <r>
    <x v="24"/>
    <x v="21"/>
    <n v="0.13497899999999999"/>
  </r>
  <r>
    <x v="0"/>
    <x v="0"/>
    <s v=""/>
  </r>
  <r>
    <x v="24"/>
    <x v="22"/>
    <n v="0.19972800000000002"/>
  </r>
  <r>
    <x v="0"/>
    <x v="0"/>
    <s v=""/>
  </r>
  <r>
    <x v="24"/>
    <x v="23"/>
    <n v="0.20443700000000001"/>
  </r>
  <r>
    <x v="0"/>
    <x v="0"/>
    <s v=""/>
  </r>
  <r>
    <x v="24"/>
    <x v="24"/>
    <n v="0.16390199999999999"/>
  </r>
  <r>
    <x v="0"/>
    <x v="0"/>
    <s v=""/>
  </r>
  <r>
    <x v="24"/>
    <x v="25"/>
    <n v="0.37604000000000004"/>
  </r>
  <r>
    <x v="0"/>
    <x v="0"/>
    <s v=""/>
  </r>
  <r>
    <x v="24"/>
    <x v="26"/>
    <n v="1.9178759999999997"/>
  </r>
  <r>
    <x v="0"/>
    <x v="0"/>
    <s v=""/>
  </r>
  <r>
    <x v="24"/>
    <x v="27"/>
    <n v="0.63309900000000008"/>
  </r>
  <r>
    <x v="0"/>
    <x v="0"/>
    <s v=""/>
  </r>
  <r>
    <x v="24"/>
    <x v="28"/>
    <n v="0.17794400000000002"/>
  </r>
  <r>
    <x v="0"/>
    <x v="0"/>
    <s v=""/>
  </r>
  <r>
    <x v="24"/>
    <x v="29"/>
    <n v="0.15902100000000002"/>
  </r>
  <r>
    <x v="0"/>
    <x v="0"/>
    <s v=""/>
  </r>
  <r>
    <x v="24"/>
    <x v="30"/>
    <n v="5.5974000000000003E-2"/>
  </r>
  <r>
    <x v="0"/>
    <x v="0"/>
    <s v=""/>
  </r>
  <r>
    <x v="24"/>
    <x v="31"/>
    <n v="4.5974000000000001E-2"/>
  </r>
  <r>
    <x v="0"/>
    <x v="0"/>
    <s v=""/>
  </r>
  <r>
    <x v="24"/>
    <x v="32"/>
    <n v="3.1781999999999998E-2"/>
  </r>
  <r>
    <x v="0"/>
    <x v="0"/>
    <s v=""/>
  </r>
  <r>
    <x v="24"/>
    <x v="33"/>
    <n v="0.17542899999999997"/>
  </r>
  <r>
    <x v="0"/>
    <x v="0"/>
    <s v=""/>
  </r>
  <r>
    <x v="24"/>
    <x v="34"/>
    <n v="9.3584000000000001E-2"/>
  </r>
  <r>
    <x v="0"/>
    <x v="0"/>
    <s v=""/>
  </r>
  <r>
    <x v="24"/>
    <x v="35"/>
    <n v="0"/>
  </r>
  <r>
    <x v="0"/>
    <x v="0"/>
    <s v=""/>
  </r>
  <r>
    <x v="24"/>
    <x v="36"/>
    <n v="0"/>
  </r>
  <r>
    <x v="0"/>
    <x v="0"/>
    <s v=""/>
  </r>
  <r>
    <x v="24"/>
    <x v="37"/>
    <n v="0"/>
  </r>
  <r>
    <x v="0"/>
    <x v="0"/>
    <s v=""/>
  </r>
  <r>
    <x v="24"/>
    <x v="38"/>
    <n v="0"/>
  </r>
  <r>
    <x v="0"/>
    <x v="0"/>
    <s v=""/>
  </r>
  <r>
    <x v="24"/>
    <x v="39"/>
    <n v="0"/>
  </r>
  <r>
    <x v="0"/>
    <x v="0"/>
    <s v=""/>
  </r>
  <r>
    <x v="24"/>
    <x v="40"/>
    <n v="0"/>
  </r>
  <r>
    <x v="0"/>
    <x v="0"/>
    <s v=""/>
  </r>
  <r>
    <x v="24"/>
    <x v="41"/>
    <n v="0"/>
  </r>
  <r>
    <x v="0"/>
    <x v="0"/>
    <s v=""/>
  </r>
  <r>
    <x v="24"/>
    <x v="42"/>
    <n v="0"/>
  </r>
  <r>
    <x v="0"/>
    <x v="0"/>
    <s v=""/>
  </r>
  <r>
    <x v="24"/>
    <x v="43"/>
    <n v="0"/>
  </r>
  <r>
    <x v="0"/>
    <x v="0"/>
    <s v=""/>
  </r>
  <r>
    <x v="24"/>
    <x v="44"/>
    <n v="0"/>
  </r>
  <r>
    <x v="0"/>
    <x v="0"/>
    <s v=""/>
  </r>
  <r>
    <x v="24"/>
    <x v="45"/>
    <n v="0"/>
  </r>
  <r>
    <x v="0"/>
    <x v="0"/>
    <s v=""/>
  </r>
  <r>
    <x v="24"/>
    <x v="46"/>
    <n v="0"/>
  </r>
  <r>
    <x v="0"/>
    <x v="0"/>
    <s v=""/>
  </r>
  <r>
    <x v="24"/>
    <x v="47"/>
    <n v="0"/>
  </r>
  <r>
    <x v="0"/>
    <x v="0"/>
    <s v=""/>
  </r>
  <r>
    <x v="24"/>
    <x v="48"/>
    <n v="0"/>
  </r>
  <r>
    <x v="0"/>
    <x v="0"/>
    <s v=""/>
  </r>
  <r>
    <x v="25"/>
    <x v="1"/>
    <n v="0"/>
  </r>
  <r>
    <x v="0"/>
    <x v="0"/>
    <s v=""/>
  </r>
  <r>
    <x v="25"/>
    <x v="2"/>
    <n v="0"/>
  </r>
  <r>
    <x v="0"/>
    <x v="0"/>
    <s v=""/>
  </r>
  <r>
    <x v="25"/>
    <x v="3"/>
    <n v="0"/>
  </r>
  <r>
    <x v="0"/>
    <x v="0"/>
    <s v=""/>
  </r>
  <r>
    <x v="25"/>
    <x v="4"/>
    <n v="0"/>
  </r>
  <r>
    <x v="0"/>
    <x v="0"/>
    <s v=""/>
  </r>
  <r>
    <x v="25"/>
    <x v="5"/>
    <n v="0"/>
  </r>
  <r>
    <x v="0"/>
    <x v="0"/>
    <s v=""/>
  </r>
  <r>
    <x v="25"/>
    <x v="6"/>
    <n v="0"/>
  </r>
  <r>
    <x v="0"/>
    <x v="0"/>
    <s v=""/>
  </r>
  <r>
    <x v="25"/>
    <x v="7"/>
    <n v="0"/>
  </r>
  <r>
    <x v="0"/>
    <x v="0"/>
    <s v=""/>
  </r>
  <r>
    <x v="25"/>
    <x v="8"/>
    <n v="0"/>
  </r>
  <r>
    <x v="0"/>
    <x v="0"/>
    <s v=""/>
  </r>
  <r>
    <x v="25"/>
    <x v="9"/>
    <n v="0"/>
  </r>
  <r>
    <x v="0"/>
    <x v="0"/>
    <s v=""/>
  </r>
  <r>
    <x v="25"/>
    <x v="10"/>
    <n v="0"/>
  </r>
  <r>
    <x v="0"/>
    <x v="0"/>
    <s v=""/>
  </r>
  <r>
    <x v="25"/>
    <x v="11"/>
    <n v="0"/>
  </r>
  <r>
    <x v="0"/>
    <x v="0"/>
    <s v=""/>
  </r>
  <r>
    <x v="25"/>
    <x v="12"/>
    <n v="0"/>
  </r>
  <r>
    <x v="0"/>
    <x v="0"/>
    <s v=""/>
  </r>
  <r>
    <x v="25"/>
    <x v="13"/>
    <n v="0"/>
  </r>
  <r>
    <x v="0"/>
    <x v="0"/>
    <s v=""/>
  </r>
  <r>
    <x v="25"/>
    <x v="14"/>
    <n v="2.1373999999999997E-2"/>
  </r>
  <r>
    <x v="0"/>
    <x v="0"/>
    <s v=""/>
  </r>
  <r>
    <x v="25"/>
    <x v="15"/>
    <n v="0.112723"/>
  </r>
  <r>
    <x v="0"/>
    <x v="0"/>
    <s v=""/>
  </r>
  <r>
    <x v="25"/>
    <x v="16"/>
    <n v="0.21886700000000001"/>
  </r>
  <r>
    <x v="0"/>
    <x v="0"/>
    <s v=""/>
  </r>
  <r>
    <x v="25"/>
    <x v="17"/>
    <n v="0.56202799999999997"/>
  </r>
  <r>
    <x v="0"/>
    <x v="0"/>
    <s v=""/>
  </r>
  <r>
    <x v="25"/>
    <x v="18"/>
    <n v="1.080446"/>
  </r>
  <r>
    <x v="0"/>
    <x v="0"/>
    <s v=""/>
  </r>
  <r>
    <x v="25"/>
    <x v="19"/>
    <n v="1.0702100000000001"/>
  </r>
  <r>
    <x v="0"/>
    <x v="0"/>
    <s v=""/>
  </r>
  <r>
    <x v="25"/>
    <x v="20"/>
    <n v="1.13184"/>
  </r>
  <r>
    <x v="0"/>
    <x v="0"/>
    <s v=""/>
  </r>
  <r>
    <x v="25"/>
    <x v="21"/>
    <n v="1.1167880000000001"/>
  </r>
  <r>
    <x v="0"/>
    <x v="0"/>
    <s v=""/>
  </r>
  <r>
    <x v="25"/>
    <x v="22"/>
    <n v="0.78465799999999997"/>
  </r>
  <r>
    <x v="0"/>
    <x v="0"/>
    <s v=""/>
  </r>
  <r>
    <x v="25"/>
    <x v="23"/>
    <n v="0.60202500000000014"/>
  </r>
  <r>
    <x v="0"/>
    <x v="0"/>
    <s v=""/>
  </r>
  <r>
    <x v="25"/>
    <x v="24"/>
    <n v="0.65412900000000007"/>
  </r>
  <r>
    <x v="0"/>
    <x v="0"/>
    <s v=""/>
  </r>
  <r>
    <x v="25"/>
    <x v="25"/>
    <n v="0.50536400000000004"/>
  </r>
  <r>
    <x v="0"/>
    <x v="0"/>
    <s v=""/>
  </r>
  <r>
    <x v="25"/>
    <x v="26"/>
    <n v="0.49256899999999998"/>
  </r>
  <r>
    <x v="0"/>
    <x v="0"/>
    <s v=""/>
  </r>
  <r>
    <x v="25"/>
    <x v="27"/>
    <n v="0.70191199999999998"/>
  </r>
  <r>
    <x v="0"/>
    <x v="0"/>
    <s v=""/>
  </r>
  <r>
    <x v="25"/>
    <x v="28"/>
    <n v="0.82044099999999998"/>
  </r>
  <r>
    <x v="0"/>
    <x v="0"/>
    <s v=""/>
  </r>
  <r>
    <x v="25"/>
    <x v="29"/>
    <n v="0.44730399999999998"/>
  </r>
  <r>
    <x v="0"/>
    <x v="0"/>
    <s v=""/>
  </r>
  <r>
    <x v="25"/>
    <x v="30"/>
    <n v="0.23458600000000002"/>
  </r>
  <r>
    <x v="0"/>
    <x v="0"/>
    <s v=""/>
  </r>
  <r>
    <x v="25"/>
    <x v="31"/>
    <n v="0.29847500000000005"/>
  </r>
  <r>
    <x v="0"/>
    <x v="0"/>
    <s v=""/>
  </r>
  <r>
    <x v="25"/>
    <x v="32"/>
    <n v="0.12384100000000001"/>
  </r>
  <r>
    <x v="0"/>
    <x v="0"/>
    <s v=""/>
  </r>
  <r>
    <x v="25"/>
    <x v="33"/>
    <n v="8.8229999999999989E-2"/>
  </r>
  <r>
    <x v="0"/>
    <x v="0"/>
    <s v=""/>
  </r>
  <r>
    <x v="25"/>
    <x v="34"/>
    <n v="6.4510999999999999E-2"/>
  </r>
  <r>
    <x v="0"/>
    <x v="0"/>
    <s v=""/>
  </r>
  <r>
    <x v="25"/>
    <x v="35"/>
    <n v="1.1417999999999999E-2"/>
  </r>
  <r>
    <x v="0"/>
    <x v="0"/>
    <s v=""/>
  </r>
  <r>
    <x v="25"/>
    <x v="36"/>
    <n v="0"/>
  </r>
  <r>
    <x v="0"/>
    <x v="0"/>
    <s v=""/>
  </r>
  <r>
    <x v="25"/>
    <x v="37"/>
    <n v="0"/>
  </r>
  <r>
    <x v="0"/>
    <x v="0"/>
    <s v=""/>
  </r>
  <r>
    <x v="25"/>
    <x v="38"/>
    <n v="0"/>
  </r>
  <r>
    <x v="0"/>
    <x v="0"/>
    <s v=""/>
  </r>
  <r>
    <x v="25"/>
    <x v="39"/>
    <n v="0"/>
  </r>
  <r>
    <x v="0"/>
    <x v="0"/>
    <s v=""/>
  </r>
  <r>
    <x v="25"/>
    <x v="40"/>
    <n v="0"/>
  </r>
  <r>
    <x v="0"/>
    <x v="0"/>
    <s v=""/>
  </r>
  <r>
    <x v="25"/>
    <x v="41"/>
    <n v="0"/>
  </r>
  <r>
    <x v="0"/>
    <x v="0"/>
    <s v=""/>
  </r>
  <r>
    <x v="25"/>
    <x v="42"/>
    <n v="0"/>
  </r>
  <r>
    <x v="0"/>
    <x v="0"/>
    <s v=""/>
  </r>
  <r>
    <x v="25"/>
    <x v="43"/>
    <n v="0"/>
  </r>
  <r>
    <x v="0"/>
    <x v="0"/>
    <s v=""/>
  </r>
  <r>
    <x v="25"/>
    <x v="44"/>
    <n v="0"/>
  </r>
  <r>
    <x v="0"/>
    <x v="0"/>
    <s v=""/>
  </r>
  <r>
    <x v="25"/>
    <x v="45"/>
    <n v="0"/>
  </r>
  <r>
    <x v="0"/>
    <x v="0"/>
    <s v=""/>
  </r>
  <r>
    <x v="25"/>
    <x v="46"/>
    <n v="0"/>
  </r>
  <r>
    <x v="0"/>
    <x v="0"/>
    <s v=""/>
  </r>
  <r>
    <x v="25"/>
    <x v="47"/>
    <n v="0"/>
  </r>
  <r>
    <x v="0"/>
    <x v="0"/>
    <s v=""/>
  </r>
  <r>
    <x v="25"/>
    <x v="48"/>
    <n v="0"/>
  </r>
  <r>
    <x v="0"/>
    <x v="0"/>
    <s v=""/>
  </r>
  <r>
    <x v="26"/>
    <x v="1"/>
    <n v="0"/>
  </r>
  <r>
    <x v="0"/>
    <x v="0"/>
    <s v=""/>
  </r>
  <r>
    <x v="26"/>
    <x v="2"/>
    <n v="0"/>
  </r>
  <r>
    <x v="0"/>
    <x v="0"/>
    <s v=""/>
  </r>
  <r>
    <x v="26"/>
    <x v="3"/>
    <n v="0"/>
  </r>
  <r>
    <x v="0"/>
    <x v="0"/>
    <s v=""/>
  </r>
  <r>
    <x v="26"/>
    <x v="4"/>
    <n v="0"/>
  </r>
  <r>
    <x v="0"/>
    <x v="0"/>
    <s v=""/>
  </r>
  <r>
    <x v="26"/>
    <x v="5"/>
    <n v="0"/>
  </r>
  <r>
    <x v="0"/>
    <x v="0"/>
    <s v=""/>
  </r>
  <r>
    <x v="26"/>
    <x v="6"/>
    <n v="0"/>
  </r>
  <r>
    <x v="0"/>
    <x v="0"/>
    <s v=""/>
  </r>
  <r>
    <x v="26"/>
    <x v="7"/>
    <n v="0"/>
  </r>
  <r>
    <x v="0"/>
    <x v="0"/>
    <s v=""/>
  </r>
  <r>
    <x v="26"/>
    <x v="8"/>
    <n v="0"/>
  </r>
  <r>
    <x v="0"/>
    <x v="0"/>
    <s v=""/>
  </r>
  <r>
    <x v="26"/>
    <x v="9"/>
    <n v="0"/>
  </r>
  <r>
    <x v="0"/>
    <x v="0"/>
    <s v=""/>
  </r>
  <r>
    <x v="26"/>
    <x v="10"/>
    <n v="0"/>
  </r>
  <r>
    <x v="0"/>
    <x v="0"/>
    <s v=""/>
  </r>
  <r>
    <x v="26"/>
    <x v="11"/>
    <n v="0"/>
  </r>
  <r>
    <x v="0"/>
    <x v="0"/>
    <s v=""/>
  </r>
  <r>
    <x v="26"/>
    <x v="12"/>
    <n v="0"/>
  </r>
  <r>
    <x v="0"/>
    <x v="0"/>
    <s v=""/>
  </r>
  <r>
    <x v="26"/>
    <x v="13"/>
    <n v="0"/>
  </r>
  <r>
    <x v="0"/>
    <x v="0"/>
    <s v=""/>
  </r>
  <r>
    <x v="26"/>
    <x v="14"/>
    <n v="6.0253999999999995E-2"/>
  </r>
  <r>
    <x v="0"/>
    <x v="0"/>
    <s v=""/>
  </r>
  <r>
    <x v="26"/>
    <x v="15"/>
    <n v="0.50022500000000003"/>
  </r>
  <r>
    <x v="0"/>
    <x v="0"/>
    <s v=""/>
  </r>
  <r>
    <x v="26"/>
    <x v="16"/>
    <n v="1.365267"/>
  </r>
  <r>
    <x v="0"/>
    <x v="0"/>
    <s v=""/>
  </r>
  <r>
    <x v="26"/>
    <x v="17"/>
    <n v="1.0420399999999999"/>
  </r>
  <r>
    <x v="0"/>
    <x v="0"/>
    <s v=""/>
  </r>
  <r>
    <x v="26"/>
    <x v="18"/>
    <n v="1.7126419999999998"/>
  </r>
  <r>
    <x v="0"/>
    <x v="0"/>
    <s v=""/>
  </r>
  <r>
    <x v="26"/>
    <x v="19"/>
    <n v="1.2996570000000001"/>
  </r>
  <r>
    <x v="0"/>
    <x v="0"/>
    <s v=""/>
  </r>
  <r>
    <x v="26"/>
    <x v="20"/>
    <n v="2.0651790000000001"/>
  </r>
  <r>
    <x v="0"/>
    <x v="0"/>
    <s v=""/>
  </r>
  <r>
    <x v="26"/>
    <x v="21"/>
    <n v="2.2387809999999999"/>
  </r>
  <r>
    <x v="0"/>
    <x v="0"/>
    <s v=""/>
  </r>
  <r>
    <x v="26"/>
    <x v="22"/>
    <n v="2.6827960000000002"/>
  </r>
  <r>
    <x v="0"/>
    <x v="0"/>
    <s v=""/>
  </r>
  <r>
    <x v="26"/>
    <x v="23"/>
    <n v="2.7514789999999998"/>
  </r>
  <r>
    <x v="0"/>
    <x v="0"/>
    <s v=""/>
  </r>
  <r>
    <x v="26"/>
    <x v="24"/>
    <n v="2.684129"/>
  </r>
  <r>
    <x v="0"/>
    <x v="0"/>
    <s v=""/>
  </r>
  <r>
    <x v="26"/>
    <x v="25"/>
    <n v="2.931489"/>
  </r>
  <r>
    <x v="0"/>
    <x v="0"/>
    <s v=""/>
  </r>
  <r>
    <x v="26"/>
    <x v="26"/>
    <n v="3.4216090000000006"/>
  </r>
  <r>
    <x v="0"/>
    <x v="0"/>
    <s v=""/>
  </r>
  <r>
    <x v="26"/>
    <x v="27"/>
    <n v="4.2755320000000001"/>
  </r>
  <r>
    <x v="0"/>
    <x v="0"/>
    <s v=""/>
  </r>
  <r>
    <x v="26"/>
    <x v="28"/>
    <n v="3.2165029999999999"/>
  </r>
  <r>
    <x v="0"/>
    <x v="0"/>
    <s v=""/>
  </r>
  <r>
    <x v="26"/>
    <x v="29"/>
    <n v="0.70627600000000001"/>
  </r>
  <r>
    <x v="0"/>
    <x v="0"/>
    <s v=""/>
  </r>
  <r>
    <x v="26"/>
    <x v="30"/>
    <n v="1.2123299999999999"/>
  </r>
  <r>
    <x v="0"/>
    <x v="0"/>
    <s v=""/>
  </r>
  <r>
    <x v="26"/>
    <x v="31"/>
    <n v="2.396706"/>
  </r>
  <r>
    <x v="0"/>
    <x v="0"/>
    <s v=""/>
  </r>
  <r>
    <x v="26"/>
    <x v="32"/>
    <n v="2.4918609999999997"/>
  </r>
  <r>
    <x v="0"/>
    <x v="0"/>
    <s v=""/>
  </r>
  <r>
    <x v="26"/>
    <x v="33"/>
    <n v="1.4479919999999999"/>
  </r>
  <r>
    <x v="0"/>
    <x v="0"/>
    <s v=""/>
  </r>
  <r>
    <x v="26"/>
    <x v="34"/>
    <n v="0.25895100000000004"/>
  </r>
  <r>
    <x v="0"/>
    <x v="0"/>
    <s v=""/>
  </r>
  <r>
    <x v="26"/>
    <x v="35"/>
    <n v="6.3522000000000009E-2"/>
  </r>
  <r>
    <x v="0"/>
    <x v="0"/>
    <s v=""/>
  </r>
  <r>
    <x v="26"/>
    <x v="36"/>
    <n v="0"/>
  </r>
  <r>
    <x v="0"/>
    <x v="0"/>
    <s v=""/>
  </r>
  <r>
    <x v="26"/>
    <x v="37"/>
    <n v="0"/>
  </r>
  <r>
    <x v="0"/>
    <x v="0"/>
    <s v=""/>
  </r>
  <r>
    <x v="26"/>
    <x v="38"/>
    <n v="0"/>
  </r>
  <r>
    <x v="0"/>
    <x v="0"/>
    <s v=""/>
  </r>
  <r>
    <x v="26"/>
    <x v="39"/>
    <n v="0"/>
  </r>
  <r>
    <x v="0"/>
    <x v="0"/>
    <s v=""/>
  </r>
  <r>
    <x v="26"/>
    <x v="40"/>
    <n v="0"/>
  </r>
  <r>
    <x v="0"/>
    <x v="0"/>
    <s v=""/>
  </r>
  <r>
    <x v="26"/>
    <x v="41"/>
    <n v="0"/>
  </r>
  <r>
    <x v="0"/>
    <x v="0"/>
    <s v=""/>
  </r>
  <r>
    <x v="26"/>
    <x v="42"/>
    <n v="0"/>
  </r>
  <r>
    <x v="0"/>
    <x v="0"/>
    <s v=""/>
  </r>
  <r>
    <x v="26"/>
    <x v="43"/>
    <n v="0"/>
  </r>
  <r>
    <x v="0"/>
    <x v="0"/>
    <s v=""/>
  </r>
  <r>
    <x v="26"/>
    <x v="44"/>
    <n v="0"/>
  </r>
  <r>
    <x v="0"/>
    <x v="0"/>
    <s v=""/>
  </r>
  <r>
    <x v="26"/>
    <x v="45"/>
    <n v="0"/>
  </r>
  <r>
    <x v="0"/>
    <x v="0"/>
    <s v=""/>
  </r>
  <r>
    <x v="26"/>
    <x v="46"/>
    <n v="0"/>
  </r>
  <r>
    <x v="0"/>
    <x v="0"/>
    <s v=""/>
  </r>
  <r>
    <x v="26"/>
    <x v="47"/>
    <n v="0"/>
  </r>
  <r>
    <x v="0"/>
    <x v="0"/>
    <s v=""/>
  </r>
  <r>
    <x v="26"/>
    <x v="48"/>
    <n v="0"/>
  </r>
  <r>
    <x v="0"/>
    <x v="0"/>
    <s v=""/>
  </r>
  <r>
    <x v="27"/>
    <x v="1"/>
    <n v="0"/>
  </r>
  <r>
    <x v="0"/>
    <x v="0"/>
    <s v=""/>
  </r>
  <r>
    <x v="27"/>
    <x v="2"/>
    <n v="0"/>
  </r>
  <r>
    <x v="0"/>
    <x v="0"/>
    <s v=""/>
  </r>
  <r>
    <x v="27"/>
    <x v="3"/>
    <n v="0"/>
  </r>
  <r>
    <x v="0"/>
    <x v="0"/>
    <s v=""/>
  </r>
  <r>
    <x v="27"/>
    <x v="4"/>
    <n v="0"/>
  </r>
  <r>
    <x v="0"/>
    <x v="0"/>
    <s v=""/>
  </r>
  <r>
    <x v="27"/>
    <x v="5"/>
    <n v="0"/>
  </r>
  <r>
    <x v="0"/>
    <x v="0"/>
    <s v=""/>
  </r>
  <r>
    <x v="27"/>
    <x v="6"/>
    <n v="0"/>
  </r>
  <r>
    <x v="0"/>
    <x v="0"/>
    <s v=""/>
  </r>
  <r>
    <x v="27"/>
    <x v="7"/>
    <n v="0"/>
  </r>
  <r>
    <x v="0"/>
    <x v="0"/>
    <s v=""/>
  </r>
  <r>
    <x v="27"/>
    <x v="8"/>
    <n v="0"/>
  </r>
  <r>
    <x v="0"/>
    <x v="0"/>
    <s v=""/>
  </r>
  <r>
    <x v="27"/>
    <x v="9"/>
    <n v="0"/>
  </r>
  <r>
    <x v="0"/>
    <x v="0"/>
    <s v=""/>
  </r>
  <r>
    <x v="27"/>
    <x v="10"/>
    <n v="0"/>
  </r>
  <r>
    <x v="0"/>
    <x v="0"/>
    <s v=""/>
  </r>
  <r>
    <x v="27"/>
    <x v="11"/>
    <n v="0"/>
  </r>
  <r>
    <x v="0"/>
    <x v="0"/>
    <s v=""/>
  </r>
  <r>
    <x v="27"/>
    <x v="12"/>
    <n v="0"/>
  </r>
  <r>
    <x v="0"/>
    <x v="0"/>
    <s v=""/>
  </r>
  <r>
    <x v="27"/>
    <x v="13"/>
    <n v="0"/>
  </r>
  <r>
    <x v="0"/>
    <x v="0"/>
    <s v=""/>
  </r>
  <r>
    <x v="27"/>
    <x v="14"/>
    <n v="8.2349999999999993E-3"/>
  </r>
  <r>
    <x v="0"/>
    <x v="0"/>
    <s v=""/>
  </r>
  <r>
    <x v="27"/>
    <x v="15"/>
    <n v="0.12945300000000001"/>
  </r>
  <r>
    <x v="0"/>
    <x v="0"/>
    <s v=""/>
  </r>
  <r>
    <x v="27"/>
    <x v="16"/>
    <n v="0.247919"/>
  </r>
  <r>
    <x v="0"/>
    <x v="0"/>
    <s v=""/>
  </r>
  <r>
    <x v="27"/>
    <x v="17"/>
    <n v="0.31329099999999999"/>
  </r>
  <r>
    <x v="0"/>
    <x v="0"/>
    <s v=""/>
  </r>
  <r>
    <x v="27"/>
    <x v="18"/>
    <n v="0.58121"/>
  </r>
  <r>
    <x v="0"/>
    <x v="0"/>
    <s v=""/>
  </r>
  <r>
    <x v="27"/>
    <x v="19"/>
    <n v="0.85286899999999988"/>
  </r>
  <r>
    <x v="0"/>
    <x v="0"/>
    <s v=""/>
  </r>
  <r>
    <x v="27"/>
    <x v="20"/>
    <n v="0.90632800000000002"/>
  </r>
  <r>
    <x v="0"/>
    <x v="0"/>
    <s v=""/>
  </r>
  <r>
    <x v="27"/>
    <x v="21"/>
    <n v="2.089801"/>
  </r>
  <r>
    <x v="0"/>
    <x v="0"/>
    <s v=""/>
  </r>
  <r>
    <x v="27"/>
    <x v="22"/>
    <n v="1.4387239999999999"/>
  </r>
  <r>
    <x v="0"/>
    <x v="0"/>
    <s v=""/>
  </r>
  <r>
    <x v="27"/>
    <x v="23"/>
    <n v="1.2115560000000001"/>
  </r>
  <r>
    <x v="0"/>
    <x v="0"/>
    <s v=""/>
  </r>
  <r>
    <x v="27"/>
    <x v="24"/>
    <n v="1.505172"/>
  </r>
  <r>
    <x v="0"/>
    <x v="0"/>
    <s v=""/>
  </r>
  <r>
    <x v="27"/>
    <x v="25"/>
    <n v="1.551212"/>
  </r>
  <r>
    <x v="0"/>
    <x v="0"/>
    <s v=""/>
  </r>
  <r>
    <x v="27"/>
    <x v="26"/>
    <n v="1.0989610000000001"/>
  </r>
  <r>
    <x v="0"/>
    <x v="0"/>
    <s v=""/>
  </r>
  <r>
    <x v="27"/>
    <x v="27"/>
    <n v="1.7735410000000003"/>
  </r>
  <r>
    <x v="0"/>
    <x v="0"/>
    <s v=""/>
  </r>
  <r>
    <x v="27"/>
    <x v="28"/>
    <n v="2.1382060000000003"/>
  </r>
  <r>
    <x v="0"/>
    <x v="0"/>
    <s v=""/>
  </r>
  <r>
    <x v="27"/>
    <x v="29"/>
    <n v="1.6390769999999999"/>
  </r>
  <r>
    <x v="0"/>
    <x v="0"/>
    <s v=""/>
  </r>
  <r>
    <x v="27"/>
    <x v="30"/>
    <n v="2.0932199999999996"/>
  </r>
  <r>
    <x v="0"/>
    <x v="0"/>
    <s v=""/>
  </r>
  <r>
    <x v="27"/>
    <x v="31"/>
    <n v="1.7061689999999998"/>
  </r>
  <r>
    <x v="0"/>
    <x v="0"/>
    <s v=""/>
  </r>
  <r>
    <x v="27"/>
    <x v="32"/>
    <n v="0.39715700000000004"/>
  </r>
  <r>
    <x v="0"/>
    <x v="0"/>
    <s v=""/>
  </r>
  <r>
    <x v="27"/>
    <x v="33"/>
    <n v="0.479603"/>
  </r>
  <r>
    <x v="0"/>
    <x v="0"/>
    <s v=""/>
  </r>
  <r>
    <x v="27"/>
    <x v="34"/>
    <n v="0.312946"/>
  </r>
  <r>
    <x v="0"/>
    <x v="0"/>
    <s v=""/>
  </r>
  <r>
    <x v="27"/>
    <x v="35"/>
    <n v="7.5091000000000005E-2"/>
  </r>
  <r>
    <x v="0"/>
    <x v="0"/>
    <s v=""/>
  </r>
  <r>
    <x v="27"/>
    <x v="36"/>
    <n v="0"/>
  </r>
  <r>
    <x v="0"/>
    <x v="0"/>
    <s v=""/>
  </r>
  <r>
    <x v="27"/>
    <x v="37"/>
    <n v="0"/>
  </r>
  <r>
    <x v="0"/>
    <x v="0"/>
    <s v=""/>
  </r>
  <r>
    <x v="27"/>
    <x v="38"/>
    <n v="0"/>
  </r>
  <r>
    <x v="0"/>
    <x v="0"/>
    <s v=""/>
  </r>
  <r>
    <x v="27"/>
    <x v="39"/>
    <n v="0"/>
  </r>
  <r>
    <x v="0"/>
    <x v="0"/>
    <s v=""/>
  </r>
  <r>
    <x v="27"/>
    <x v="40"/>
    <n v="0"/>
  </r>
  <r>
    <x v="0"/>
    <x v="0"/>
    <s v=""/>
  </r>
  <r>
    <x v="27"/>
    <x v="41"/>
    <n v="0"/>
  </r>
  <r>
    <x v="0"/>
    <x v="0"/>
    <s v=""/>
  </r>
  <r>
    <x v="27"/>
    <x v="42"/>
    <n v="0"/>
  </r>
  <r>
    <x v="0"/>
    <x v="0"/>
    <s v=""/>
  </r>
  <r>
    <x v="27"/>
    <x v="43"/>
    <n v="0"/>
  </r>
  <r>
    <x v="0"/>
    <x v="0"/>
    <s v=""/>
  </r>
  <r>
    <x v="27"/>
    <x v="44"/>
    <n v="0"/>
  </r>
  <r>
    <x v="0"/>
    <x v="0"/>
    <s v=""/>
  </r>
  <r>
    <x v="27"/>
    <x v="45"/>
    <n v="0"/>
  </r>
  <r>
    <x v="0"/>
    <x v="0"/>
    <s v=""/>
  </r>
  <r>
    <x v="27"/>
    <x v="46"/>
    <n v="0"/>
  </r>
  <r>
    <x v="0"/>
    <x v="0"/>
    <s v=""/>
  </r>
  <r>
    <x v="27"/>
    <x v="47"/>
    <n v="0"/>
  </r>
  <r>
    <x v="0"/>
    <x v="0"/>
    <s v=""/>
  </r>
  <r>
    <x v="27"/>
    <x v="48"/>
    <n v="0"/>
  </r>
  <r>
    <x v="0"/>
    <x v="0"/>
    <s v=""/>
  </r>
  <r>
    <x v="28"/>
    <x v="1"/>
    <n v="0"/>
  </r>
  <r>
    <x v="0"/>
    <x v="0"/>
    <s v=""/>
  </r>
  <r>
    <x v="28"/>
    <x v="2"/>
    <n v="0"/>
  </r>
  <r>
    <x v="0"/>
    <x v="0"/>
    <s v=""/>
  </r>
  <r>
    <x v="28"/>
    <x v="3"/>
    <n v="0"/>
  </r>
  <r>
    <x v="0"/>
    <x v="0"/>
    <s v=""/>
  </r>
  <r>
    <x v="28"/>
    <x v="4"/>
    <n v="0"/>
  </r>
  <r>
    <x v="0"/>
    <x v="0"/>
    <s v=""/>
  </r>
  <r>
    <x v="28"/>
    <x v="5"/>
    <n v="0"/>
  </r>
  <r>
    <x v="0"/>
    <x v="0"/>
    <s v=""/>
  </r>
  <r>
    <x v="28"/>
    <x v="6"/>
    <n v="0"/>
  </r>
  <r>
    <x v="0"/>
    <x v="0"/>
    <s v=""/>
  </r>
  <r>
    <x v="28"/>
    <x v="7"/>
    <n v="0"/>
  </r>
  <r>
    <x v="0"/>
    <x v="0"/>
    <s v=""/>
  </r>
  <r>
    <x v="28"/>
    <x v="8"/>
    <n v="0"/>
  </r>
  <r>
    <x v="0"/>
    <x v="0"/>
    <s v=""/>
  </r>
  <r>
    <x v="28"/>
    <x v="9"/>
    <n v="0"/>
  </r>
  <r>
    <x v="0"/>
    <x v="0"/>
    <s v=""/>
  </r>
  <r>
    <x v="28"/>
    <x v="10"/>
    <n v="0"/>
  </r>
  <r>
    <x v="0"/>
    <x v="0"/>
    <s v=""/>
  </r>
  <r>
    <x v="28"/>
    <x v="11"/>
    <n v="0"/>
  </r>
  <r>
    <x v="0"/>
    <x v="0"/>
    <s v=""/>
  </r>
  <r>
    <x v="28"/>
    <x v="12"/>
    <n v="0"/>
  </r>
  <r>
    <x v="0"/>
    <x v="0"/>
    <s v=""/>
  </r>
  <r>
    <x v="28"/>
    <x v="13"/>
    <n v="0"/>
  </r>
  <r>
    <x v="0"/>
    <x v="0"/>
    <s v=""/>
  </r>
  <r>
    <x v="28"/>
    <x v="14"/>
    <n v="1.1698E-2"/>
  </r>
  <r>
    <x v="0"/>
    <x v="0"/>
    <s v=""/>
  </r>
  <r>
    <x v="28"/>
    <x v="15"/>
    <n v="0.127196"/>
  </r>
  <r>
    <x v="0"/>
    <x v="0"/>
    <s v=""/>
  </r>
  <r>
    <x v="28"/>
    <x v="16"/>
    <n v="0.51992300000000002"/>
  </r>
  <r>
    <x v="0"/>
    <x v="0"/>
    <s v=""/>
  </r>
  <r>
    <x v="28"/>
    <x v="17"/>
    <n v="0.73395299999999997"/>
  </r>
  <r>
    <x v="0"/>
    <x v="0"/>
    <s v=""/>
  </r>
  <r>
    <x v="28"/>
    <x v="18"/>
    <n v="1.4063829999999999"/>
  </r>
  <r>
    <x v="0"/>
    <x v="0"/>
    <s v=""/>
  </r>
  <r>
    <x v="28"/>
    <x v="19"/>
    <n v="2.883686"/>
  </r>
  <r>
    <x v="0"/>
    <x v="0"/>
    <s v=""/>
  </r>
  <r>
    <x v="28"/>
    <x v="20"/>
    <n v="2.7383829999999998"/>
  </r>
  <r>
    <x v="0"/>
    <x v="0"/>
    <s v=""/>
  </r>
  <r>
    <x v="28"/>
    <x v="21"/>
    <n v="3.5564809999999998"/>
  </r>
  <r>
    <x v="0"/>
    <x v="0"/>
    <s v=""/>
  </r>
  <r>
    <x v="28"/>
    <x v="22"/>
    <n v="3.3154430000000001"/>
  </r>
  <r>
    <x v="0"/>
    <x v="0"/>
    <s v=""/>
  </r>
  <r>
    <x v="28"/>
    <x v="23"/>
    <n v="3.7535439999999998"/>
  </r>
  <r>
    <x v="0"/>
    <x v="0"/>
    <s v=""/>
  </r>
  <r>
    <x v="28"/>
    <x v="24"/>
    <n v="2.4722710000000001"/>
  </r>
  <r>
    <x v="0"/>
    <x v="0"/>
    <s v=""/>
  </r>
  <r>
    <x v="28"/>
    <x v="25"/>
    <n v="3.3145829999999998"/>
  </r>
  <r>
    <x v="0"/>
    <x v="0"/>
    <s v=""/>
  </r>
  <r>
    <x v="28"/>
    <x v="26"/>
    <n v="2.2827349999999997"/>
  </r>
  <r>
    <x v="0"/>
    <x v="0"/>
    <s v=""/>
  </r>
  <r>
    <x v="28"/>
    <x v="27"/>
    <n v="1.691203"/>
  </r>
  <r>
    <x v="0"/>
    <x v="0"/>
    <s v=""/>
  </r>
  <r>
    <x v="28"/>
    <x v="28"/>
    <n v="0.92529400000000006"/>
  </r>
  <r>
    <x v="0"/>
    <x v="0"/>
    <s v=""/>
  </r>
  <r>
    <x v="28"/>
    <x v="29"/>
    <n v="0.78384100000000001"/>
  </r>
  <r>
    <x v="0"/>
    <x v="0"/>
    <s v=""/>
  </r>
  <r>
    <x v="28"/>
    <x v="30"/>
    <n v="0.198159"/>
  </r>
  <r>
    <x v="0"/>
    <x v="0"/>
    <s v=""/>
  </r>
  <r>
    <x v="28"/>
    <x v="31"/>
    <n v="0.235876"/>
  </r>
  <r>
    <x v="0"/>
    <x v="0"/>
    <s v=""/>
  </r>
  <r>
    <x v="28"/>
    <x v="32"/>
    <n v="0.54265300000000005"/>
  </r>
  <r>
    <x v="0"/>
    <x v="0"/>
    <s v=""/>
  </r>
  <r>
    <x v="28"/>
    <x v="33"/>
    <n v="0.36619000000000002"/>
  </r>
  <r>
    <x v="0"/>
    <x v="0"/>
    <s v=""/>
  </r>
  <r>
    <x v="28"/>
    <x v="34"/>
    <n v="4.7500999999999995E-2"/>
  </r>
  <r>
    <x v="0"/>
    <x v="0"/>
    <s v=""/>
  </r>
  <r>
    <x v="28"/>
    <x v="35"/>
    <n v="9.4389999999999995E-3"/>
  </r>
  <r>
    <x v="0"/>
    <x v="0"/>
    <s v=""/>
  </r>
  <r>
    <x v="28"/>
    <x v="36"/>
    <n v="0"/>
  </r>
  <r>
    <x v="0"/>
    <x v="0"/>
    <s v=""/>
  </r>
  <r>
    <x v="28"/>
    <x v="37"/>
    <n v="0"/>
  </r>
  <r>
    <x v="0"/>
    <x v="0"/>
    <s v=""/>
  </r>
  <r>
    <x v="28"/>
    <x v="38"/>
    <n v="0"/>
  </r>
  <r>
    <x v="0"/>
    <x v="0"/>
    <s v=""/>
  </r>
  <r>
    <x v="28"/>
    <x v="39"/>
    <n v="0"/>
  </r>
  <r>
    <x v="0"/>
    <x v="0"/>
    <s v=""/>
  </r>
  <r>
    <x v="28"/>
    <x v="40"/>
    <n v="0"/>
  </r>
  <r>
    <x v="0"/>
    <x v="0"/>
    <s v=""/>
  </r>
  <r>
    <x v="28"/>
    <x v="41"/>
    <n v="0"/>
  </r>
  <r>
    <x v="0"/>
    <x v="0"/>
    <s v=""/>
  </r>
  <r>
    <x v="28"/>
    <x v="42"/>
    <n v="0"/>
  </r>
  <r>
    <x v="0"/>
    <x v="0"/>
    <s v=""/>
  </r>
  <r>
    <x v="28"/>
    <x v="43"/>
    <n v="0"/>
  </r>
  <r>
    <x v="0"/>
    <x v="0"/>
    <s v=""/>
  </r>
  <r>
    <x v="28"/>
    <x v="44"/>
    <n v="0"/>
  </r>
  <r>
    <x v="0"/>
    <x v="0"/>
    <s v=""/>
  </r>
  <r>
    <x v="28"/>
    <x v="45"/>
    <n v="0"/>
  </r>
  <r>
    <x v="0"/>
    <x v="0"/>
    <s v=""/>
  </r>
  <r>
    <x v="28"/>
    <x v="46"/>
    <n v="0"/>
  </r>
  <r>
    <x v="0"/>
    <x v="0"/>
    <s v=""/>
  </r>
  <r>
    <x v="28"/>
    <x v="47"/>
    <n v="0"/>
  </r>
  <r>
    <x v="0"/>
    <x v="0"/>
    <s v=""/>
  </r>
  <r>
    <x v="28"/>
    <x v="48"/>
    <n v="0"/>
  </r>
  <r>
    <x v="0"/>
    <x v="0"/>
    <s v=""/>
  </r>
  <r>
    <x v="29"/>
    <x v="1"/>
    <n v="0"/>
  </r>
  <r>
    <x v="0"/>
    <x v="0"/>
    <s v=""/>
  </r>
  <r>
    <x v="29"/>
    <x v="2"/>
    <n v="0"/>
  </r>
  <r>
    <x v="0"/>
    <x v="0"/>
    <s v=""/>
  </r>
  <r>
    <x v="29"/>
    <x v="3"/>
    <n v="0"/>
  </r>
  <r>
    <x v="0"/>
    <x v="0"/>
    <s v=""/>
  </r>
  <r>
    <x v="29"/>
    <x v="4"/>
    <n v="0"/>
  </r>
  <r>
    <x v="0"/>
    <x v="0"/>
    <s v=""/>
  </r>
  <r>
    <x v="29"/>
    <x v="5"/>
    <n v="0"/>
  </r>
  <r>
    <x v="0"/>
    <x v="0"/>
    <s v=""/>
  </r>
  <r>
    <x v="29"/>
    <x v="6"/>
    <n v="0"/>
  </r>
  <r>
    <x v="0"/>
    <x v="0"/>
    <s v=""/>
  </r>
  <r>
    <x v="29"/>
    <x v="7"/>
    <n v="0"/>
  </r>
  <r>
    <x v="0"/>
    <x v="0"/>
    <s v=""/>
  </r>
  <r>
    <x v="29"/>
    <x v="8"/>
    <n v="0"/>
  </r>
  <r>
    <x v="0"/>
    <x v="0"/>
    <s v=""/>
  </r>
  <r>
    <x v="29"/>
    <x v="9"/>
    <n v="0"/>
  </r>
  <r>
    <x v="0"/>
    <x v="0"/>
    <s v=""/>
  </r>
  <r>
    <x v="29"/>
    <x v="10"/>
    <n v="0"/>
  </r>
  <r>
    <x v="0"/>
    <x v="0"/>
    <s v=""/>
  </r>
  <r>
    <x v="29"/>
    <x v="11"/>
    <n v="0"/>
  </r>
  <r>
    <x v="0"/>
    <x v="0"/>
    <s v=""/>
  </r>
  <r>
    <x v="29"/>
    <x v="12"/>
    <n v="0"/>
  </r>
  <r>
    <x v="0"/>
    <x v="0"/>
    <s v=""/>
  </r>
  <r>
    <x v="29"/>
    <x v="13"/>
    <n v="0"/>
  </r>
  <r>
    <x v="0"/>
    <x v="0"/>
    <s v=""/>
  </r>
  <r>
    <x v="29"/>
    <x v="14"/>
    <n v="0.20798599999999998"/>
  </r>
  <r>
    <x v="0"/>
    <x v="0"/>
    <s v=""/>
  </r>
  <r>
    <x v="29"/>
    <x v="15"/>
    <n v="1.0636510000000001"/>
  </r>
  <r>
    <x v="0"/>
    <x v="0"/>
    <s v=""/>
  </r>
  <r>
    <x v="29"/>
    <x v="16"/>
    <n v="1.4836239999999998"/>
  </r>
  <r>
    <x v="0"/>
    <x v="0"/>
    <s v=""/>
  </r>
  <r>
    <x v="29"/>
    <x v="17"/>
    <n v="1.597423"/>
  </r>
  <r>
    <x v="0"/>
    <x v="0"/>
    <s v=""/>
  </r>
  <r>
    <x v="29"/>
    <x v="18"/>
    <n v="2.3205609999999997"/>
  </r>
  <r>
    <x v="0"/>
    <x v="0"/>
    <s v=""/>
  </r>
  <r>
    <x v="29"/>
    <x v="19"/>
    <n v="2.812335"/>
  </r>
  <r>
    <x v="0"/>
    <x v="0"/>
    <s v=""/>
  </r>
  <r>
    <x v="29"/>
    <x v="20"/>
    <n v="2.9004369999999997"/>
  </r>
  <r>
    <x v="0"/>
    <x v="0"/>
    <s v=""/>
  </r>
  <r>
    <x v="29"/>
    <x v="21"/>
    <n v="3.2311900000000002"/>
  </r>
  <r>
    <x v="0"/>
    <x v="0"/>
    <s v=""/>
  </r>
  <r>
    <x v="29"/>
    <x v="22"/>
    <n v="3.6666249999999998"/>
  </r>
  <r>
    <x v="0"/>
    <x v="0"/>
    <s v=""/>
  </r>
  <r>
    <x v="29"/>
    <x v="23"/>
    <n v="4.3279160000000001"/>
  </r>
  <r>
    <x v="0"/>
    <x v="0"/>
    <s v=""/>
  </r>
  <r>
    <x v="29"/>
    <x v="24"/>
    <n v="4.9426720000000008"/>
  </r>
  <r>
    <x v="0"/>
    <x v="0"/>
    <s v=""/>
  </r>
  <r>
    <x v="29"/>
    <x v="25"/>
    <n v="5.0228609999999998"/>
  </r>
  <r>
    <x v="0"/>
    <x v="0"/>
    <s v=""/>
  </r>
  <r>
    <x v="29"/>
    <x v="26"/>
    <n v="4.9808199999999996"/>
  </r>
  <r>
    <x v="0"/>
    <x v="0"/>
    <s v=""/>
  </r>
  <r>
    <x v="29"/>
    <x v="27"/>
    <n v="4.8261849999999997"/>
  </r>
  <r>
    <x v="0"/>
    <x v="0"/>
    <s v=""/>
  </r>
  <r>
    <x v="29"/>
    <x v="28"/>
    <n v="4.5877059999999998"/>
  </r>
  <r>
    <x v="0"/>
    <x v="0"/>
    <s v=""/>
  </r>
  <r>
    <x v="29"/>
    <x v="29"/>
    <n v="4.269984"/>
  </r>
  <r>
    <x v="0"/>
    <x v="0"/>
    <s v=""/>
  </r>
  <r>
    <x v="29"/>
    <x v="30"/>
    <n v="3.8591930000000003"/>
  </r>
  <r>
    <x v="0"/>
    <x v="0"/>
    <s v=""/>
  </r>
  <r>
    <x v="29"/>
    <x v="31"/>
    <n v="3.3135289999999999"/>
  </r>
  <r>
    <x v="0"/>
    <x v="0"/>
    <s v=""/>
  </r>
  <r>
    <x v="29"/>
    <x v="32"/>
    <n v="2.6397219999999999"/>
  </r>
  <r>
    <x v="0"/>
    <x v="0"/>
    <s v=""/>
  </r>
  <r>
    <x v="29"/>
    <x v="33"/>
    <n v="1.7496069999999999"/>
  </r>
  <r>
    <x v="0"/>
    <x v="0"/>
    <s v=""/>
  </r>
  <r>
    <x v="29"/>
    <x v="34"/>
    <n v="0.54895300000000002"/>
  </r>
  <r>
    <x v="0"/>
    <x v="0"/>
    <s v=""/>
  </r>
  <r>
    <x v="29"/>
    <x v="35"/>
    <n v="5.7650999999999994E-2"/>
  </r>
  <r>
    <x v="0"/>
    <x v="0"/>
    <s v=""/>
  </r>
  <r>
    <x v="29"/>
    <x v="36"/>
    <n v="1.4399999999999999E-3"/>
  </r>
  <r>
    <x v="0"/>
    <x v="0"/>
    <s v=""/>
  </r>
  <r>
    <x v="29"/>
    <x v="37"/>
    <n v="0"/>
  </r>
  <r>
    <x v="0"/>
    <x v="0"/>
    <s v=""/>
  </r>
  <r>
    <x v="29"/>
    <x v="38"/>
    <n v="0"/>
  </r>
  <r>
    <x v="0"/>
    <x v="0"/>
    <s v=""/>
  </r>
  <r>
    <x v="29"/>
    <x v="39"/>
    <n v="0"/>
  </r>
  <r>
    <x v="0"/>
    <x v="0"/>
    <s v=""/>
  </r>
  <r>
    <x v="29"/>
    <x v="40"/>
    <n v="0"/>
  </r>
  <r>
    <x v="0"/>
    <x v="0"/>
    <s v=""/>
  </r>
  <r>
    <x v="29"/>
    <x v="41"/>
    <n v="0"/>
  </r>
  <r>
    <x v="0"/>
    <x v="0"/>
    <s v=""/>
  </r>
  <r>
    <x v="29"/>
    <x v="42"/>
    <n v="0"/>
  </r>
  <r>
    <x v="0"/>
    <x v="0"/>
    <s v=""/>
  </r>
  <r>
    <x v="29"/>
    <x v="43"/>
    <n v="0"/>
  </r>
  <r>
    <x v="0"/>
    <x v="0"/>
    <s v=""/>
  </r>
  <r>
    <x v="29"/>
    <x v="44"/>
    <n v="0"/>
  </r>
  <r>
    <x v="0"/>
    <x v="0"/>
    <s v=""/>
  </r>
  <r>
    <x v="29"/>
    <x v="45"/>
    <n v="0"/>
  </r>
  <r>
    <x v="0"/>
    <x v="0"/>
    <s v=""/>
  </r>
  <r>
    <x v="29"/>
    <x v="46"/>
    <n v="0"/>
  </r>
  <r>
    <x v="0"/>
    <x v="0"/>
    <s v=""/>
  </r>
  <r>
    <x v="29"/>
    <x v="47"/>
    <n v="0"/>
  </r>
  <r>
    <x v="0"/>
    <x v="0"/>
    <s v=""/>
  </r>
  <r>
    <x v="29"/>
    <x v="48"/>
    <n v="0"/>
  </r>
  <r>
    <x v="0"/>
    <x v="0"/>
    <s v=""/>
  </r>
  <r>
    <x v="30"/>
    <x v="1"/>
    <n v="0"/>
  </r>
  <r>
    <x v="0"/>
    <x v="0"/>
    <s v=""/>
  </r>
  <r>
    <x v="30"/>
    <x v="2"/>
    <n v="0"/>
  </r>
  <r>
    <x v="0"/>
    <x v="0"/>
    <s v=""/>
  </r>
  <r>
    <x v="30"/>
    <x v="3"/>
    <n v="0"/>
  </r>
  <r>
    <x v="0"/>
    <x v="0"/>
    <s v=""/>
  </r>
  <r>
    <x v="30"/>
    <x v="4"/>
    <n v="0"/>
  </r>
  <r>
    <x v="0"/>
    <x v="0"/>
    <s v=""/>
  </r>
  <r>
    <x v="30"/>
    <x v="5"/>
    <n v="0"/>
  </r>
  <r>
    <x v="0"/>
    <x v="0"/>
    <s v=""/>
  </r>
  <r>
    <x v="30"/>
    <x v="6"/>
    <n v="0"/>
  </r>
  <r>
    <x v="0"/>
    <x v="0"/>
    <s v=""/>
  </r>
  <r>
    <x v="30"/>
    <x v="7"/>
    <n v="0"/>
  </r>
  <r>
    <x v="0"/>
    <x v="0"/>
    <s v=""/>
  </r>
  <r>
    <x v="30"/>
    <x v="8"/>
    <n v="0"/>
  </r>
  <r>
    <x v="0"/>
    <x v="0"/>
    <s v=""/>
  </r>
  <r>
    <x v="30"/>
    <x v="9"/>
    <n v="0"/>
  </r>
  <r>
    <x v="0"/>
    <x v="0"/>
    <s v=""/>
  </r>
  <r>
    <x v="30"/>
    <x v="10"/>
    <n v="0"/>
  </r>
  <r>
    <x v="0"/>
    <x v="0"/>
    <s v=""/>
  </r>
  <r>
    <x v="30"/>
    <x v="11"/>
    <n v="0"/>
  </r>
  <r>
    <x v="0"/>
    <x v="0"/>
    <s v=""/>
  </r>
  <r>
    <x v="30"/>
    <x v="12"/>
    <n v="0"/>
  </r>
  <r>
    <x v="0"/>
    <x v="0"/>
    <s v=""/>
  </r>
  <r>
    <x v="30"/>
    <x v="13"/>
    <n v="0"/>
  </r>
  <r>
    <x v="0"/>
    <x v="0"/>
    <s v=""/>
  </r>
  <r>
    <x v="30"/>
    <x v="14"/>
    <n v="0.28939999999999999"/>
  </r>
  <r>
    <x v="0"/>
    <x v="0"/>
    <s v=""/>
  </r>
  <r>
    <x v="30"/>
    <x v="15"/>
    <n v="0.546072"/>
  </r>
  <r>
    <x v="0"/>
    <x v="0"/>
    <s v=""/>
  </r>
  <r>
    <x v="30"/>
    <x v="16"/>
    <n v="0.61811000000000005"/>
  </r>
  <r>
    <x v="0"/>
    <x v="0"/>
    <s v=""/>
  </r>
  <r>
    <x v="30"/>
    <x v="17"/>
    <n v="0.81940900000000005"/>
  </r>
  <r>
    <x v="0"/>
    <x v="0"/>
    <s v=""/>
  </r>
  <r>
    <x v="30"/>
    <x v="18"/>
    <n v="2.1247449999999999"/>
  </r>
  <r>
    <x v="0"/>
    <x v="0"/>
    <s v=""/>
  </r>
  <r>
    <x v="30"/>
    <x v="19"/>
    <n v="1.9506269999999999"/>
  </r>
  <r>
    <x v="0"/>
    <x v="0"/>
    <s v=""/>
  </r>
  <r>
    <x v="30"/>
    <x v="20"/>
    <n v="1.8106570000000002"/>
  </r>
  <r>
    <x v="0"/>
    <x v="0"/>
    <s v=""/>
  </r>
  <r>
    <x v="30"/>
    <x v="21"/>
    <n v="2.2369750000000002"/>
  </r>
  <r>
    <x v="0"/>
    <x v="0"/>
    <s v=""/>
  </r>
  <r>
    <x v="30"/>
    <x v="22"/>
    <n v="2.2795740000000002"/>
  </r>
  <r>
    <x v="0"/>
    <x v="0"/>
    <s v=""/>
  </r>
  <r>
    <x v="30"/>
    <x v="23"/>
    <n v="2.1486999999999998"/>
  </r>
  <r>
    <x v="0"/>
    <x v="0"/>
    <s v=""/>
  </r>
  <r>
    <x v="30"/>
    <x v="24"/>
    <n v="3.0623410000000004"/>
  </r>
  <r>
    <x v="0"/>
    <x v="0"/>
    <s v=""/>
  </r>
  <r>
    <x v="30"/>
    <x v="25"/>
    <n v="2.7648549999999998"/>
  </r>
  <r>
    <x v="0"/>
    <x v="0"/>
    <s v=""/>
  </r>
  <r>
    <x v="30"/>
    <x v="26"/>
    <n v="3.7662959999999996"/>
  </r>
  <r>
    <x v="0"/>
    <x v="0"/>
    <s v=""/>
  </r>
  <r>
    <x v="30"/>
    <x v="27"/>
    <n v="4.6317890000000004"/>
  </r>
  <r>
    <x v="0"/>
    <x v="0"/>
    <s v=""/>
  </r>
  <r>
    <x v="30"/>
    <x v="28"/>
    <n v="2.7888959999999998"/>
  </r>
  <r>
    <x v="0"/>
    <x v="0"/>
    <s v=""/>
  </r>
  <r>
    <x v="30"/>
    <x v="29"/>
    <n v="3.0471369999999998"/>
  </r>
  <r>
    <x v="0"/>
    <x v="0"/>
    <s v=""/>
  </r>
  <r>
    <x v="30"/>
    <x v="30"/>
    <n v="1.9047160000000001"/>
  </r>
  <r>
    <x v="0"/>
    <x v="0"/>
    <s v=""/>
  </r>
  <r>
    <x v="30"/>
    <x v="31"/>
    <n v="1.4217580000000001"/>
  </r>
  <r>
    <x v="0"/>
    <x v="0"/>
    <s v=""/>
  </r>
  <r>
    <x v="30"/>
    <x v="32"/>
    <n v="1.550373"/>
  </r>
  <r>
    <x v="0"/>
    <x v="0"/>
    <s v=""/>
  </r>
  <r>
    <x v="30"/>
    <x v="33"/>
    <n v="1.198353"/>
  </r>
  <r>
    <x v="0"/>
    <x v="0"/>
    <s v=""/>
  </r>
  <r>
    <x v="30"/>
    <x v="34"/>
    <n v="0.53927700000000001"/>
  </r>
  <r>
    <x v="0"/>
    <x v="0"/>
    <s v=""/>
  </r>
  <r>
    <x v="30"/>
    <x v="35"/>
    <n v="0.20613699999999999"/>
  </r>
  <r>
    <x v="0"/>
    <x v="0"/>
    <s v=""/>
  </r>
  <r>
    <x v="30"/>
    <x v="36"/>
    <n v="8.515E-3"/>
  </r>
  <r>
    <x v="0"/>
    <x v="0"/>
    <s v=""/>
  </r>
  <r>
    <x v="30"/>
    <x v="37"/>
    <n v="0"/>
  </r>
  <r>
    <x v="0"/>
    <x v="0"/>
    <s v=""/>
  </r>
  <r>
    <x v="30"/>
    <x v="38"/>
    <n v="0"/>
  </r>
  <r>
    <x v="0"/>
    <x v="0"/>
    <s v=""/>
  </r>
  <r>
    <x v="30"/>
    <x v="39"/>
    <n v="0"/>
  </r>
  <r>
    <x v="0"/>
    <x v="0"/>
    <s v=""/>
  </r>
  <r>
    <x v="30"/>
    <x v="40"/>
    <n v="0"/>
  </r>
  <r>
    <x v="0"/>
    <x v="0"/>
    <s v=""/>
  </r>
  <r>
    <x v="30"/>
    <x v="41"/>
    <n v="0"/>
  </r>
  <r>
    <x v="0"/>
    <x v="0"/>
    <s v=""/>
  </r>
  <r>
    <x v="30"/>
    <x v="42"/>
    <n v="0"/>
  </r>
  <r>
    <x v="0"/>
    <x v="0"/>
    <s v=""/>
  </r>
  <r>
    <x v="30"/>
    <x v="43"/>
    <n v="0"/>
  </r>
  <r>
    <x v="0"/>
    <x v="0"/>
    <s v=""/>
  </r>
  <r>
    <x v="30"/>
    <x v="44"/>
    <n v="0"/>
  </r>
  <r>
    <x v="0"/>
    <x v="0"/>
    <s v=""/>
  </r>
  <r>
    <x v="30"/>
    <x v="45"/>
    <n v="0"/>
  </r>
  <r>
    <x v="0"/>
    <x v="0"/>
    <s v=""/>
  </r>
  <r>
    <x v="30"/>
    <x v="46"/>
    <n v="0"/>
  </r>
  <r>
    <x v="0"/>
    <x v="0"/>
    <s v=""/>
  </r>
  <r>
    <x v="30"/>
    <x v="47"/>
    <n v="0"/>
  </r>
  <r>
    <x v="0"/>
    <x v="0"/>
    <s v=""/>
  </r>
  <r>
    <x v="30"/>
    <x v="48"/>
    <n v="0"/>
  </r>
  <r>
    <x v="0"/>
    <x v="0"/>
    <s v=""/>
  </r>
  <r>
    <x v="31"/>
    <x v="1"/>
    <n v="0"/>
  </r>
  <r>
    <x v="0"/>
    <x v="0"/>
    <s v=""/>
  </r>
  <r>
    <x v="31"/>
    <x v="2"/>
    <n v="0"/>
  </r>
  <r>
    <x v="0"/>
    <x v="0"/>
    <s v=""/>
  </r>
  <r>
    <x v="31"/>
    <x v="3"/>
    <n v="0"/>
  </r>
  <r>
    <x v="0"/>
    <x v="0"/>
    <s v=""/>
  </r>
  <r>
    <x v="31"/>
    <x v="4"/>
    <n v="0"/>
  </r>
  <r>
    <x v="0"/>
    <x v="0"/>
    <s v=""/>
  </r>
  <r>
    <x v="31"/>
    <x v="5"/>
    <n v="0"/>
  </r>
  <r>
    <x v="0"/>
    <x v="0"/>
    <s v=""/>
  </r>
  <r>
    <x v="31"/>
    <x v="6"/>
    <n v="0"/>
  </r>
  <r>
    <x v="0"/>
    <x v="0"/>
    <s v=""/>
  </r>
  <r>
    <x v="31"/>
    <x v="7"/>
    <n v="0"/>
  </r>
  <r>
    <x v="0"/>
    <x v="0"/>
    <s v=""/>
  </r>
  <r>
    <x v="31"/>
    <x v="8"/>
    <n v="0"/>
  </r>
  <r>
    <x v="0"/>
    <x v="0"/>
    <s v=""/>
  </r>
  <r>
    <x v="31"/>
    <x v="9"/>
    <n v="0"/>
  </r>
  <r>
    <x v="0"/>
    <x v="0"/>
    <s v=""/>
  </r>
  <r>
    <x v="31"/>
    <x v="10"/>
    <n v="0"/>
  </r>
  <r>
    <x v="0"/>
    <x v="0"/>
    <s v=""/>
  </r>
  <r>
    <x v="31"/>
    <x v="11"/>
    <n v="0"/>
  </r>
  <r>
    <x v="0"/>
    <x v="0"/>
    <s v=""/>
  </r>
  <r>
    <x v="31"/>
    <x v="12"/>
    <n v="0"/>
  </r>
  <r>
    <x v="0"/>
    <x v="0"/>
    <s v=""/>
  </r>
  <r>
    <x v="31"/>
    <x v="13"/>
    <n v="0"/>
  </r>
  <r>
    <x v="0"/>
    <x v="0"/>
    <s v=""/>
  </r>
  <r>
    <x v="31"/>
    <x v="14"/>
    <n v="0.31670999999999999"/>
  </r>
  <r>
    <x v="0"/>
    <x v="0"/>
    <s v=""/>
  </r>
  <r>
    <x v="31"/>
    <x v="15"/>
    <n v="1.1539470000000001"/>
  </r>
  <r>
    <x v="0"/>
    <x v="0"/>
    <s v=""/>
  </r>
  <r>
    <x v="31"/>
    <x v="16"/>
    <n v="2.1075630000000003"/>
  </r>
  <r>
    <x v="0"/>
    <x v="0"/>
    <s v=""/>
  </r>
  <r>
    <x v="31"/>
    <x v="17"/>
    <n v="2.90205"/>
  </r>
  <r>
    <x v="0"/>
    <x v="0"/>
    <s v=""/>
  </r>
  <r>
    <x v="31"/>
    <x v="18"/>
    <n v="3.5569750000000004"/>
  </r>
  <r>
    <x v="0"/>
    <x v="0"/>
    <s v=""/>
  </r>
  <r>
    <x v="31"/>
    <x v="19"/>
    <n v="4.1053060000000006"/>
  </r>
  <r>
    <x v="0"/>
    <x v="0"/>
    <s v=""/>
  </r>
  <r>
    <x v="31"/>
    <x v="20"/>
    <n v="4.5240110000000007"/>
  </r>
  <r>
    <x v="0"/>
    <x v="0"/>
    <s v=""/>
  </r>
  <r>
    <x v="31"/>
    <x v="21"/>
    <n v="4.7768980000000001"/>
  </r>
  <r>
    <x v="0"/>
    <x v="0"/>
    <s v=""/>
  </r>
  <r>
    <x v="31"/>
    <x v="22"/>
    <n v="4.9160069999999996"/>
  </r>
  <r>
    <x v="0"/>
    <x v="0"/>
    <s v=""/>
  </r>
  <r>
    <x v="31"/>
    <x v="23"/>
    <n v="5.0091839999999994"/>
  </r>
  <r>
    <x v="0"/>
    <x v="0"/>
    <s v=""/>
  </r>
  <r>
    <x v="31"/>
    <x v="24"/>
    <n v="5.0228819999999992"/>
  </r>
  <r>
    <x v="0"/>
    <x v="0"/>
    <s v=""/>
  </r>
  <r>
    <x v="31"/>
    <x v="25"/>
    <n v="5.0137440000000009"/>
  </r>
  <r>
    <x v="0"/>
    <x v="0"/>
    <s v=""/>
  </r>
  <r>
    <x v="31"/>
    <x v="26"/>
    <n v="4.6821939999999991"/>
  </r>
  <r>
    <x v="0"/>
    <x v="0"/>
    <s v=""/>
  </r>
  <r>
    <x v="31"/>
    <x v="27"/>
    <n v="4.3107559999999996"/>
  </r>
  <r>
    <x v="0"/>
    <x v="0"/>
    <s v=""/>
  </r>
  <r>
    <x v="31"/>
    <x v="28"/>
    <n v="4.5137099999999988"/>
  </r>
  <r>
    <x v="0"/>
    <x v="0"/>
    <s v=""/>
  </r>
  <r>
    <x v="31"/>
    <x v="29"/>
    <n v="4.2016229999999997"/>
  </r>
  <r>
    <x v="0"/>
    <x v="0"/>
    <s v=""/>
  </r>
  <r>
    <x v="31"/>
    <x v="30"/>
    <n v="3.7944009999999997"/>
  </r>
  <r>
    <x v="0"/>
    <x v="0"/>
    <s v=""/>
  </r>
  <r>
    <x v="31"/>
    <x v="31"/>
    <n v="3.3596769999999996"/>
  </r>
  <r>
    <x v="0"/>
    <x v="0"/>
    <s v=""/>
  </r>
  <r>
    <x v="31"/>
    <x v="32"/>
    <n v="2.3519130000000001"/>
  </r>
  <r>
    <x v="0"/>
    <x v="0"/>
    <s v=""/>
  </r>
  <r>
    <x v="31"/>
    <x v="33"/>
    <n v="0.67679500000000004"/>
  </r>
  <r>
    <x v="0"/>
    <x v="0"/>
    <s v=""/>
  </r>
  <r>
    <x v="31"/>
    <x v="34"/>
    <n v="0.24151100000000003"/>
  </r>
  <r>
    <x v="0"/>
    <x v="0"/>
    <s v=""/>
  </r>
  <r>
    <x v="31"/>
    <x v="35"/>
    <n v="0.119282"/>
  </r>
  <r>
    <x v="0"/>
    <x v="0"/>
    <s v=""/>
  </r>
  <r>
    <x v="31"/>
    <x v="36"/>
    <n v="0"/>
  </r>
  <r>
    <x v="0"/>
    <x v="0"/>
    <s v=""/>
  </r>
  <r>
    <x v="31"/>
    <x v="37"/>
    <n v="0"/>
  </r>
  <r>
    <x v="0"/>
    <x v="0"/>
    <s v=""/>
  </r>
  <r>
    <x v="31"/>
    <x v="38"/>
    <n v="0"/>
  </r>
  <r>
    <x v="0"/>
    <x v="0"/>
    <s v=""/>
  </r>
  <r>
    <x v="31"/>
    <x v="39"/>
    <n v="0"/>
  </r>
  <r>
    <x v="0"/>
    <x v="0"/>
    <s v=""/>
  </r>
  <r>
    <x v="31"/>
    <x v="40"/>
    <n v="0"/>
  </r>
  <r>
    <x v="0"/>
    <x v="0"/>
    <s v=""/>
  </r>
  <r>
    <x v="31"/>
    <x v="41"/>
    <n v="0"/>
  </r>
  <r>
    <x v="0"/>
    <x v="0"/>
    <s v=""/>
  </r>
  <r>
    <x v="31"/>
    <x v="42"/>
    <n v="0"/>
  </r>
  <r>
    <x v="0"/>
    <x v="0"/>
    <s v=""/>
  </r>
  <r>
    <x v="31"/>
    <x v="43"/>
    <n v="0"/>
  </r>
  <r>
    <x v="0"/>
    <x v="0"/>
    <s v=""/>
  </r>
  <r>
    <x v="31"/>
    <x v="44"/>
    <n v="0"/>
  </r>
  <r>
    <x v="0"/>
    <x v="0"/>
    <s v=""/>
  </r>
  <r>
    <x v="31"/>
    <x v="45"/>
    <n v="0"/>
  </r>
  <r>
    <x v="0"/>
    <x v="0"/>
    <s v=""/>
  </r>
  <r>
    <x v="31"/>
    <x v="46"/>
    <n v="0"/>
  </r>
  <r>
    <x v="0"/>
    <x v="0"/>
    <s v=""/>
  </r>
  <r>
    <x v="31"/>
    <x v="47"/>
    <n v="0"/>
  </r>
  <r>
    <x v="0"/>
    <x v="0"/>
    <s v=""/>
  </r>
  <r>
    <x v="31"/>
    <x v="48"/>
    <n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5760">
  <r>
    <x v="0"/>
    <x v="0"/>
    <s v=""/>
  </r>
  <r>
    <x v="1"/>
    <x v="1"/>
    <n v="0"/>
  </r>
  <r>
    <x v="0"/>
    <x v="0"/>
    <s v=""/>
  </r>
  <r>
    <x v="1"/>
    <x v="2"/>
    <n v="0"/>
  </r>
  <r>
    <x v="0"/>
    <x v="0"/>
    <s v=""/>
  </r>
  <r>
    <x v="1"/>
    <x v="3"/>
    <n v="0"/>
  </r>
  <r>
    <x v="0"/>
    <x v="0"/>
    <s v=""/>
  </r>
  <r>
    <x v="1"/>
    <x v="4"/>
    <n v="0"/>
  </r>
  <r>
    <x v="0"/>
    <x v="0"/>
    <s v=""/>
  </r>
  <r>
    <x v="1"/>
    <x v="5"/>
    <n v="0"/>
  </r>
  <r>
    <x v="0"/>
    <x v="0"/>
    <s v=""/>
  </r>
  <r>
    <x v="1"/>
    <x v="6"/>
    <n v="0"/>
  </r>
  <r>
    <x v="0"/>
    <x v="0"/>
    <s v=""/>
  </r>
  <r>
    <x v="1"/>
    <x v="7"/>
    <n v="0"/>
  </r>
  <r>
    <x v="0"/>
    <x v="0"/>
    <s v=""/>
  </r>
  <r>
    <x v="1"/>
    <x v="8"/>
    <n v="0"/>
  </r>
  <r>
    <x v="0"/>
    <x v="0"/>
    <s v=""/>
  </r>
  <r>
    <x v="1"/>
    <x v="9"/>
    <n v="0"/>
  </r>
  <r>
    <x v="0"/>
    <x v="0"/>
    <s v=""/>
  </r>
  <r>
    <x v="1"/>
    <x v="10"/>
    <n v="0"/>
  </r>
  <r>
    <x v="0"/>
    <x v="0"/>
    <s v=""/>
  </r>
  <r>
    <x v="1"/>
    <x v="11"/>
    <n v="0"/>
  </r>
  <r>
    <x v="0"/>
    <x v="0"/>
    <s v=""/>
  </r>
  <r>
    <x v="1"/>
    <x v="12"/>
    <n v="0"/>
  </r>
  <r>
    <x v="0"/>
    <x v="0"/>
    <s v=""/>
  </r>
  <r>
    <x v="1"/>
    <x v="13"/>
    <n v="2.5799999999999998E-4"/>
  </r>
  <r>
    <x v="0"/>
    <x v="0"/>
    <s v=""/>
  </r>
  <r>
    <x v="1"/>
    <x v="14"/>
    <n v="0.37612599999999996"/>
  </r>
  <r>
    <x v="0"/>
    <x v="0"/>
    <s v=""/>
  </r>
  <r>
    <x v="1"/>
    <x v="15"/>
    <n v="1.231425"/>
  </r>
  <r>
    <x v="0"/>
    <x v="0"/>
    <s v=""/>
  </r>
  <r>
    <x v="1"/>
    <x v="16"/>
    <n v="2.1500120000000003"/>
  </r>
  <r>
    <x v="0"/>
    <x v="0"/>
    <s v=""/>
  </r>
  <r>
    <x v="1"/>
    <x v="17"/>
    <n v="2.9851199999999998"/>
  </r>
  <r>
    <x v="0"/>
    <x v="0"/>
    <s v=""/>
  </r>
  <r>
    <x v="1"/>
    <x v="18"/>
    <n v="3.6247989999999999"/>
  </r>
  <r>
    <x v="0"/>
    <x v="0"/>
    <s v=""/>
  </r>
  <r>
    <x v="1"/>
    <x v="19"/>
    <n v="4.150701999999999"/>
  </r>
  <r>
    <x v="0"/>
    <x v="0"/>
    <s v=""/>
  </r>
  <r>
    <x v="1"/>
    <x v="20"/>
    <n v="4.5464180000000001"/>
  </r>
  <r>
    <x v="0"/>
    <x v="0"/>
    <s v=""/>
  </r>
  <r>
    <x v="1"/>
    <x v="21"/>
    <n v="4.7687689999999998"/>
  </r>
  <r>
    <x v="0"/>
    <x v="0"/>
    <s v=""/>
  </r>
  <r>
    <x v="1"/>
    <x v="22"/>
    <n v="4.9424999999999999"/>
  </r>
  <r>
    <x v="0"/>
    <x v="0"/>
    <s v=""/>
  </r>
  <r>
    <x v="1"/>
    <x v="23"/>
    <n v="5.0243230000000008"/>
  </r>
  <r>
    <x v="0"/>
    <x v="0"/>
    <s v=""/>
  </r>
  <r>
    <x v="1"/>
    <x v="24"/>
    <n v="5.0101090000000008"/>
  </r>
  <r>
    <x v="0"/>
    <x v="0"/>
    <s v=""/>
  </r>
  <r>
    <x v="1"/>
    <x v="25"/>
    <n v="5.0079159999999998"/>
  </r>
  <r>
    <x v="0"/>
    <x v="0"/>
    <s v=""/>
  </r>
  <r>
    <x v="1"/>
    <x v="26"/>
    <n v="4.9890349999999994"/>
  </r>
  <r>
    <x v="0"/>
    <x v="0"/>
    <s v=""/>
  </r>
  <r>
    <x v="1"/>
    <x v="27"/>
    <n v="4.8738600000000005"/>
  </r>
  <r>
    <x v="0"/>
    <x v="0"/>
    <s v=""/>
  </r>
  <r>
    <x v="1"/>
    <x v="28"/>
    <n v="4.6103709999999998"/>
  </r>
  <r>
    <x v="0"/>
    <x v="0"/>
    <s v=""/>
  </r>
  <r>
    <x v="1"/>
    <x v="29"/>
    <n v="4.2717039999999997"/>
  </r>
  <r>
    <x v="0"/>
    <x v="0"/>
    <s v=""/>
  </r>
  <r>
    <x v="1"/>
    <x v="30"/>
    <n v="3.7614999999999998"/>
  </r>
  <r>
    <x v="0"/>
    <x v="0"/>
    <s v=""/>
  </r>
  <r>
    <x v="1"/>
    <x v="31"/>
    <n v="3.2792089999999998"/>
  </r>
  <r>
    <x v="0"/>
    <x v="0"/>
    <s v=""/>
  </r>
  <r>
    <x v="1"/>
    <x v="32"/>
    <n v="2.6314649999999999"/>
  </r>
  <r>
    <x v="0"/>
    <x v="0"/>
    <s v=""/>
  </r>
  <r>
    <x v="1"/>
    <x v="33"/>
    <n v="1.798551"/>
  </r>
  <r>
    <x v="0"/>
    <x v="0"/>
    <s v=""/>
  </r>
  <r>
    <x v="1"/>
    <x v="34"/>
    <n v="0.73433899999999996"/>
  </r>
  <r>
    <x v="0"/>
    <x v="0"/>
    <s v=""/>
  </r>
  <r>
    <x v="1"/>
    <x v="35"/>
    <n v="8.6100999999999997E-2"/>
  </r>
  <r>
    <x v="0"/>
    <x v="0"/>
    <s v=""/>
  </r>
  <r>
    <x v="1"/>
    <x v="36"/>
    <n v="2.4719999999999998E-3"/>
  </r>
  <r>
    <x v="0"/>
    <x v="0"/>
    <s v=""/>
  </r>
  <r>
    <x v="1"/>
    <x v="37"/>
    <n v="0"/>
  </r>
  <r>
    <x v="0"/>
    <x v="0"/>
    <s v=""/>
  </r>
  <r>
    <x v="1"/>
    <x v="38"/>
    <n v="0"/>
  </r>
  <r>
    <x v="0"/>
    <x v="0"/>
    <s v=""/>
  </r>
  <r>
    <x v="1"/>
    <x v="39"/>
    <n v="0"/>
  </r>
  <r>
    <x v="0"/>
    <x v="0"/>
    <s v=""/>
  </r>
  <r>
    <x v="1"/>
    <x v="40"/>
    <n v="0"/>
  </r>
  <r>
    <x v="0"/>
    <x v="0"/>
    <s v=""/>
  </r>
  <r>
    <x v="1"/>
    <x v="41"/>
    <n v="0"/>
  </r>
  <r>
    <x v="0"/>
    <x v="0"/>
    <s v=""/>
  </r>
  <r>
    <x v="1"/>
    <x v="42"/>
    <n v="0"/>
  </r>
  <r>
    <x v="0"/>
    <x v="0"/>
    <s v=""/>
  </r>
  <r>
    <x v="1"/>
    <x v="43"/>
    <n v="0"/>
  </r>
  <r>
    <x v="0"/>
    <x v="0"/>
    <s v=""/>
  </r>
  <r>
    <x v="1"/>
    <x v="44"/>
    <n v="0"/>
  </r>
  <r>
    <x v="0"/>
    <x v="0"/>
    <s v=""/>
  </r>
  <r>
    <x v="1"/>
    <x v="45"/>
    <n v="0"/>
  </r>
  <r>
    <x v="0"/>
    <x v="0"/>
    <s v=""/>
  </r>
  <r>
    <x v="1"/>
    <x v="46"/>
    <n v="0"/>
  </r>
  <r>
    <x v="0"/>
    <x v="0"/>
    <s v=""/>
  </r>
  <r>
    <x v="1"/>
    <x v="47"/>
    <n v="0"/>
  </r>
  <r>
    <x v="0"/>
    <x v="0"/>
    <s v=""/>
  </r>
  <r>
    <x v="1"/>
    <x v="48"/>
    <n v="0"/>
  </r>
  <r>
    <x v="0"/>
    <x v="0"/>
    <s v=""/>
  </r>
  <r>
    <x v="2"/>
    <x v="1"/>
    <n v="0"/>
  </r>
  <r>
    <x v="0"/>
    <x v="0"/>
    <s v=""/>
  </r>
  <r>
    <x v="2"/>
    <x v="2"/>
    <n v="0"/>
  </r>
  <r>
    <x v="0"/>
    <x v="0"/>
    <s v=""/>
  </r>
  <r>
    <x v="2"/>
    <x v="3"/>
    <n v="0"/>
  </r>
  <r>
    <x v="0"/>
    <x v="0"/>
    <s v=""/>
  </r>
  <r>
    <x v="2"/>
    <x v="4"/>
    <n v="0"/>
  </r>
  <r>
    <x v="0"/>
    <x v="0"/>
    <s v=""/>
  </r>
  <r>
    <x v="2"/>
    <x v="5"/>
    <n v="0"/>
  </r>
  <r>
    <x v="0"/>
    <x v="0"/>
    <s v=""/>
  </r>
  <r>
    <x v="2"/>
    <x v="6"/>
    <n v="0"/>
  </r>
  <r>
    <x v="0"/>
    <x v="0"/>
    <s v=""/>
  </r>
  <r>
    <x v="2"/>
    <x v="7"/>
    <n v="0"/>
  </r>
  <r>
    <x v="0"/>
    <x v="0"/>
    <s v=""/>
  </r>
  <r>
    <x v="2"/>
    <x v="8"/>
    <n v="0"/>
  </r>
  <r>
    <x v="0"/>
    <x v="0"/>
    <s v=""/>
  </r>
  <r>
    <x v="2"/>
    <x v="9"/>
    <n v="0"/>
  </r>
  <r>
    <x v="0"/>
    <x v="0"/>
    <s v=""/>
  </r>
  <r>
    <x v="2"/>
    <x v="10"/>
    <n v="0"/>
  </r>
  <r>
    <x v="0"/>
    <x v="0"/>
    <s v=""/>
  </r>
  <r>
    <x v="2"/>
    <x v="11"/>
    <n v="0"/>
  </r>
  <r>
    <x v="0"/>
    <x v="0"/>
    <s v=""/>
  </r>
  <r>
    <x v="2"/>
    <x v="12"/>
    <n v="0"/>
  </r>
  <r>
    <x v="0"/>
    <x v="0"/>
    <s v=""/>
  </r>
  <r>
    <x v="2"/>
    <x v="13"/>
    <n v="0"/>
  </r>
  <r>
    <x v="0"/>
    <x v="0"/>
    <s v=""/>
  </r>
  <r>
    <x v="2"/>
    <x v="14"/>
    <n v="5.1845000000000002E-2"/>
  </r>
  <r>
    <x v="0"/>
    <x v="0"/>
    <s v=""/>
  </r>
  <r>
    <x v="2"/>
    <x v="15"/>
    <n v="0.38928600000000002"/>
  </r>
  <r>
    <x v="0"/>
    <x v="0"/>
    <s v=""/>
  </r>
  <r>
    <x v="2"/>
    <x v="16"/>
    <n v="1.3786639999999999"/>
  </r>
  <r>
    <x v="0"/>
    <x v="0"/>
    <s v=""/>
  </r>
  <r>
    <x v="2"/>
    <x v="17"/>
    <n v="1.97183"/>
  </r>
  <r>
    <x v="0"/>
    <x v="0"/>
    <s v=""/>
  </r>
  <r>
    <x v="2"/>
    <x v="18"/>
    <n v="1.4427670000000001"/>
  </r>
  <r>
    <x v="0"/>
    <x v="0"/>
    <s v=""/>
  </r>
  <r>
    <x v="2"/>
    <x v="19"/>
    <n v="1.4034580000000001"/>
  </r>
  <r>
    <x v="0"/>
    <x v="0"/>
    <s v=""/>
  </r>
  <r>
    <x v="2"/>
    <x v="20"/>
    <n v="2.153044"/>
  </r>
  <r>
    <x v="0"/>
    <x v="0"/>
    <s v=""/>
  </r>
  <r>
    <x v="2"/>
    <x v="21"/>
    <n v="4.63809"/>
  </r>
  <r>
    <x v="0"/>
    <x v="0"/>
    <s v=""/>
  </r>
  <r>
    <x v="2"/>
    <x v="22"/>
    <n v="4.9800460000000006"/>
  </r>
  <r>
    <x v="0"/>
    <x v="0"/>
    <s v=""/>
  </r>
  <r>
    <x v="2"/>
    <x v="23"/>
    <n v="4.9614019999999996"/>
  </r>
  <r>
    <x v="0"/>
    <x v="0"/>
    <s v=""/>
  </r>
  <r>
    <x v="2"/>
    <x v="24"/>
    <n v="5.0177640000000006"/>
  </r>
  <r>
    <x v="0"/>
    <x v="0"/>
    <s v=""/>
  </r>
  <r>
    <x v="2"/>
    <x v="25"/>
    <n v="5.0175069999999993"/>
  </r>
  <r>
    <x v="0"/>
    <x v="0"/>
    <s v=""/>
  </r>
  <r>
    <x v="2"/>
    <x v="26"/>
    <n v="4.9920239999999998"/>
  </r>
  <r>
    <x v="0"/>
    <x v="0"/>
    <s v=""/>
  </r>
  <r>
    <x v="2"/>
    <x v="27"/>
    <n v="4.8473449999999989"/>
  </r>
  <r>
    <x v="0"/>
    <x v="0"/>
    <s v=""/>
  </r>
  <r>
    <x v="2"/>
    <x v="28"/>
    <n v="4.6047589999999996"/>
  </r>
  <r>
    <x v="0"/>
    <x v="0"/>
    <s v=""/>
  </r>
  <r>
    <x v="2"/>
    <x v="29"/>
    <n v="4.2364160000000002"/>
  </r>
  <r>
    <x v="0"/>
    <x v="0"/>
    <s v=""/>
  </r>
  <r>
    <x v="2"/>
    <x v="30"/>
    <n v="3.8098850000000004"/>
  </r>
  <r>
    <x v="0"/>
    <x v="0"/>
    <s v=""/>
  </r>
  <r>
    <x v="2"/>
    <x v="31"/>
    <n v="3.2748000000000004"/>
  </r>
  <r>
    <x v="0"/>
    <x v="0"/>
    <s v=""/>
  </r>
  <r>
    <x v="2"/>
    <x v="32"/>
    <n v="2.623875"/>
  </r>
  <r>
    <x v="0"/>
    <x v="0"/>
    <s v=""/>
  </r>
  <r>
    <x v="2"/>
    <x v="33"/>
    <n v="1.6420230000000002"/>
  </r>
  <r>
    <x v="0"/>
    <x v="0"/>
    <s v=""/>
  </r>
  <r>
    <x v="2"/>
    <x v="34"/>
    <n v="0.43429399999999996"/>
  </r>
  <r>
    <x v="0"/>
    <x v="0"/>
    <s v=""/>
  </r>
  <r>
    <x v="2"/>
    <x v="35"/>
    <n v="0.13341"/>
  </r>
  <r>
    <x v="0"/>
    <x v="0"/>
    <s v=""/>
  </r>
  <r>
    <x v="2"/>
    <x v="36"/>
    <n v="3.9129999999999998E-3"/>
  </r>
  <r>
    <x v="0"/>
    <x v="0"/>
    <s v=""/>
  </r>
  <r>
    <x v="2"/>
    <x v="37"/>
    <n v="0"/>
  </r>
  <r>
    <x v="0"/>
    <x v="0"/>
    <s v=""/>
  </r>
  <r>
    <x v="2"/>
    <x v="38"/>
    <n v="0"/>
  </r>
  <r>
    <x v="0"/>
    <x v="0"/>
    <s v=""/>
  </r>
  <r>
    <x v="2"/>
    <x v="39"/>
    <n v="0"/>
  </r>
  <r>
    <x v="0"/>
    <x v="0"/>
    <s v=""/>
  </r>
  <r>
    <x v="2"/>
    <x v="40"/>
    <n v="0"/>
  </r>
  <r>
    <x v="0"/>
    <x v="0"/>
    <s v=""/>
  </r>
  <r>
    <x v="2"/>
    <x v="41"/>
    <n v="0"/>
  </r>
  <r>
    <x v="0"/>
    <x v="0"/>
    <s v=""/>
  </r>
  <r>
    <x v="2"/>
    <x v="42"/>
    <n v="0"/>
  </r>
  <r>
    <x v="0"/>
    <x v="0"/>
    <s v=""/>
  </r>
  <r>
    <x v="2"/>
    <x v="43"/>
    <n v="0"/>
  </r>
  <r>
    <x v="0"/>
    <x v="0"/>
    <s v=""/>
  </r>
  <r>
    <x v="2"/>
    <x v="44"/>
    <n v="0"/>
  </r>
  <r>
    <x v="0"/>
    <x v="0"/>
    <s v=""/>
  </r>
  <r>
    <x v="2"/>
    <x v="45"/>
    <n v="0"/>
  </r>
  <r>
    <x v="0"/>
    <x v="0"/>
    <s v=""/>
  </r>
  <r>
    <x v="2"/>
    <x v="46"/>
    <n v="0"/>
  </r>
  <r>
    <x v="0"/>
    <x v="0"/>
    <s v=""/>
  </r>
  <r>
    <x v="2"/>
    <x v="47"/>
    <n v="0"/>
  </r>
  <r>
    <x v="0"/>
    <x v="0"/>
    <s v=""/>
  </r>
  <r>
    <x v="2"/>
    <x v="48"/>
    <n v="0"/>
  </r>
  <r>
    <x v="0"/>
    <x v="0"/>
    <s v=""/>
  </r>
  <r>
    <x v="3"/>
    <x v="1"/>
    <n v="0"/>
  </r>
  <r>
    <x v="0"/>
    <x v="0"/>
    <s v=""/>
  </r>
  <r>
    <x v="3"/>
    <x v="2"/>
    <n v="0"/>
  </r>
  <r>
    <x v="0"/>
    <x v="0"/>
    <s v=""/>
  </r>
  <r>
    <x v="3"/>
    <x v="3"/>
    <n v="0"/>
  </r>
  <r>
    <x v="0"/>
    <x v="0"/>
    <s v=""/>
  </r>
  <r>
    <x v="3"/>
    <x v="4"/>
    <n v="0"/>
  </r>
  <r>
    <x v="0"/>
    <x v="0"/>
    <s v=""/>
  </r>
  <r>
    <x v="3"/>
    <x v="5"/>
    <n v="0"/>
  </r>
  <r>
    <x v="0"/>
    <x v="0"/>
    <s v=""/>
  </r>
  <r>
    <x v="3"/>
    <x v="6"/>
    <n v="0"/>
  </r>
  <r>
    <x v="0"/>
    <x v="0"/>
    <s v=""/>
  </r>
  <r>
    <x v="3"/>
    <x v="7"/>
    <n v="0"/>
  </r>
  <r>
    <x v="0"/>
    <x v="0"/>
    <s v=""/>
  </r>
  <r>
    <x v="3"/>
    <x v="8"/>
    <n v="0"/>
  </r>
  <r>
    <x v="0"/>
    <x v="0"/>
    <s v=""/>
  </r>
  <r>
    <x v="3"/>
    <x v="9"/>
    <n v="0"/>
  </r>
  <r>
    <x v="0"/>
    <x v="0"/>
    <s v=""/>
  </r>
  <r>
    <x v="3"/>
    <x v="10"/>
    <n v="0"/>
  </r>
  <r>
    <x v="0"/>
    <x v="0"/>
    <s v=""/>
  </r>
  <r>
    <x v="3"/>
    <x v="11"/>
    <n v="0"/>
  </r>
  <r>
    <x v="0"/>
    <x v="0"/>
    <s v=""/>
  </r>
  <r>
    <x v="3"/>
    <x v="12"/>
    <n v="0"/>
  </r>
  <r>
    <x v="0"/>
    <x v="0"/>
    <s v=""/>
  </r>
  <r>
    <x v="3"/>
    <x v="13"/>
    <n v="4.2999999999999995E-5"/>
  </r>
  <r>
    <x v="0"/>
    <x v="0"/>
    <s v=""/>
  </r>
  <r>
    <x v="3"/>
    <x v="14"/>
    <n v="0.24264999999999998"/>
  </r>
  <r>
    <x v="0"/>
    <x v="0"/>
    <s v=""/>
  </r>
  <r>
    <x v="3"/>
    <x v="15"/>
    <n v="0.43693899999999997"/>
  </r>
  <r>
    <x v="0"/>
    <x v="0"/>
    <s v=""/>
  </r>
  <r>
    <x v="3"/>
    <x v="16"/>
    <n v="0.66318299999999997"/>
  </r>
  <r>
    <x v="0"/>
    <x v="0"/>
    <s v=""/>
  </r>
  <r>
    <x v="3"/>
    <x v="17"/>
    <n v="0.5774459999999999"/>
  </r>
  <r>
    <x v="0"/>
    <x v="0"/>
    <s v=""/>
  </r>
  <r>
    <x v="3"/>
    <x v="18"/>
    <n v="0.76422900000000005"/>
  </r>
  <r>
    <x v="0"/>
    <x v="0"/>
    <s v=""/>
  </r>
  <r>
    <x v="3"/>
    <x v="19"/>
    <n v="1.00688"/>
  </r>
  <r>
    <x v="0"/>
    <x v="0"/>
    <s v=""/>
  </r>
  <r>
    <x v="3"/>
    <x v="20"/>
    <n v="0.660667"/>
  </r>
  <r>
    <x v="0"/>
    <x v="0"/>
    <s v=""/>
  </r>
  <r>
    <x v="3"/>
    <x v="21"/>
    <n v="0.62595899999999993"/>
  </r>
  <r>
    <x v="0"/>
    <x v="0"/>
    <s v=""/>
  </r>
  <r>
    <x v="3"/>
    <x v="22"/>
    <n v="0.45958199999999999"/>
  </r>
  <r>
    <x v="0"/>
    <x v="0"/>
    <s v=""/>
  </r>
  <r>
    <x v="3"/>
    <x v="23"/>
    <n v="2.4275860000000002"/>
  </r>
  <r>
    <x v="0"/>
    <x v="0"/>
    <s v=""/>
  </r>
  <r>
    <x v="3"/>
    <x v="24"/>
    <n v="2.8999210000000004"/>
  </r>
  <r>
    <x v="0"/>
    <x v="0"/>
    <s v=""/>
  </r>
  <r>
    <x v="3"/>
    <x v="25"/>
    <n v="2.7168999999999999"/>
  </r>
  <r>
    <x v="0"/>
    <x v="0"/>
    <s v=""/>
  </r>
  <r>
    <x v="3"/>
    <x v="26"/>
    <n v="4.2179229999999999"/>
  </r>
  <r>
    <x v="0"/>
    <x v="0"/>
    <s v=""/>
  </r>
  <r>
    <x v="3"/>
    <x v="27"/>
    <n v="2.7196750000000001"/>
  </r>
  <r>
    <x v="0"/>
    <x v="0"/>
    <s v=""/>
  </r>
  <r>
    <x v="3"/>
    <x v="28"/>
    <n v="2.3910500000000003"/>
  </r>
  <r>
    <x v="0"/>
    <x v="0"/>
    <s v=""/>
  </r>
  <r>
    <x v="3"/>
    <x v="29"/>
    <n v="0.60727200000000003"/>
  </r>
  <r>
    <x v="0"/>
    <x v="0"/>
    <s v=""/>
  </r>
  <r>
    <x v="3"/>
    <x v="30"/>
    <n v="0.34812700000000002"/>
  </r>
  <r>
    <x v="0"/>
    <x v="0"/>
    <s v=""/>
  </r>
  <r>
    <x v="3"/>
    <x v="31"/>
    <n v="0.36832000000000004"/>
  </r>
  <r>
    <x v="0"/>
    <x v="0"/>
    <s v=""/>
  </r>
  <r>
    <x v="3"/>
    <x v="32"/>
    <n v="0.14033400000000001"/>
  </r>
  <r>
    <x v="0"/>
    <x v="0"/>
    <s v=""/>
  </r>
  <r>
    <x v="3"/>
    <x v="33"/>
    <n v="0.31481700000000001"/>
  </r>
  <r>
    <x v="0"/>
    <x v="0"/>
    <s v=""/>
  </r>
  <r>
    <x v="3"/>
    <x v="34"/>
    <n v="0.15091399999999999"/>
  </r>
  <r>
    <x v="0"/>
    <x v="0"/>
    <s v=""/>
  </r>
  <r>
    <x v="3"/>
    <x v="35"/>
    <n v="2.1481E-2"/>
  </r>
  <r>
    <x v="0"/>
    <x v="0"/>
    <s v=""/>
  </r>
  <r>
    <x v="3"/>
    <x v="36"/>
    <n v="1.2900000000000001E-3"/>
  </r>
  <r>
    <x v="0"/>
    <x v="0"/>
    <s v=""/>
  </r>
  <r>
    <x v="3"/>
    <x v="37"/>
    <n v="0"/>
  </r>
  <r>
    <x v="0"/>
    <x v="0"/>
    <s v=""/>
  </r>
  <r>
    <x v="3"/>
    <x v="38"/>
    <n v="0"/>
  </r>
  <r>
    <x v="0"/>
    <x v="0"/>
    <s v=""/>
  </r>
  <r>
    <x v="3"/>
    <x v="39"/>
    <n v="0"/>
  </r>
  <r>
    <x v="0"/>
    <x v="0"/>
    <s v=""/>
  </r>
  <r>
    <x v="3"/>
    <x v="40"/>
    <n v="0"/>
  </r>
  <r>
    <x v="0"/>
    <x v="0"/>
    <s v=""/>
  </r>
  <r>
    <x v="3"/>
    <x v="41"/>
    <n v="0"/>
  </r>
  <r>
    <x v="0"/>
    <x v="0"/>
    <s v=""/>
  </r>
  <r>
    <x v="3"/>
    <x v="42"/>
    <n v="0"/>
  </r>
  <r>
    <x v="0"/>
    <x v="0"/>
    <s v=""/>
  </r>
  <r>
    <x v="3"/>
    <x v="43"/>
    <n v="0"/>
  </r>
  <r>
    <x v="0"/>
    <x v="0"/>
    <s v=""/>
  </r>
  <r>
    <x v="3"/>
    <x v="44"/>
    <n v="0"/>
  </r>
  <r>
    <x v="0"/>
    <x v="0"/>
    <s v=""/>
  </r>
  <r>
    <x v="3"/>
    <x v="45"/>
    <n v="0"/>
  </r>
  <r>
    <x v="0"/>
    <x v="0"/>
    <s v=""/>
  </r>
  <r>
    <x v="3"/>
    <x v="46"/>
    <n v="0"/>
  </r>
  <r>
    <x v="0"/>
    <x v="0"/>
    <s v=""/>
  </r>
  <r>
    <x v="3"/>
    <x v="47"/>
    <n v="0"/>
  </r>
  <r>
    <x v="0"/>
    <x v="0"/>
    <s v=""/>
  </r>
  <r>
    <x v="3"/>
    <x v="48"/>
    <n v="0"/>
  </r>
  <r>
    <x v="0"/>
    <x v="0"/>
    <s v=""/>
  </r>
  <r>
    <x v="4"/>
    <x v="1"/>
    <n v="0"/>
  </r>
  <r>
    <x v="0"/>
    <x v="0"/>
    <s v=""/>
  </r>
  <r>
    <x v="4"/>
    <x v="2"/>
    <n v="0"/>
  </r>
  <r>
    <x v="0"/>
    <x v="0"/>
    <s v=""/>
  </r>
  <r>
    <x v="4"/>
    <x v="3"/>
    <n v="0"/>
  </r>
  <r>
    <x v="0"/>
    <x v="0"/>
    <s v=""/>
  </r>
  <r>
    <x v="4"/>
    <x v="4"/>
    <n v="0"/>
  </r>
  <r>
    <x v="0"/>
    <x v="0"/>
    <s v=""/>
  </r>
  <r>
    <x v="4"/>
    <x v="5"/>
    <n v="0"/>
  </r>
  <r>
    <x v="0"/>
    <x v="0"/>
    <s v=""/>
  </r>
  <r>
    <x v="4"/>
    <x v="6"/>
    <n v="0"/>
  </r>
  <r>
    <x v="0"/>
    <x v="0"/>
    <s v=""/>
  </r>
  <r>
    <x v="4"/>
    <x v="7"/>
    <n v="0"/>
  </r>
  <r>
    <x v="0"/>
    <x v="0"/>
    <s v=""/>
  </r>
  <r>
    <x v="4"/>
    <x v="8"/>
    <n v="0"/>
  </r>
  <r>
    <x v="0"/>
    <x v="0"/>
    <s v=""/>
  </r>
  <r>
    <x v="4"/>
    <x v="9"/>
    <n v="0"/>
  </r>
  <r>
    <x v="0"/>
    <x v="0"/>
    <s v=""/>
  </r>
  <r>
    <x v="4"/>
    <x v="10"/>
    <n v="0"/>
  </r>
  <r>
    <x v="0"/>
    <x v="0"/>
    <s v=""/>
  </r>
  <r>
    <x v="4"/>
    <x v="11"/>
    <n v="0"/>
  </r>
  <r>
    <x v="0"/>
    <x v="0"/>
    <s v=""/>
  </r>
  <r>
    <x v="4"/>
    <x v="12"/>
    <n v="0"/>
  </r>
  <r>
    <x v="0"/>
    <x v="0"/>
    <s v=""/>
  </r>
  <r>
    <x v="4"/>
    <x v="13"/>
    <n v="8.5999999999999998E-4"/>
  </r>
  <r>
    <x v="0"/>
    <x v="0"/>
    <s v=""/>
  </r>
  <r>
    <x v="4"/>
    <x v="14"/>
    <n v="0.34832100000000005"/>
  </r>
  <r>
    <x v="0"/>
    <x v="0"/>
    <s v=""/>
  </r>
  <r>
    <x v="4"/>
    <x v="15"/>
    <n v="1.1624619999999999"/>
  </r>
  <r>
    <x v="0"/>
    <x v="0"/>
    <s v=""/>
  </r>
  <r>
    <x v="4"/>
    <x v="16"/>
    <n v="2.008731"/>
  </r>
  <r>
    <x v="0"/>
    <x v="0"/>
    <s v=""/>
  </r>
  <r>
    <x v="4"/>
    <x v="17"/>
    <n v="2.7816930000000002"/>
  </r>
  <r>
    <x v="0"/>
    <x v="0"/>
    <s v=""/>
  </r>
  <r>
    <x v="4"/>
    <x v="18"/>
    <n v="3.4594560000000003"/>
  </r>
  <r>
    <x v="0"/>
    <x v="0"/>
    <s v=""/>
  </r>
  <r>
    <x v="4"/>
    <x v="19"/>
    <n v="3.9938940000000001"/>
  </r>
  <r>
    <x v="0"/>
    <x v="0"/>
    <s v=""/>
  </r>
  <r>
    <x v="4"/>
    <x v="20"/>
    <n v="4.4434570000000004"/>
  </r>
  <r>
    <x v="0"/>
    <x v="0"/>
    <s v=""/>
  </r>
  <r>
    <x v="4"/>
    <x v="21"/>
    <n v="3.1907840000000007"/>
  </r>
  <r>
    <x v="0"/>
    <x v="0"/>
    <s v=""/>
  </r>
  <r>
    <x v="4"/>
    <x v="22"/>
    <n v="4.5812759999999999"/>
  </r>
  <r>
    <x v="0"/>
    <x v="0"/>
    <s v=""/>
  </r>
  <r>
    <x v="4"/>
    <x v="23"/>
    <n v="4.4456499999999997"/>
  </r>
  <r>
    <x v="0"/>
    <x v="0"/>
    <s v=""/>
  </r>
  <r>
    <x v="4"/>
    <x v="24"/>
    <n v="3.4755829999999999"/>
  </r>
  <r>
    <x v="0"/>
    <x v="0"/>
    <s v=""/>
  </r>
  <r>
    <x v="4"/>
    <x v="25"/>
    <n v="2.4277359999999999"/>
  </r>
  <r>
    <x v="0"/>
    <x v="0"/>
    <s v=""/>
  </r>
  <r>
    <x v="4"/>
    <x v="26"/>
    <n v="2.9113609999999999"/>
  </r>
  <r>
    <x v="0"/>
    <x v="0"/>
    <s v=""/>
  </r>
  <r>
    <x v="4"/>
    <x v="27"/>
    <n v="2.7869820000000001"/>
  </r>
  <r>
    <x v="0"/>
    <x v="0"/>
    <s v=""/>
  </r>
  <r>
    <x v="4"/>
    <x v="28"/>
    <n v="3.2052129999999996"/>
  </r>
  <r>
    <x v="0"/>
    <x v="0"/>
    <s v=""/>
  </r>
  <r>
    <x v="4"/>
    <x v="29"/>
    <n v="2.8480969999999997"/>
  </r>
  <r>
    <x v="0"/>
    <x v="0"/>
    <s v=""/>
  </r>
  <r>
    <x v="4"/>
    <x v="30"/>
    <n v="2.4340579999999998"/>
  </r>
  <r>
    <x v="0"/>
    <x v="0"/>
    <s v=""/>
  </r>
  <r>
    <x v="4"/>
    <x v="31"/>
    <n v="2.1374749999999998"/>
  </r>
  <r>
    <x v="0"/>
    <x v="0"/>
    <s v=""/>
  </r>
  <r>
    <x v="4"/>
    <x v="32"/>
    <n v="1.190998"/>
  </r>
  <r>
    <x v="0"/>
    <x v="0"/>
    <s v=""/>
  </r>
  <r>
    <x v="4"/>
    <x v="33"/>
    <n v="0.37550199999999995"/>
  </r>
  <r>
    <x v="0"/>
    <x v="0"/>
    <s v=""/>
  </r>
  <r>
    <x v="4"/>
    <x v="34"/>
    <n v="0.213061"/>
  </r>
  <r>
    <x v="0"/>
    <x v="0"/>
    <s v=""/>
  </r>
  <r>
    <x v="4"/>
    <x v="35"/>
    <n v="0.19127699999999997"/>
  </r>
  <r>
    <x v="0"/>
    <x v="0"/>
    <s v=""/>
  </r>
  <r>
    <x v="4"/>
    <x v="36"/>
    <n v="1.3956E-2"/>
  </r>
  <r>
    <x v="0"/>
    <x v="0"/>
    <s v=""/>
  </r>
  <r>
    <x v="4"/>
    <x v="37"/>
    <n v="0"/>
  </r>
  <r>
    <x v="0"/>
    <x v="0"/>
    <s v=""/>
  </r>
  <r>
    <x v="4"/>
    <x v="38"/>
    <n v="0"/>
  </r>
  <r>
    <x v="0"/>
    <x v="0"/>
    <s v=""/>
  </r>
  <r>
    <x v="4"/>
    <x v="39"/>
    <n v="0"/>
  </r>
  <r>
    <x v="0"/>
    <x v="0"/>
    <s v=""/>
  </r>
  <r>
    <x v="4"/>
    <x v="40"/>
    <n v="0"/>
  </r>
  <r>
    <x v="0"/>
    <x v="0"/>
    <s v=""/>
  </r>
  <r>
    <x v="4"/>
    <x v="41"/>
    <n v="0"/>
  </r>
  <r>
    <x v="0"/>
    <x v="0"/>
    <s v=""/>
  </r>
  <r>
    <x v="4"/>
    <x v="42"/>
    <n v="0"/>
  </r>
  <r>
    <x v="0"/>
    <x v="0"/>
    <s v=""/>
  </r>
  <r>
    <x v="4"/>
    <x v="43"/>
    <n v="0"/>
  </r>
  <r>
    <x v="0"/>
    <x v="0"/>
    <s v=""/>
  </r>
  <r>
    <x v="4"/>
    <x v="44"/>
    <n v="0"/>
  </r>
  <r>
    <x v="0"/>
    <x v="0"/>
    <s v=""/>
  </r>
  <r>
    <x v="4"/>
    <x v="45"/>
    <n v="0"/>
  </r>
  <r>
    <x v="0"/>
    <x v="0"/>
    <s v=""/>
  </r>
  <r>
    <x v="4"/>
    <x v="46"/>
    <n v="0"/>
  </r>
  <r>
    <x v="0"/>
    <x v="0"/>
    <s v=""/>
  </r>
  <r>
    <x v="4"/>
    <x v="47"/>
    <n v="0"/>
  </r>
  <r>
    <x v="0"/>
    <x v="0"/>
    <s v=""/>
  </r>
  <r>
    <x v="4"/>
    <x v="48"/>
    <n v="0"/>
  </r>
  <r>
    <x v="0"/>
    <x v="0"/>
    <s v=""/>
  </r>
  <r>
    <x v="5"/>
    <x v="1"/>
    <n v="0"/>
  </r>
  <r>
    <x v="0"/>
    <x v="0"/>
    <s v=""/>
  </r>
  <r>
    <x v="5"/>
    <x v="2"/>
    <n v="0"/>
  </r>
  <r>
    <x v="0"/>
    <x v="0"/>
    <s v=""/>
  </r>
  <r>
    <x v="5"/>
    <x v="3"/>
    <n v="0"/>
  </r>
  <r>
    <x v="0"/>
    <x v="0"/>
    <s v=""/>
  </r>
  <r>
    <x v="5"/>
    <x v="4"/>
    <n v="0"/>
  </r>
  <r>
    <x v="0"/>
    <x v="0"/>
    <s v=""/>
  </r>
  <r>
    <x v="5"/>
    <x v="5"/>
    <n v="0"/>
  </r>
  <r>
    <x v="0"/>
    <x v="0"/>
    <s v=""/>
  </r>
  <r>
    <x v="5"/>
    <x v="6"/>
    <n v="0"/>
  </r>
  <r>
    <x v="0"/>
    <x v="0"/>
    <s v=""/>
  </r>
  <r>
    <x v="5"/>
    <x v="7"/>
    <n v="0"/>
  </r>
  <r>
    <x v="0"/>
    <x v="0"/>
    <s v=""/>
  </r>
  <r>
    <x v="5"/>
    <x v="8"/>
    <n v="0"/>
  </r>
  <r>
    <x v="0"/>
    <x v="0"/>
    <s v=""/>
  </r>
  <r>
    <x v="5"/>
    <x v="9"/>
    <n v="0"/>
  </r>
  <r>
    <x v="0"/>
    <x v="0"/>
    <s v=""/>
  </r>
  <r>
    <x v="5"/>
    <x v="10"/>
    <n v="0"/>
  </r>
  <r>
    <x v="0"/>
    <x v="0"/>
    <s v=""/>
  </r>
  <r>
    <x v="5"/>
    <x v="11"/>
    <n v="0"/>
  </r>
  <r>
    <x v="0"/>
    <x v="0"/>
    <s v=""/>
  </r>
  <r>
    <x v="5"/>
    <x v="12"/>
    <n v="0"/>
  </r>
  <r>
    <x v="0"/>
    <x v="0"/>
    <s v=""/>
  </r>
  <r>
    <x v="5"/>
    <x v="13"/>
    <n v="5.9560000000000004E-3"/>
  </r>
  <r>
    <x v="0"/>
    <x v="0"/>
    <s v=""/>
  </r>
  <r>
    <x v="5"/>
    <x v="14"/>
    <n v="0.39238299999999998"/>
  </r>
  <r>
    <x v="0"/>
    <x v="0"/>
    <s v=""/>
  </r>
  <r>
    <x v="5"/>
    <x v="15"/>
    <n v="1.1690209999999999"/>
  </r>
  <r>
    <x v="0"/>
    <x v="0"/>
    <s v=""/>
  </r>
  <r>
    <x v="5"/>
    <x v="16"/>
    <n v="2.013398"/>
  </r>
  <r>
    <x v="0"/>
    <x v="0"/>
    <s v=""/>
  </r>
  <r>
    <x v="5"/>
    <x v="17"/>
    <n v="2.8588270000000002"/>
  </r>
  <r>
    <x v="0"/>
    <x v="0"/>
    <s v=""/>
  </r>
  <r>
    <x v="5"/>
    <x v="18"/>
    <n v="3.5733619999999999"/>
  </r>
  <r>
    <x v="0"/>
    <x v="0"/>
    <s v=""/>
  </r>
  <r>
    <x v="5"/>
    <x v="19"/>
    <n v="4.0690299999999997"/>
  </r>
  <r>
    <x v="0"/>
    <x v="0"/>
    <s v=""/>
  </r>
  <r>
    <x v="5"/>
    <x v="20"/>
    <n v="4.4736060000000002"/>
  </r>
  <r>
    <x v="0"/>
    <x v="0"/>
    <s v=""/>
  </r>
  <r>
    <x v="5"/>
    <x v="21"/>
    <n v="4.7322990000000003"/>
  </r>
  <r>
    <x v="0"/>
    <x v="0"/>
    <s v=""/>
  </r>
  <r>
    <x v="5"/>
    <x v="22"/>
    <n v="4.790597"/>
  </r>
  <r>
    <x v="0"/>
    <x v="0"/>
    <s v=""/>
  </r>
  <r>
    <x v="5"/>
    <x v="23"/>
    <n v="5.0166890000000004"/>
  </r>
  <r>
    <x v="0"/>
    <x v="0"/>
    <s v=""/>
  </r>
  <r>
    <x v="5"/>
    <x v="24"/>
    <n v="5.0098719999999997"/>
  </r>
  <r>
    <x v="0"/>
    <x v="0"/>
    <s v=""/>
  </r>
  <r>
    <x v="5"/>
    <x v="25"/>
    <n v="4.97166"/>
  </r>
  <r>
    <x v="0"/>
    <x v="0"/>
    <s v=""/>
  </r>
  <r>
    <x v="5"/>
    <x v="26"/>
    <n v="4.9117710000000008"/>
  </r>
  <r>
    <x v="0"/>
    <x v="0"/>
    <s v=""/>
  </r>
  <r>
    <x v="5"/>
    <x v="27"/>
    <n v="4.7398680000000004"/>
  </r>
  <r>
    <x v="0"/>
    <x v="0"/>
    <s v=""/>
  </r>
  <r>
    <x v="5"/>
    <x v="28"/>
    <n v="4.5415580000000002"/>
  </r>
  <r>
    <x v="0"/>
    <x v="0"/>
    <s v=""/>
  </r>
  <r>
    <x v="5"/>
    <x v="29"/>
    <n v="4.1194349999999993"/>
  </r>
  <r>
    <x v="0"/>
    <x v="0"/>
    <s v=""/>
  </r>
  <r>
    <x v="5"/>
    <x v="30"/>
    <n v="3.7092460000000003"/>
  </r>
  <r>
    <x v="0"/>
    <x v="0"/>
    <s v=""/>
  </r>
  <r>
    <x v="5"/>
    <x v="31"/>
    <n v="3.2123310000000003"/>
  </r>
  <r>
    <x v="0"/>
    <x v="0"/>
    <s v=""/>
  </r>
  <r>
    <x v="5"/>
    <x v="32"/>
    <n v="2.5667809999999998"/>
  </r>
  <r>
    <x v="0"/>
    <x v="0"/>
    <s v=""/>
  </r>
  <r>
    <x v="5"/>
    <x v="33"/>
    <n v="1.787949"/>
  </r>
  <r>
    <x v="0"/>
    <x v="0"/>
    <s v=""/>
  </r>
  <r>
    <x v="5"/>
    <x v="34"/>
    <n v="0.78956099999999996"/>
  </r>
  <r>
    <x v="0"/>
    <x v="0"/>
    <s v=""/>
  </r>
  <r>
    <x v="5"/>
    <x v="35"/>
    <n v="0.13012000000000001"/>
  </r>
  <r>
    <x v="0"/>
    <x v="0"/>
    <s v=""/>
  </r>
  <r>
    <x v="5"/>
    <x v="36"/>
    <n v="1.2429000000000001E-2"/>
  </r>
  <r>
    <x v="0"/>
    <x v="0"/>
    <s v=""/>
  </r>
  <r>
    <x v="5"/>
    <x v="37"/>
    <n v="0"/>
  </r>
  <r>
    <x v="0"/>
    <x v="0"/>
    <s v=""/>
  </r>
  <r>
    <x v="5"/>
    <x v="38"/>
    <n v="0"/>
  </r>
  <r>
    <x v="0"/>
    <x v="0"/>
    <s v=""/>
  </r>
  <r>
    <x v="5"/>
    <x v="39"/>
    <n v="0"/>
  </r>
  <r>
    <x v="0"/>
    <x v="0"/>
    <s v=""/>
  </r>
  <r>
    <x v="5"/>
    <x v="40"/>
    <n v="0"/>
  </r>
  <r>
    <x v="0"/>
    <x v="0"/>
    <s v=""/>
  </r>
  <r>
    <x v="5"/>
    <x v="41"/>
    <n v="0"/>
  </r>
  <r>
    <x v="0"/>
    <x v="0"/>
    <s v=""/>
  </r>
  <r>
    <x v="5"/>
    <x v="42"/>
    <n v="0"/>
  </r>
  <r>
    <x v="0"/>
    <x v="0"/>
    <s v=""/>
  </r>
  <r>
    <x v="5"/>
    <x v="43"/>
    <n v="0"/>
  </r>
  <r>
    <x v="0"/>
    <x v="0"/>
    <s v=""/>
  </r>
  <r>
    <x v="5"/>
    <x v="44"/>
    <n v="0"/>
  </r>
  <r>
    <x v="0"/>
    <x v="0"/>
    <s v=""/>
  </r>
  <r>
    <x v="5"/>
    <x v="45"/>
    <n v="0"/>
  </r>
  <r>
    <x v="0"/>
    <x v="0"/>
    <s v=""/>
  </r>
  <r>
    <x v="5"/>
    <x v="46"/>
    <n v="0"/>
  </r>
  <r>
    <x v="0"/>
    <x v="0"/>
    <s v=""/>
  </r>
  <r>
    <x v="5"/>
    <x v="47"/>
    <n v="0"/>
  </r>
  <r>
    <x v="0"/>
    <x v="0"/>
    <s v=""/>
  </r>
  <r>
    <x v="5"/>
    <x v="48"/>
    <n v="0"/>
  </r>
  <r>
    <x v="0"/>
    <x v="0"/>
    <s v=""/>
  </r>
  <r>
    <x v="6"/>
    <x v="1"/>
    <n v="0"/>
  </r>
  <r>
    <x v="0"/>
    <x v="0"/>
    <s v=""/>
  </r>
  <r>
    <x v="6"/>
    <x v="2"/>
    <n v="0"/>
  </r>
  <r>
    <x v="0"/>
    <x v="0"/>
    <s v=""/>
  </r>
  <r>
    <x v="6"/>
    <x v="3"/>
    <n v="0"/>
  </r>
  <r>
    <x v="0"/>
    <x v="0"/>
    <s v=""/>
  </r>
  <r>
    <x v="6"/>
    <x v="4"/>
    <n v="0"/>
  </r>
  <r>
    <x v="0"/>
    <x v="0"/>
    <s v=""/>
  </r>
  <r>
    <x v="6"/>
    <x v="5"/>
    <n v="0"/>
  </r>
  <r>
    <x v="0"/>
    <x v="0"/>
    <s v=""/>
  </r>
  <r>
    <x v="6"/>
    <x v="6"/>
    <n v="0"/>
  </r>
  <r>
    <x v="0"/>
    <x v="0"/>
    <s v=""/>
  </r>
  <r>
    <x v="6"/>
    <x v="7"/>
    <n v="0"/>
  </r>
  <r>
    <x v="0"/>
    <x v="0"/>
    <s v=""/>
  </r>
  <r>
    <x v="6"/>
    <x v="8"/>
    <n v="0"/>
  </r>
  <r>
    <x v="0"/>
    <x v="0"/>
    <s v=""/>
  </r>
  <r>
    <x v="6"/>
    <x v="9"/>
    <n v="0"/>
  </r>
  <r>
    <x v="0"/>
    <x v="0"/>
    <s v=""/>
  </r>
  <r>
    <x v="6"/>
    <x v="10"/>
    <n v="0"/>
  </r>
  <r>
    <x v="0"/>
    <x v="0"/>
    <s v=""/>
  </r>
  <r>
    <x v="6"/>
    <x v="11"/>
    <n v="0"/>
  </r>
  <r>
    <x v="0"/>
    <x v="0"/>
    <s v=""/>
  </r>
  <r>
    <x v="6"/>
    <x v="12"/>
    <n v="0"/>
  </r>
  <r>
    <x v="0"/>
    <x v="0"/>
    <s v=""/>
  </r>
  <r>
    <x v="6"/>
    <x v="13"/>
    <n v="3.4399999999999996E-4"/>
  </r>
  <r>
    <x v="0"/>
    <x v="0"/>
    <s v=""/>
  </r>
  <r>
    <x v="6"/>
    <x v="14"/>
    <n v="0.120142"/>
  </r>
  <r>
    <x v="0"/>
    <x v="0"/>
    <s v=""/>
  </r>
  <r>
    <x v="6"/>
    <x v="15"/>
    <n v="0.42921799999999999"/>
  </r>
  <r>
    <x v="0"/>
    <x v="0"/>
    <s v=""/>
  </r>
  <r>
    <x v="6"/>
    <x v="16"/>
    <n v="0.54452400000000001"/>
  </r>
  <r>
    <x v="0"/>
    <x v="0"/>
    <s v=""/>
  </r>
  <r>
    <x v="6"/>
    <x v="17"/>
    <n v="0.85224500000000003"/>
  </r>
  <r>
    <x v="0"/>
    <x v="0"/>
    <s v=""/>
  </r>
  <r>
    <x v="6"/>
    <x v="18"/>
    <n v="1.3199360000000002"/>
  </r>
  <r>
    <x v="0"/>
    <x v="0"/>
    <s v=""/>
  </r>
  <r>
    <x v="6"/>
    <x v="19"/>
    <n v="1.1209169999999999"/>
  </r>
  <r>
    <x v="0"/>
    <x v="0"/>
    <s v=""/>
  </r>
  <r>
    <x v="6"/>
    <x v="20"/>
    <n v="1.2960239999999998"/>
  </r>
  <r>
    <x v="0"/>
    <x v="0"/>
    <s v=""/>
  </r>
  <r>
    <x v="6"/>
    <x v="21"/>
    <n v="1.6552269999999998"/>
  </r>
  <r>
    <x v="0"/>
    <x v="0"/>
    <s v=""/>
  </r>
  <r>
    <x v="6"/>
    <x v="22"/>
    <n v="1.5320940000000001"/>
  </r>
  <r>
    <x v="0"/>
    <x v="0"/>
    <s v=""/>
  </r>
  <r>
    <x v="6"/>
    <x v="23"/>
    <n v="0.93780999999999992"/>
  </r>
  <r>
    <x v="0"/>
    <x v="0"/>
    <s v=""/>
  </r>
  <r>
    <x v="6"/>
    <x v="24"/>
    <n v="1.37503"/>
  </r>
  <r>
    <x v="0"/>
    <x v="0"/>
    <s v=""/>
  </r>
  <r>
    <x v="6"/>
    <x v="25"/>
    <n v="1.2272319999999999"/>
  </r>
  <r>
    <x v="0"/>
    <x v="0"/>
    <s v=""/>
  </r>
  <r>
    <x v="6"/>
    <x v="26"/>
    <n v="2.3224309999999999"/>
  </r>
  <r>
    <x v="0"/>
    <x v="0"/>
    <s v=""/>
  </r>
  <r>
    <x v="6"/>
    <x v="27"/>
    <n v="2.50657"/>
  </r>
  <r>
    <x v="0"/>
    <x v="0"/>
    <s v=""/>
  </r>
  <r>
    <x v="6"/>
    <x v="28"/>
    <n v="2.344989"/>
  </r>
  <r>
    <x v="0"/>
    <x v="0"/>
    <s v=""/>
  </r>
  <r>
    <x v="6"/>
    <x v="29"/>
    <n v="2.0102139999999999"/>
  </r>
  <r>
    <x v="0"/>
    <x v="0"/>
    <s v=""/>
  </r>
  <r>
    <x v="6"/>
    <x v="30"/>
    <n v="1.086854"/>
  </r>
  <r>
    <x v="0"/>
    <x v="0"/>
    <s v=""/>
  </r>
  <r>
    <x v="6"/>
    <x v="31"/>
    <n v="1.3725989999999999"/>
  </r>
  <r>
    <x v="0"/>
    <x v="0"/>
    <s v=""/>
  </r>
  <r>
    <x v="6"/>
    <x v="32"/>
    <n v="0.74001600000000012"/>
  </r>
  <r>
    <x v="0"/>
    <x v="0"/>
    <s v=""/>
  </r>
  <r>
    <x v="6"/>
    <x v="33"/>
    <n v="0.57441399999999998"/>
  </r>
  <r>
    <x v="0"/>
    <x v="0"/>
    <s v=""/>
  </r>
  <r>
    <x v="6"/>
    <x v="34"/>
    <n v="0.40537099999999998"/>
  </r>
  <r>
    <x v="0"/>
    <x v="0"/>
    <s v=""/>
  </r>
  <r>
    <x v="6"/>
    <x v="35"/>
    <n v="0.12925899999999999"/>
  </r>
  <r>
    <x v="0"/>
    <x v="0"/>
    <s v=""/>
  </r>
  <r>
    <x v="6"/>
    <x v="36"/>
    <n v="3.7200000000000002E-3"/>
  </r>
  <r>
    <x v="0"/>
    <x v="0"/>
    <s v=""/>
  </r>
  <r>
    <x v="6"/>
    <x v="37"/>
    <n v="0"/>
  </r>
  <r>
    <x v="0"/>
    <x v="0"/>
    <s v=""/>
  </r>
  <r>
    <x v="6"/>
    <x v="38"/>
    <n v="0"/>
  </r>
  <r>
    <x v="0"/>
    <x v="0"/>
    <s v=""/>
  </r>
  <r>
    <x v="6"/>
    <x v="39"/>
    <n v="0"/>
  </r>
  <r>
    <x v="0"/>
    <x v="0"/>
    <s v=""/>
  </r>
  <r>
    <x v="6"/>
    <x v="40"/>
    <n v="0"/>
  </r>
  <r>
    <x v="0"/>
    <x v="0"/>
    <s v=""/>
  </r>
  <r>
    <x v="6"/>
    <x v="41"/>
    <n v="0"/>
  </r>
  <r>
    <x v="0"/>
    <x v="0"/>
    <s v=""/>
  </r>
  <r>
    <x v="6"/>
    <x v="42"/>
    <n v="0"/>
  </r>
  <r>
    <x v="0"/>
    <x v="0"/>
    <s v=""/>
  </r>
  <r>
    <x v="6"/>
    <x v="43"/>
    <n v="0"/>
  </r>
  <r>
    <x v="0"/>
    <x v="0"/>
    <s v=""/>
  </r>
  <r>
    <x v="6"/>
    <x v="44"/>
    <n v="0"/>
  </r>
  <r>
    <x v="0"/>
    <x v="0"/>
    <s v=""/>
  </r>
  <r>
    <x v="6"/>
    <x v="45"/>
    <n v="0"/>
  </r>
  <r>
    <x v="0"/>
    <x v="0"/>
    <s v=""/>
  </r>
  <r>
    <x v="6"/>
    <x v="46"/>
    <n v="0"/>
  </r>
  <r>
    <x v="0"/>
    <x v="0"/>
    <s v=""/>
  </r>
  <r>
    <x v="6"/>
    <x v="47"/>
    <n v="0"/>
  </r>
  <r>
    <x v="0"/>
    <x v="0"/>
    <s v=""/>
  </r>
  <r>
    <x v="6"/>
    <x v="48"/>
    <n v="0"/>
  </r>
  <r>
    <x v="0"/>
    <x v="0"/>
    <s v=""/>
  </r>
  <r>
    <x v="7"/>
    <x v="1"/>
    <n v="0"/>
  </r>
  <r>
    <x v="0"/>
    <x v="0"/>
    <s v=""/>
  </r>
  <r>
    <x v="7"/>
    <x v="2"/>
    <n v="0"/>
  </r>
  <r>
    <x v="0"/>
    <x v="0"/>
    <s v=""/>
  </r>
  <r>
    <x v="7"/>
    <x v="3"/>
    <n v="0"/>
  </r>
  <r>
    <x v="0"/>
    <x v="0"/>
    <s v=""/>
  </r>
  <r>
    <x v="7"/>
    <x v="4"/>
    <n v="0"/>
  </r>
  <r>
    <x v="0"/>
    <x v="0"/>
    <s v=""/>
  </r>
  <r>
    <x v="7"/>
    <x v="5"/>
    <n v="0"/>
  </r>
  <r>
    <x v="0"/>
    <x v="0"/>
    <s v=""/>
  </r>
  <r>
    <x v="7"/>
    <x v="6"/>
    <n v="0"/>
  </r>
  <r>
    <x v="0"/>
    <x v="0"/>
    <s v=""/>
  </r>
  <r>
    <x v="7"/>
    <x v="7"/>
    <n v="0"/>
  </r>
  <r>
    <x v="0"/>
    <x v="0"/>
    <s v=""/>
  </r>
  <r>
    <x v="7"/>
    <x v="8"/>
    <n v="0"/>
  </r>
  <r>
    <x v="0"/>
    <x v="0"/>
    <s v=""/>
  </r>
  <r>
    <x v="7"/>
    <x v="9"/>
    <n v="0"/>
  </r>
  <r>
    <x v="0"/>
    <x v="0"/>
    <s v=""/>
  </r>
  <r>
    <x v="7"/>
    <x v="10"/>
    <n v="0"/>
  </r>
  <r>
    <x v="0"/>
    <x v="0"/>
    <s v=""/>
  </r>
  <r>
    <x v="7"/>
    <x v="11"/>
    <n v="0"/>
  </r>
  <r>
    <x v="0"/>
    <x v="0"/>
    <s v=""/>
  </r>
  <r>
    <x v="7"/>
    <x v="12"/>
    <n v="0"/>
  </r>
  <r>
    <x v="0"/>
    <x v="0"/>
    <s v=""/>
  </r>
  <r>
    <x v="7"/>
    <x v="13"/>
    <n v="2.9030000000000002E-3"/>
  </r>
  <r>
    <x v="0"/>
    <x v="0"/>
    <s v=""/>
  </r>
  <r>
    <x v="7"/>
    <x v="14"/>
    <n v="0.33574100000000001"/>
  </r>
  <r>
    <x v="0"/>
    <x v="0"/>
    <s v=""/>
  </r>
  <r>
    <x v="7"/>
    <x v="15"/>
    <n v="1.219813"/>
  </r>
  <r>
    <x v="0"/>
    <x v="0"/>
    <s v=""/>
  </r>
  <r>
    <x v="7"/>
    <x v="16"/>
    <n v="2.1386149999999997"/>
  </r>
  <r>
    <x v="0"/>
    <x v="0"/>
    <s v=""/>
  </r>
  <r>
    <x v="7"/>
    <x v="17"/>
    <n v="2.93065"/>
  </r>
  <r>
    <x v="0"/>
    <x v="0"/>
    <s v=""/>
  </r>
  <r>
    <x v="7"/>
    <x v="18"/>
    <n v="3.6479809999999997"/>
  </r>
  <r>
    <x v="0"/>
    <x v="0"/>
    <s v=""/>
  </r>
  <r>
    <x v="7"/>
    <x v="19"/>
    <n v="3.3594840000000006"/>
  </r>
  <r>
    <x v="0"/>
    <x v="0"/>
    <s v=""/>
  </r>
  <r>
    <x v="7"/>
    <x v="20"/>
    <n v="4.6222839999999996"/>
  </r>
  <r>
    <x v="0"/>
    <x v="0"/>
    <s v=""/>
  </r>
  <r>
    <x v="7"/>
    <x v="21"/>
    <n v="4.9167170000000002"/>
  </r>
  <r>
    <x v="0"/>
    <x v="0"/>
    <s v=""/>
  </r>
  <r>
    <x v="7"/>
    <x v="22"/>
    <n v="5.0325380000000006"/>
  </r>
  <r>
    <x v="0"/>
    <x v="0"/>
    <s v=""/>
  </r>
  <r>
    <x v="7"/>
    <x v="23"/>
    <n v="4.6483689999999998"/>
  </r>
  <r>
    <x v="0"/>
    <x v="0"/>
    <s v=""/>
  </r>
  <r>
    <x v="7"/>
    <x v="24"/>
    <n v="4.0712219999999997"/>
  </r>
  <r>
    <x v="0"/>
    <x v="0"/>
    <s v=""/>
  </r>
  <r>
    <x v="7"/>
    <x v="25"/>
    <n v="3.381783"/>
  </r>
  <r>
    <x v="0"/>
    <x v="0"/>
    <s v=""/>
  </r>
  <r>
    <x v="7"/>
    <x v="26"/>
    <n v="3.2066329999999996"/>
  </r>
  <r>
    <x v="0"/>
    <x v="0"/>
    <s v=""/>
  </r>
  <r>
    <x v="7"/>
    <x v="27"/>
    <n v="4.6624320000000008"/>
  </r>
  <r>
    <x v="0"/>
    <x v="0"/>
    <s v=""/>
  </r>
  <r>
    <x v="7"/>
    <x v="28"/>
    <n v="3.8263349999999998"/>
  </r>
  <r>
    <x v="0"/>
    <x v="0"/>
    <s v=""/>
  </r>
  <r>
    <x v="7"/>
    <x v="29"/>
    <n v="2.2083739999999996"/>
  </r>
  <r>
    <x v="0"/>
    <x v="0"/>
    <s v=""/>
  </r>
  <r>
    <x v="7"/>
    <x v="30"/>
    <n v="2.139561"/>
  </r>
  <r>
    <x v="0"/>
    <x v="0"/>
    <s v=""/>
  </r>
  <r>
    <x v="7"/>
    <x v="31"/>
    <n v="3.2852079999999999"/>
  </r>
  <r>
    <x v="0"/>
    <x v="0"/>
    <s v=""/>
  </r>
  <r>
    <x v="7"/>
    <x v="32"/>
    <n v="2.5928649999999998"/>
  </r>
  <r>
    <x v="0"/>
    <x v="0"/>
    <s v=""/>
  </r>
  <r>
    <x v="7"/>
    <x v="33"/>
    <n v="1.2336400000000001"/>
  </r>
  <r>
    <x v="0"/>
    <x v="0"/>
    <s v=""/>
  </r>
  <r>
    <x v="7"/>
    <x v="34"/>
    <n v="1.2603919999999997"/>
  </r>
  <r>
    <x v="0"/>
    <x v="0"/>
    <s v=""/>
  </r>
  <r>
    <x v="7"/>
    <x v="35"/>
    <n v="0.15510699999999999"/>
  </r>
  <r>
    <x v="0"/>
    <x v="0"/>
    <s v=""/>
  </r>
  <r>
    <x v="7"/>
    <x v="36"/>
    <n v="1.0343E-2"/>
  </r>
  <r>
    <x v="0"/>
    <x v="0"/>
    <s v=""/>
  </r>
  <r>
    <x v="7"/>
    <x v="37"/>
    <n v="0"/>
  </r>
  <r>
    <x v="0"/>
    <x v="0"/>
    <s v=""/>
  </r>
  <r>
    <x v="7"/>
    <x v="38"/>
    <n v="0"/>
  </r>
  <r>
    <x v="0"/>
    <x v="0"/>
    <s v=""/>
  </r>
  <r>
    <x v="7"/>
    <x v="39"/>
    <n v="0"/>
  </r>
  <r>
    <x v="0"/>
    <x v="0"/>
    <s v=""/>
  </r>
  <r>
    <x v="7"/>
    <x v="40"/>
    <n v="0"/>
  </r>
  <r>
    <x v="0"/>
    <x v="0"/>
    <s v=""/>
  </r>
  <r>
    <x v="7"/>
    <x v="41"/>
    <n v="0"/>
  </r>
  <r>
    <x v="0"/>
    <x v="0"/>
    <s v=""/>
  </r>
  <r>
    <x v="7"/>
    <x v="42"/>
    <n v="0"/>
  </r>
  <r>
    <x v="0"/>
    <x v="0"/>
    <s v=""/>
  </r>
  <r>
    <x v="7"/>
    <x v="43"/>
    <n v="0"/>
  </r>
  <r>
    <x v="0"/>
    <x v="0"/>
    <s v=""/>
  </r>
  <r>
    <x v="7"/>
    <x v="44"/>
    <n v="0"/>
  </r>
  <r>
    <x v="0"/>
    <x v="0"/>
    <s v=""/>
  </r>
  <r>
    <x v="7"/>
    <x v="45"/>
    <n v="0"/>
  </r>
  <r>
    <x v="0"/>
    <x v="0"/>
    <s v=""/>
  </r>
  <r>
    <x v="7"/>
    <x v="46"/>
    <n v="0"/>
  </r>
  <r>
    <x v="0"/>
    <x v="0"/>
    <s v=""/>
  </r>
  <r>
    <x v="7"/>
    <x v="47"/>
    <n v="0"/>
  </r>
  <r>
    <x v="0"/>
    <x v="0"/>
    <s v=""/>
  </r>
  <r>
    <x v="7"/>
    <x v="48"/>
    <n v="0"/>
  </r>
  <r>
    <x v="0"/>
    <x v="0"/>
    <s v=""/>
  </r>
  <r>
    <x v="8"/>
    <x v="1"/>
    <n v="0"/>
  </r>
  <r>
    <x v="0"/>
    <x v="0"/>
    <s v=""/>
  </r>
  <r>
    <x v="8"/>
    <x v="2"/>
    <n v="0"/>
  </r>
  <r>
    <x v="0"/>
    <x v="0"/>
    <s v=""/>
  </r>
  <r>
    <x v="8"/>
    <x v="3"/>
    <n v="0"/>
  </r>
  <r>
    <x v="0"/>
    <x v="0"/>
    <s v=""/>
  </r>
  <r>
    <x v="8"/>
    <x v="4"/>
    <n v="0"/>
  </r>
  <r>
    <x v="0"/>
    <x v="0"/>
    <s v=""/>
  </r>
  <r>
    <x v="8"/>
    <x v="5"/>
    <n v="0"/>
  </r>
  <r>
    <x v="0"/>
    <x v="0"/>
    <s v=""/>
  </r>
  <r>
    <x v="8"/>
    <x v="6"/>
    <n v="0"/>
  </r>
  <r>
    <x v="0"/>
    <x v="0"/>
    <s v=""/>
  </r>
  <r>
    <x v="8"/>
    <x v="7"/>
    <n v="0"/>
  </r>
  <r>
    <x v="0"/>
    <x v="0"/>
    <s v=""/>
  </r>
  <r>
    <x v="8"/>
    <x v="8"/>
    <n v="0"/>
  </r>
  <r>
    <x v="0"/>
    <x v="0"/>
    <s v=""/>
  </r>
  <r>
    <x v="8"/>
    <x v="9"/>
    <n v="0"/>
  </r>
  <r>
    <x v="0"/>
    <x v="0"/>
    <s v=""/>
  </r>
  <r>
    <x v="8"/>
    <x v="10"/>
    <n v="0"/>
  </r>
  <r>
    <x v="0"/>
    <x v="0"/>
    <s v=""/>
  </r>
  <r>
    <x v="8"/>
    <x v="11"/>
    <n v="0"/>
  </r>
  <r>
    <x v="0"/>
    <x v="0"/>
    <s v=""/>
  </r>
  <r>
    <x v="8"/>
    <x v="12"/>
    <n v="0"/>
  </r>
  <r>
    <x v="0"/>
    <x v="0"/>
    <s v=""/>
  </r>
  <r>
    <x v="8"/>
    <x v="13"/>
    <n v="3.0922000000000002E-2"/>
  </r>
  <r>
    <x v="0"/>
    <x v="0"/>
    <s v=""/>
  </r>
  <r>
    <x v="8"/>
    <x v="14"/>
    <n v="0.53796500000000003"/>
  </r>
  <r>
    <x v="0"/>
    <x v="0"/>
    <s v=""/>
  </r>
  <r>
    <x v="8"/>
    <x v="15"/>
    <n v="1.4197789999999999"/>
  </r>
  <r>
    <x v="0"/>
    <x v="0"/>
    <s v=""/>
  </r>
  <r>
    <x v="8"/>
    <x v="16"/>
    <n v="2.2844549999999999"/>
  </r>
  <r>
    <x v="0"/>
    <x v="0"/>
    <s v=""/>
  </r>
  <r>
    <x v="8"/>
    <x v="17"/>
    <n v="3.0365789999999997"/>
  </r>
  <r>
    <x v="0"/>
    <x v="0"/>
    <s v=""/>
  </r>
  <r>
    <x v="8"/>
    <x v="18"/>
    <n v="3.4507240000000001"/>
  </r>
  <r>
    <x v="0"/>
    <x v="0"/>
    <s v=""/>
  </r>
  <r>
    <x v="8"/>
    <x v="19"/>
    <n v="2.4965269999999999"/>
  </r>
  <r>
    <x v="0"/>
    <x v="0"/>
    <s v=""/>
  </r>
  <r>
    <x v="8"/>
    <x v="20"/>
    <n v="2.6283689999999997"/>
  </r>
  <r>
    <x v="0"/>
    <x v="0"/>
    <s v=""/>
  </r>
  <r>
    <x v="8"/>
    <x v="21"/>
    <n v="3.6428629999999997"/>
  </r>
  <r>
    <x v="0"/>
    <x v="0"/>
    <s v=""/>
  </r>
  <r>
    <x v="8"/>
    <x v="22"/>
    <n v="4.8454959999999998"/>
  </r>
  <r>
    <x v="0"/>
    <x v="0"/>
    <s v=""/>
  </r>
  <r>
    <x v="8"/>
    <x v="23"/>
    <n v="3.4348330000000002"/>
  </r>
  <r>
    <x v="0"/>
    <x v="0"/>
    <s v=""/>
  </r>
  <r>
    <x v="8"/>
    <x v="24"/>
    <n v="2.7664030000000004"/>
  </r>
  <r>
    <x v="0"/>
    <x v="0"/>
    <s v=""/>
  </r>
  <r>
    <x v="8"/>
    <x v="25"/>
    <n v="2.0519319999999999"/>
  </r>
  <r>
    <x v="0"/>
    <x v="0"/>
    <s v=""/>
  </r>
  <r>
    <x v="8"/>
    <x v="26"/>
    <n v="3.3334200000000003"/>
  </r>
  <r>
    <x v="0"/>
    <x v="0"/>
    <s v=""/>
  </r>
  <r>
    <x v="8"/>
    <x v="27"/>
    <n v="3.3532039999999999"/>
  </r>
  <r>
    <x v="0"/>
    <x v="0"/>
    <s v=""/>
  </r>
  <r>
    <x v="8"/>
    <x v="28"/>
    <n v="3.2111269999999998"/>
  </r>
  <r>
    <x v="0"/>
    <x v="0"/>
    <s v=""/>
  </r>
  <r>
    <x v="8"/>
    <x v="29"/>
    <n v="3.6955469999999999"/>
  </r>
  <r>
    <x v="0"/>
    <x v="0"/>
    <s v=""/>
  </r>
  <r>
    <x v="8"/>
    <x v="30"/>
    <n v="2.9269089999999998"/>
  </r>
  <r>
    <x v="0"/>
    <x v="0"/>
    <s v=""/>
  </r>
  <r>
    <x v="8"/>
    <x v="31"/>
    <n v="2.1815799999999999"/>
  </r>
  <r>
    <x v="0"/>
    <x v="0"/>
    <s v=""/>
  </r>
  <r>
    <x v="8"/>
    <x v="32"/>
    <n v="1.4250909999999999"/>
  </r>
  <r>
    <x v="0"/>
    <x v="0"/>
    <s v=""/>
  </r>
  <r>
    <x v="8"/>
    <x v="33"/>
    <n v="1.050921"/>
  </r>
  <r>
    <x v="0"/>
    <x v="0"/>
    <s v=""/>
  </r>
  <r>
    <x v="8"/>
    <x v="34"/>
    <n v="0.91974700000000009"/>
  </r>
  <r>
    <x v="0"/>
    <x v="0"/>
    <s v=""/>
  </r>
  <r>
    <x v="8"/>
    <x v="35"/>
    <n v="0.14272100000000001"/>
  </r>
  <r>
    <x v="0"/>
    <x v="0"/>
    <s v=""/>
  </r>
  <r>
    <x v="8"/>
    <x v="36"/>
    <n v="1.0278000000000001E-2"/>
  </r>
  <r>
    <x v="0"/>
    <x v="0"/>
    <s v=""/>
  </r>
  <r>
    <x v="8"/>
    <x v="37"/>
    <n v="0"/>
  </r>
  <r>
    <x v="0"/>
    <x v="0"/>
    <s v=""/>
  </r>
  <r>
    <x v="8"/>
    <x v="38"/>
    <n v="0"/>
  </r>
  <r>
    <x v="0"/>
    <x v="0"/>
    <s v=""/>
  </r>
  <r>
    <x v="8"/>
    <x v="39"/>
    <n v="0"/>
  </r>
  <r>
    <x v="0"/>
    <x v="0"/>
    <s v=""/>
  </r>
  <r>
    <x v="8"/>
    <x v="40"/>
    <n v="0"/>
  </r>
  <r>
    <x v="0"/>
    <x v="0"/>
    <s v=""/>
  </r>
  <r>
    <x v="8"/>
    <x v="41"/>
    <n v="0"/>
  </r>
  <r>
    <x v="0"/>
    <x v="0"/>
    <s v=""/>
  </r>
  <r>
    <x v="8"/>
    <x v="42"/>
    <n v="0"/>
  </r>
  <r>
    <x v="0"/>
    <x v="0"/>
    <s v=""/>
  </r>
  <r>
    <x v="8"/>
    <x v="43"/>
    <n v="0"/>
  </r>
  <r>
    <x v="0"/>
    <x v="0"/>
    <s v=""/>
  </r>
  <r>
    <x v="8"/>
    <x v="44"/>
    <n v="0"/>
  </r>
  <r>
    <x v="0"/>
    <x v="0"/>
    <s v=""/>
  </r>
  <r>
    <x v="8"/>
    <x v="45"/>
    <n v="0"/>
  </r>
  <r>
    <x v="0"/>
    <x v="0"/>
    <s v=""/>
  </r>
  <r>
    <x v="8"/>
    <x v="46"/>
    <n v="0"/>
  </r>
  <r>
    <x v="0"/>
    <x v="0"/>
    <s v=""/>
  </r>
  <r>
    <x v="8"/>
    <x v="47"/>
    <n v="0"/>
  </r>
  <r>
    <x v="0"/>
    <x v="0"/>
    <s v=""/>
  </r>
  <r>
    <x v="8"/>
    <x v="48"/>
    <n v="0"/>
  </r>
  <r>
    <x v="0"/>
    <x v="0"/>
    <s v=""/>
  </r>
  <r>
    <x v="9"/>
    <x v="1"/>
    <n v="0"/>
  </r>
  <r>
    <x v="0"/>
    <x v="0"/>
    <s v=""/>
  </r>
  <r>
    <x v="9"/>
    <x v="2"/>
    <n v="0"/>
  </r>
  <r>
    <x v="0"/>
    <x v="0"/>
    <s v=""/>
  </r>
  <r>
    <x v="9"/>
    <x v="3"/>
    <n v="0"/>
  </r>
  <r>
    <x v="0"/>
    <x v="0"/>
    <s v=""/>
  </r>
  <r>
    <x v="9"/>
    <x v="4"/>
    <n v="0"/>
  </r>
  <r>
    <x v="0"/>
    <x v="0"/>
    <s v=""/>
  </r>
  <r>
    <x v="9"/>
    <x v="5"/>
    <n v="0"/>
  </r>
  <r>
    <x v="0"/>
    <x v="0"/>
    <s v=""/>
  </r>
  <r>
    <x v="9"/>
    <x v="6"/>
    <n v="0"/>
  </r>
  <r>
    <x v="0"/>
    <x v="0"/>
    <s v=""/>
  </r>
  <r>
    <x v="9"/>
    <x v="7"/>
    <n v="0"/>
  </r>
  <r>
    <x v="0"/>
    <x v="0"/>
    <s v=""/>
  </r>
  <r>
    <x v="9"/>
    <x v="8"/>
    <n v="0"/>
  </r>
  <r>
    <x v="0"/>
    <x v="0"/>
    <s v=""/>
  </r>
  <r>
    <x v="9"/>
    <x v="9"/>
    <n v="0"/>
  </r>
  <r>
    <x v="0"/>
    <x v="0"/>
    <s v=""/>
  </r>
  <r>
    <x v="9"/>
    <x v="10"/>
    <n v="0"/>
  </r>
  <r>
    <x v="0"/>
    <x v="0"/>
    <s v=""/>
  </r>
  <r>
    <x v="9"/>
    <x v="11"/>
    <n v="0"/>
  </r>
  <r>
    <x v="0"/>
    <x v="0"/>
    <s v=""/>
  </r>
  <r>
    <x v="9"/>
    <x v="12"/>
    <n v="0"/>
  </r>
  <r>
    <x v="0"/>
    <x v="0"/>
    <s v=""/>
  </r>
  <r>
    <x v="9"/>
    <x v="13"/>
    <n v="4.2276000000000001E-2"/>
  </r>
  <r>
    <x v="0"/>
    <x v="0"/>
    <s v=""/>
  </r>
  <r>
    <x v="9"/>
    <x v="14"/>
    <n v="0.55862999999999996"/>
  </r>
  <r>
    <x v="0"/>
    <x v="0"/>
    <s v=""/>
  </r>
  <r>
    <x v="9"/>
    <x v="15"/>
    <n v="1.4222300000000001"/>
  </r>
  <r>
    <x v="0"/>
    <x v="0"/>
    <s v=""/>
  </r>
  <r>
    <x v="9"/>
    <x v="16"/>
    <n v="2.3358279999999998"/>
  </r>
  <r>
    <x v="0"/>
    <x v="0"/>
    <s v=""/>
  </r>
  <r>
    <x v="9"/>
    <x v="17"/>
    <n v="3.1320349999999997"/>
  </r>
  <r>
    <x v="0"/>
    <x v="0"/>
    <s v=""/>
  </r>
  <r>
    <x v="9"/>
    <x v="18"/>
    <n v="3.7660800000000001"/>
  </r>
  <r>
    <x v="0"/>
    <x v="0"/>
    <s v=""/>
  </r>
  <r>
    <x v="9"/>
    <x v="19"/>
    <n v="4.2994019999999997"/>
  </r>
  <r>
    <x v="0"/>
    <x v="0"/>
    <s v=""/>
  </r>
  <r>
    <x v="9"/>
    <x v="20"/>
    <n v="4.7023649999999995"/>
  </r>
  <r>
    <x v="0"/>
    <x v="0"/>
    <s v=""/>
  </r>
  <r>
    <x v="9"/>
    <x v="21"/>
    <n v="4.9201790000000001"/>
  </r>
  <r>
    <x v="0"/>
    <x v="0"/>
    <s v=""/>
  </r>
  <r>
    <x v="9"/>
    <x v="22"/>
    <n v="5.0195060000000007"/>
  </r>
  <r>
    <x v="0"/>
    <x v="0"/>
    <s v=""/>
  </r>
  <r>
    <x v="9"/>
    <x v="23"/>
    <n v="5.0253119999999996"/>
  </r>
  <r>
    <x v="0"/>
    <x v="0"/>
    <s v=""/>
  </r>
  <r>
    <x v="9"/>
    <x v="24"/>
    <n v="5.0215490000000003"/>
  </r>
  <r>
    <x v="0"/>
    <x v="0"/>
    <s v=""/>
  </r>
  <r>
    <x v="9"/>
    <x v="25"/>
    <n v="5.0266450000000003"/>
  </r>
  <r>
    <x v="0"/>
    <x v="0"/>
    <s v=""/>
  </r>
  <r>
    <x v="9"/>
    <x v="26"/>
    <n v="4.9723470000000001"/>
  </r>
  <r>
    <x v="0"/>
    <x v="0"/>
    <s v=""/>
  </r>
  <r>
    <x v="9"/>
    <x v="27"/>
    <n v="4.7341259999999998"/>
  </r>
  <r>
    <x v="0"/>
    <x v="0"/>
    <s v=""/>
  </r>
  <r>
    <x v="9"/>
    <x v="28"/>
    <n v="4.4993030000000003"/>
  </r>
  <r>
    <x v="0"/>
    <x v="0"/>
    <s v=""/>
  </r>
  <r>
    <x v="9"/>
    <x v="29"/>
    <n v="4.1929560000000006"/>
  </r>
  <r>
    <x v="0"/>
    <x v="0"/>
    <s v=""/>
  </r>
  <r>
    <x v="9"/>
    <x v="30"/>
    <n v="3.7661880000000001"/>
  </r>
  <r>
    <x v="0"/>
    <x v="0"/>
    <s v=""/>
  </r>
  <r>
    <x v="9"/>
    <x v="31"/>
    <n v="3.1176919999999999"/>
  </r>
  <r>
    <x v="0"/>
    <x v="0"/>
    <s v=""/>
  </r>
  <r>
    <x v="9"/>
    <x v="32"/>
    <n v="2.2708000000000004"/>
  </r>
  <r>
    <x v="0"/>
    <x v="0"/>
    <s v=""/>
  </r>
  <r>
    <x v="9"/>
    <x v="33"/>
    <n v="0.84289100000000006"/>
  </r>
  <r>
    <x v="0"/>
    <x v="0"/>
    <s v=""/>
  </r>
  <r>
    <x v="9"/>
    <x v="34"/>
    <n v="0.39621000000000006"/>
  </r>
  <r>
    <x v="0"/>
    <x v="0"/>
    <s v=""/>
  </r>
  <r>
    <x v="9"/>
    <x v="35"/>
    <n v="4.4620000000000007E-2"/>
  </r>
  <r>
    <x v="0"/>
    <x v="0"/>
    <s v=""/>
  </r>
  <r>
    <x v="9"/>
    <x v="36"/>
    <n v="1.1913E-2"/>
  </r>
  <r>
    <x v="0"/>
    <x v="0"/>
    <s v=""/>
  </r>
  <r>
    <x v="9"/>
    <x v="37"/>
    <n v="0"/>
  </r>
  <r>
    <x v="0"/>
    <x v="0"/>
    <s v=""/>
  </r>
  <r>
    <x v="9"/>
    <x v="38"/>
    <n v="0"/>
  </r>
  <r>
    <x v="0"/>
    <x v="0"/>
    <s v=""/>
  </r>
  <r>
    <x v="9"/>
    <x v="39"/>
    <n v="0"/>
  </r>
  <r>
    <x v="0"/>
    <x v="0"/>
    <s v=""/>
  </r>
  <r>
    <x v="9"/>
    <x v="40"/>
    <n v="0"/>
  </r>
  <r>
    <x v="0"/>
    <x v="0"/>
    <s v=""/>
  </r>
  <r>
    <x v="9"/>
    <x v="41"/>
    <n v="0"/>
  </r>
  <r>
    <x v="0"/>
    <x v="0"/>
    <s v=""/>
  </r>
  <r>
    <x v="9"/>
    <x v="42"/>
    <n v="0"/>
  </r>
  <r>
    <x v="0"/>
    <x v="0"/>
    <s v=""/>
  </r>
  <r>
    <x v="9"/>
    <x v="43"/>
    <n v="0"/>
  </r>
  <r>
    <x v="0"/>
    <x v="0"/>
    <s v=""/>
  </r>
  <r>
    <x v="9"/>
    <x v="44"/>
    <n v="0"/>
  </r>
  <r>
    <x v="0"/>
    <x v="0"/>
    <s v=""/>
  </r>
  <r>
    <x v="9"/>
    <x v="45"/>
    <n v="0"/>
  </r>
  <r>
    <x v="0"/>
    <x v="0"/>
    <s v=""/>
  </r>
  <r>
    <x v="9"/>
    <x v="46"/>
    <n v="0"/>
  </r>
  <r>
    <x v="0"/>
    <x v="0"/>
    <s v=""/>
  </r>
  <r>
    <x v="9"/>
    <x v="47"/>
    <n v="0"/>
  </r>
  <r>
    <x v="0"/>
    <x v="0"/>
    <s v=""/>
  </r>
  <r>
    <x v="9"/>
    <x v="48"/>
    <n v="0"/>
  </r>
  <r>
    <x v="0"/>
    <x v="0"/>
    <s v=""/>
  </r>
  <r>
    <x v="10"/>
    <x v="1"/>
    <n v="0"/>
  </r>
  <r>
    <x v="0"/>
    <x v="0"/>
    <s v=""/>
  </r>
  <r>
    <x v="10"/>
    <x v="2"/>
    <n v="0"/>
  </r>
  <r>
    <x v="0"/>
    <x v="0"/>
    <s v=""/>
  </r>
  <r>
    <x v="10"/>
    <x v="3"/>
    <n v="0"/>
  </r>
  <r>
    <x v="0"/>
    <x v="0"/>
    <s v=""/>
  </r>
  <r>
    <x v="10"/>
    <x v="4"/>
    <n v="0"/>
  </r>
  <r>
    <x v="0"/>
    <x v="0"/>
    <s v=""/>
  </r>
  <r>
    <x v="10"/>
    <x v="5"/>
    <n v="0"/>
  </r>
  <r>
    <x v="0"/>
    <x v="0"/>
    <s v=""/>
  </r>
  <r>
    <x v="10"/>
    <x v="6"/>
    <n v="0"/>
  </r>
  <r>
    <x v="0"/>
    <x v="0"/>
    <s v=""/>
  </r>
  <r>
    <x v="10"/>
    <x v="7"/>
    <n v="0"/>
  </r>
  <r>
    <x v="0"/>
    <x v="0"/>
    <s v=""/>
  </r>
  <r>
    <x v="10"/>
    <x v="8"/>
    <n v="0"/>
  </r>
  <r>
    <x v="0"/>
    <x v="0"/>
    <s v=""/>
  </r>
  <r>
    <x v="10"/>
    <x v="9"/>
    <n v="0"/>
  </r>
  <r>
    <x v="0"/>
    <x v="0"/>
    <s v=""/>
  </r>
  <r>
    <x v="10"/>
    <x v="10"/>
    <n v="0"/>
  </r>
  <r>
    <x v="0"/>
    <x v="0"/>
    <s v=""/>
  </r>
  <r>
    <x v="10"/>
    <x v="11"/>
    <n v="0"/>
  </r>
  <r>
    <x v="0"/>
    <x v="0"/>
    <s v=""/>
  </r>
  <r>
    <x v="10"/>
    <x v="12"/>
    <n v="0"/>
  </r>
  <r>
    <x v="0"/>
    <x v="0"/>
    <s v=""/>
  </r>
  <r>
    <x v="10"/>
    <x v="13"/>
    <n v="8.6229999999999987E-3"/>
  </r>
  <r>
    <x v="0"/>
    <x v="0"/>
    <s v=""/>
  </r>
  <r>
    <x v="10"/>
    <x v="14"/>
    <n v="0.44412099999999999"/>
  </r>
  <r>
    <x v="0"/>
    <x v="0"/>
    <s v=""/>
  </r>
  <r>
    <x v="10"/>
    <x v="15"/>
    <n v="1.466744"/>
  </r>
  <r>
    <x v="0"/>
    <x v="0"/>
    <s v=""/>
  </r>
  <r>
    <x v="10"/>
    <x v="16"/>
    <n v="2.356687"/>
  </r>
  <r>
    <x v="0"/>
    <x v="0"/>
    <s v=""/>
  </r>
  <r>
    <x v="10"/>
    <x v="17"/>
    <n v="3.115434"/>
  </r>
  <r>
    <x v="0"/>
    <x v="0"/>
    <s v=""/>
  </r>
  <r>
    <x v="10"/>
    <x v="18"/>
    <n v="3.7641230000000001"/>
  </r>
  <r>
    <x v="0"/>
    <x v="0"/>
    <s v=""/>
  </r>
  <r>
    <x v="10"/>
    <x v="19"/>
    <n v="4.3226900000000006"/>
  </r>
  <r>
    <x v="0"/>
    <x v="0"/>
    <s v=""/>
  </r>
  <r>
    <x v="10"/>
    <x v="20"/>
    <n v="4.2797679999999998"/>
  </r>
  <r>
    <x v="0"/>
    <x v="0"/>
    <s v=""/>
  </r>
  <r>
    <x v="10"/>
    <x v="21"/>
    <n v="4.6678519999999999"/>
  </r>
  <r>
    <x v="0"/>
    <x v="0"/>
    <s v=""/>
  </r>
  <r>
    <x v="10"/>
    <x v="22"/>
    <n v="4.8271100000000002"/>
  </r>
  <r>
    <x v="0"/>
    <x v="0"/>
    <s v=""/>
  </r>
  <r>
    <x v="10"/>
    <x v="23"/>
    <n v="4.5364400000000007"/>
  </r>
  <r>
    <x v="0"/>
    <x v="0"/>
    <s v=""/>
  </r>
  <r>
    <x v="10"/>
    <x v="24"/>
    <n v="4.8381190000000007"/>
  </r>
  <r>
    <x v="0"/>
    <x v="0"/>
    <s v=""/>
  </r>
  <r>
    <x v="10"/>
    <x v="25"/>
    <n v="5.0354840000000003"/>
  </r>
  <r>
    <x v="0"/>
    <x v="0"/>
    <s v=""/>
  </r>
  <r>
    <x v="10"/>
    <x v="26"/>
    <n v="5.0223019999999998"/>
  </r>
  <r>
    <x v="0"/>
    <x v="0"/>
    <s v=""/>
  </r>
  <r>
    <x v="10"/>
    <x v="27"/>
    <n v="4.889278"/>
  </r>
  <r>
    <x v="0"/>
    <x v="0"/>
    <s v=""/>
  </r>
  <r>
    <x v="10"/>
    <x v="28"/>
    <n v="4.6365409999999994"/>
  </r>
  <r>
    <x v="0"/>
    <x v="0"/>
    <s v=""/>
  </r>
  <r>
    <x v="10"/>
    <x v="29"/>
    <n v="4.254759"/>
  </r>
  <r>
    <x v="0"/>
    <x v="0"/>
    <s v=""/>
  </r>
  <r>
    <x v="10"/>
    <x v="30"/>
    <n v="3.8359260000000002"/>
  </r>
  <r>
    <x v="0"/>
    <x v="0"/>
    <s v=""/>
  </r>
  <r>
    <x v="10"/>
    <x v="31"/>
    <n v="3.2937240000000001"/>
  </r>
  <r>
    <x v="0"/>
    <x v="0"/>
    <s v=""/>
  </r>
  <r>
    <x v="10"/>
    <x v="32"/>
    <n v="2.6601089999999998"/>
  </r>
  <r>
    <x v="0"/>
    <x v="0"/>
    <s v=""/>
  </r>
  <r>
    <x v="10"/>
    <x v="33"/>
    <n v="1.9289939999999999"/>
  </r>
  <r>
    <x v="0"/>
    <x v="0"/>
    <s v=""/>
  </r>
  <r>
    <x v="10"/>
    <x v="34"/>
    <n v="1.0467280000000001"/>
  </r>
  <r>
    <x v="0"/>
    <x v="0"/>
    <s v=""/>
  </r>
  <r>
    <x v="10"/>
    <x v="35"/>
    <n v="0.13495799999999999"/>
  </r>
  <r>
    <x v="0"/>
    <x v="0"/>
    <s v=""/>
  </r>
  <r>
    <x v="10"/>
    <x v="36"/>
    <n v="9.5899999999999996E-3"/>
  </r>
  <r>
    <x v="0"/>
    <x v="0"/>
    <s v=""/>
  </r>
  <r>
    <x v="10"/>
    <x v="37"/>
    <n v="0"/>
  </r>
  <r>
    <x v="0"/>
    <x v="0"/>
    <s v=""/>
  </r>
  <r>
    <x v="10"/>
    <x v="38"/>
    <n v="0"/>
  </r>
  <r>
    <x v="0"/>
    <x v="0"/>
    <s v=""/>
  </r>
  <r>
    <x v="10"/>
    <x v="39"/>
    <n v="0"/>
  </r>
  <r>
    <x v="0"/>
    <x v="0"/>
    <s v=""/>
  </r>
  <r>
    <x v="10"/>
    <x v="40"/>
    <n v="0"/>
  </r>
  <r>
    <x v="0"/>
    <x v="0"/>
    <s v=""/>
  </r>
  <r>
    <x v="10"/>
    <x v="41"/>
    <n v="0"/>
  </r>
  <r>
    <x v="0"/>
    <x v="0"/>
    <s v=""/>
  </r>
  <r>
    <x v="10"/>
    <x v="42"/>
    <n v="0"/>
  </r>
  <r>
    <x v="0"/>
    <x v="0"/>
    <s v=""/>
  </r>
  <r>
    <x v="10"/>
    <x v="43"/>
    <n v="0"/>
  </r>
  <r>
    <x v="0"/>
    <x v="0"/>
    <s v=""/>
  </r>
  <r>
    <x v="10"/>
    <x v="44"/>
    <n v="0"/>
  </r>
  <r>
    <x v="0"/>
    <x v="0"/>
    <s v=""/>
  </r>
  <r>
    <x v="10"/>
    <x v="45"/>
    <n v="0"/>
  </r>
  <r>
    <x v="0"/>
    <x v="0"/>
    <s v=""/>
  </r>
  <r>
    <x v="10"/>
    <x v="46"/>
    <n v="0"/>
  </r>
  <r>
    <x v="0"/>
    <x v="0"/>
    <s v=""/>
  </r>
  <r>
    <x v="10"/>
    <x v="47"/>
    <n v="0"/>
  </r>
  <r>
    <x v="0"/>
    <x v="0"/>
    <s v=""/>
  </r>
  <r>
    <x v="10"/>
    <x v="48"/>
    <n v="0"/>
  </r>
  <r>
    <x v="0"/>
    <x v="0"/>
    <s v=""/>
  </r>
  <r>
    <x v="11"/>
    <x v="1"/>
    <n v="0"/>
  </r>
  <r>
    <x v="0"/>
    <x v="0"/>
    <s v=""/>
  </r>
  <r>
    <x v="11"/>
    <x v="2"/>
    <n v="0"/>
  </r>
  <r>
    <x v="0"/>
    <x v="0"/>
    <s v=""/>
  </r>
  <r>
    <x v="11"/>
    <x v="3"/>
    <n v="0"/>
  </r>
  <r>
    <x v="0"/>
    <x v="0"/>
    <s v=""/>
  </r>
  <r>
    <x v="11"/>
    <x v="4"/>
    <n v="0"/>
  </r>
  <r>
    <x v="0"/>
    <x v="0"/>
    <s v=""/>
  </r>
  <r>
    <x v="11"/>
    <x v="5"/>
    <n v="0"/>
  </r>
  <r>
    <x v="0"/>
    <x v="0"/>
    <s v=""/>
  </r>
  <r>
    <x v="11"/>
    <x v="6"/>
    <n v="0"/>
  </r>
  <r>
    <x v="0"/>
    <x v="0"/>
    <s v=""/>
  </r>
  <r>
    <x v="11"/>
    <x v="7"/>
    <n v="0"/>
  </r>
  <r>
    <x v="0"/>
    <x v="0"/>
    <s v=""/>
  </r>
  <r>
    <x v="11"/>
    <x v="8"/>
    <n v="0"/>
  </r>
  <r>
    <x v="0"/>
    <x v="0"/>
    <s v=""/>
  </r>
  <r>
    <x v="11"/>
    <x v="9"/>
    <n v="0"/>
  </r>
  <r>
    <x v="0"/>
    <x v="0"/>
    <s v=""/>
  </r>
  <r>
    <x v="11"/>
    <x v="10"/>
    <n v="0"/>
  </r>
  <r>
    <x v="0"/>
    <x v="0"/>
    <s v=""/>
  </r>
  <r>
    <x v="11"/>
    <x v="11"/>
    <n v="0"/>
  </r>
  <r>
    <x v="0"/>
    <x v="0"/>
    <s v=""/>
  </r>
  <r>
    <x v="11"/>
    <x v="12"/>
    <n v="0"/>
  </r>
  <r>
    <x v="0"/>
    <x v="0"/>
    <s v=""/>
  </r>
  <r>
    <x v="11"/>
    <x v="13"/>
    <n v="2.5309999999999999E-2"/>
  </r>
  <r>
    <x v="0"/>
    <x v="0"/>
    <s v=""/>
  </r>
  <r>
    <x v="11"/>
    <x v="14"/>
    <n v="0.54389999999999994"/>
  </r>
  <r>
    <x v="0"/>
    <x v="0"/>
    <s v=""/>
  </r>
  <r>
    <x v="11"/>
    <x v="15"/>
    <n v="1.4087689999999999"/>
  </r>
  <r>
    <x v="0"/>
    <x v="0"/>
    <s v=""/>
  </r>
  <r>
    <x v="11"/>
    <x v="16"/>
    <n v="2.3026909999999998"/>
  </r>
  <r>
    <x v="0"/>
    <x v="0"/>
    <s v=""/>
  </r>
  <r>
    <x v="11"/>
    <x v="17"/>
    <n v="3.0609220000000001"/>
  </r>
  <r>
    <x v="0"/>
    <x v="0"/>
    <s v=""/>
  </r>
  <r>
    <x v="11"/>
    <x v="18"/>
    <n v="3.6703450000000002"/>
  </r>
  <r>
    <x v="0"/>
    <x v="0"/>
    <s v=""/>
  </r>
  <r>
    <x v="11"/>
    <x v="19"/>
    <n v="4.1674100000000003"/>
  </r>
  <r>
    <x v="0"/>
    <x v="0"/>
    <s v=""/>
  </r>
  <r>
    <x v="11"/>
    <x v="20"/>
    <n v="4.5670190000000002"/>
  </r>
  <r>
    <x v="0"/>
    <x v="0"/>
    <s v=""/>
  </r>
  <r>
    <x v="11"/>
    <x v="21"/>
    <n v="4.8441840000000003"/>
  </r>
  <r>
    <x v="0"/>
    <x v="0"/>
    <s v=""/>
  </r>
  <r>
    <x v="11"/>
    <x v="22"/>
    <n v="5.0145379999999999"/>
  </r>
  <r>
    <x v="0"/>
    <x v="0"/>
    <s v=""/>
  </r>
  <r>
    <x v="11"/>
    <x v="23"/>
    <n v="5.0289040000000007"/>
  </r>
  <r>
    <x v="0"/>
    <x v="0"/>
    <s v=""/>
  </r>
  <r>
    <x v="11"/>
    <x v="24"/>
    <n v="5.0303870000000011"/>
  </r>
  <r>
    <x v="0"/>
    <x v="0"/>
    <s v=""/>
  </r>
  <r>
    <x v="11"/>
    <x v="25"/>
    <n v="5.0249899999999998"/>
  </r>
  <r>
    <x v="0"/>
    <x v="0"/>
    <s v=""/>
  </r>
  <r>
    <x v="11"/>
    <x v="26"/>
    <n v="5.0137000000000009"/>
  </r>
  <r>
    <x v="0"/>
    <x v="0"/>
    <s v=""/>
  </r>
  <r>
    <x v="11"/>
    <x v="27"/>
    <n v="4.9022870000000003"/>
  </r>
  <r>
    <x v="0"/>
    <x v="0"/>
    <s v=""/>
  </r>
  <r>
    <x v="11"/>
    <x v="28"/>
    <n v="4.6364979999999996"/>
  </r>
  <r>
    <x v="0"/>
    <x v="0"/>
    <s v=""/>
  </r>
  <r>
    <x v="11"/>
    <x v="29"/>
    <n v="4.2927569999999999"/>
  </r>
  <r>
    <x v="0"/>
    <x v="0"/>
    <s v=""/>
  </r>
  <r>
    <x v="11"/>
    <x v="30"/>
    <n v="3.8441190000000001"/>
  </r>
  <r>
    <x v="0"/>
    <x v="0"/>
    <s v=""/>
  </r>
  <r>
    <x v="11"/>
    <x v="31"/>
    <n v="3.3195290000000002"/>
  </r>
  <r>
    <x v="0"/>
    <x v="0"/>
    <s v=""/>
  </r>
  <r>
    <x v="11"/>
    <x v="32"/>
    <n v="2.681117"/>
  </r>
  <r>
    <x v="0"/>
    <x v="0"/>
    <s v=""/>
  </r>
  <r>
    <x v="11"/>
    <x v="33"/>
    <n v="1.9358759999999999"/>
  </r>
  <r>
    <x v="0"/>
    <x v="0"/>
    <s v=""/>
  </r>
  <r>
    <x v="11"/>
    <x v="34"/>
    <n v="1.0685319999999998"/>
  </r>
  <r>
    <x v="0"/>
    <x v="0"/>
    <s v=""/>
  </r>
  <r>
    <x v="11"/>
    <x v="35"/>
    <n v="0.14893500000000001"/>
  </r>
  <r>
    <x v="0"/>
    <x v="0"/>
    <s v=""/>
  </r>
  <r>
    <x v="11"/>
    <x v="36"/>
    <n v="1.1289E-2"/>
  </r>
  <r>
    <x v="0"/>
    <x v="0"/>
    <s v=""/>
  </r>
  <r>
    <x v="11"/>
    <x v="37"/>
    <n v="0"/>
  </r>
  <r>
    <x v="0"/>
    <x v="0"/>
    <s v=""/>
  </r>
  <r>
    <x v="11"/>
    <x v="38"/>
    <n v="0"/>
  </r>
  <r>
    <x v="0"/>
    <x v="0"/>
    <s v=""/>
  </r>
  <r>
    <x v="11"/>
    <x v="39"/>
    <n v="0"/>
  </r>
  <r>
    <x v="0"/>
    <x v="0"/>
    <s v=""/>
  </r>
  <r>
    <x v="11"/>
    <x v="40"/>
    <n v="0"/>
  </r>
  <r>
    <x v="0"/>
    <x v="0"/>
    <s v=""/>
  </r>
  <r>
    <x v="11"/>
    <x v="41"/>
    <n v="0"/>
  </r>
  <r>
    <x v="0"/>
    <x v="0"/>
    <s v=""/>
  </r>
  <r>
    <x v="11"/>
    <x v="42"/>
    <n v="0"/>
  </r>
  <r>
    <x v="0"/>
    <x v="0"/>
    <s v=""/>
  </r>
  <r>
    <x v="11"/>
    <x v="43"/>
    <n v="0"/>
  </r>
  <r>
    <x v="0"/>
    <x v="0"/>
    <s v=""/>
  </r>
  <r>
    <x v="11"/>
    <x v="44"/>
    <n v="0"/>
  </r>
  <r>
    <x v="0"/>
    <x v="0"/>
    <s v=""/>
  </r>
  <r>
    <x v="11"/>
    <x v="45"/>
    <n v="0"/>
  </r>
  <r>
    <x v="0"/>
    <x v="0"/>
    <s v=""/>
  </r>
  <r>
    <x v="11"/>
    <x v="46"/>
    <n v="0"/>
  </r>
  <r>
    <x v="0"/>
    <x v="0"/>
    <s v=""/>
  </r>
  <r>
    <x v="11"/>
    <x v="47"/>
    <n v="0"/>
  </r>
  <r>
    <x v="0"/>
    <x v="0"/>
    <s v=""/>
  </r>
  <r>
    <x v="11"/>
    <x v="48"/>
    <n v="0"/>
  </r>
  <r>
    <x v="0"/>
    <x v="0"/>
    <s v=""/>
  </r>
  <r>
    <x v="12"/>
    <x v="1"/>
    <n v="0"/>
  </r>
  <r>
    <x v="0"/>
    <x v="0"/>
    <s v=""/>
  </r>
  <r>
    <x v="12"/>
    <x v="2"/>
    <n v="0"/>
  </r>
  <r>
    <x v="0"/>
    <x v="0"/>
    <s v=""/>
  </r>
  <r>
    <x v="12"/>
    <x v="3"/>
    <n v="0"/>
  </r>
  <r>
    <x v="0"/>
    <x v="0"/>
    <s v=""/>
  </r>
  <r>
    <x v="12"/>
    <x v="4"/>
    <n v="0"/>
  </r>
  <r>
    <x v="0"/>
    <x v="0"/>
    <s v=""/>
  </r>
  <r>
    <x v="12"/>
    <x v="5"/>
    <n v="0"/>
  </r>
  <r>
    <x v="0"/>
    <x v="0"/>
    <s v=""/>
  </r>
  <r>
    <x v="12"/>
    <x v="6"/>
    <n v="0"/>
  </r>
  <r>
    <x v="0"/>
    <x v="0"/>
    <s v=""/>
  </r>
  <r>
    <x v="12"/>
    <x v="7"/>
    <n v="0"/>
  </r>
  <r>
    <x v="0"/>
    <x v="0"/>
    <s v=""/>
  </r>
  <r>
    <x v="12"/>
    <x v="8"/>
    <n v="0"/>
  </r>
  <r>
    <x v="0"/>
    <x v="0"/>
    <s v=""/>
  </r>
  <r>
    <x v="12"/>
    <x v="9"/>
    <n v="0"/>
  </r>
  <r>
    <x v="0"/>
    <x v="0"/>
    <s v=""/>
  </r>
  <r>
    <x v="12"/>
    <x v="10"/>
    <n v="0"/>
  </r>
  <r>
    <x v="0"/>
    <x v="0"/>
    <s v=""/>
  </r>
  <r>
    <x v="12"/>
    <x v="11"/>
    <n v="0"/>
  </r>
  <r>
    <x v="0"/>
    <x v="0"/>
    <s v=""/>
  </r>
  <r>
    <x v="12"/>
    <x v="12"/>
    <n v="0"/>
  </r>
  <r>
    <x v="0"/>
    <x v="0"/>
    <s v=""/>
  </r>
  <r>
    <x v="12"/>
    <x v="13"/>
    <n v="9.2252000000000001E-2"/>
  </r>
  <r>
    <x v="0"/>
    <x v="0"/>
    <s v=""/>
  </r>
  <r>
    <x v="12"/>
    <x v="14"/>
    <n v="0.80149599999999999"/>
  </r>
  <r>
    <x v="0"/>
    <x v="0"/>
    <s v=""/>
  </r>
  <r>
    <x v="12"/>
    <x v="15"/>
    <n v="1.6822570000000001"/>
  </r>
  <r>
    <x v="0"/>
    <x v="0"/>
    <s v=""/>
  </r>
  <r>
    <x v="12"/>
    <x v="16"/>
    <n v="2.3345380000000002"/>
  </r>
  <r>
    <x v="0"/>
    <x v="0"/>
    <s v=""/>
  </r>
  <r>
    <x v="12"/>
    <x v="17"/>
    <n v="2.1364429999999999"/>
  </r>
  <r>
    <x v="0"/>
    <x v="0"/>
    <s v=""/>
  </r>
  <r>
    <x v="12"/>
    <x v="18"/>
    <n v="3.1247029999999998"/>
  </r>
  <r>
    <x v="0"/>
    <x v="0"/>
    <s v=""/>
  </r>
  <r>
    <x v="12"/>
    <x v="19"/>
    <n v="3.0735450000000002"/>
  </r>
  <r>
    <x v="0"/>
    <x v="0"/>
    <s v=""/>
  </r>
  <r>
    <x v="12"/>
    <x v="20"/>
    <n v="3.674839"/>
  </r>
  <r>
    <x v="0"/>
    <x v="0"/>
    <s v=""/>
  </r>
  <r>
    <x v="12"/>
    <x v="21"/>
    <n v="3.9339409999999999"/>
  </r>
  <r>
    <x v="0"/>
    <x v="0"/>
    <s v=""/>
  </r>
  <r>
    <x v="12"/>
    <x v="22"/>
    <n v="4.6783670000000006"/>
  </r>
  <r>
    <x v="0"/>
    <x v="0"/>
    <s v=""/>
  </r>
  <r>
    <x v="12"/>
    <x v="23"/>
    <n v="4.1421640000000002"/>
  </r>
  <r>
    <x v="0"/>
    <x v="0"/>
    <s v=""/>
  </r>
  <r>
    <x v="12"/>
    <x v="24"/>
    <n v="4.5878140000000007"/>
  </r>
  <r>
    <x v="0"/>
    <x v="0"/>
    <s v=""/>
  </r>
  <r>
    <x v="12"/>
    <x v="25"/>
    <n v="4.1684640000000002"/>
  </r>
  <r>
    <x v="0"/>
    <x v="0"/>
    <s v=""/>
  </r>
  <r>
    <x v="12"/>
    <x v="26"/>
    <n v="4.2782410000000004"/>
  </r>
  <r>
    <x v="0"/>
    <x v="0"/>
    <s v=""/>
  </r>
  <r>
    <x v="12"/>
    <x v="27"/>
    <n v="4.481603999999999"/>
  </r>
  <r>
    <x v="0"/>
    <x v="0"/>
    <s v=""/>
  </r>
  <r>
    <x v="12"/>
    <x v="28"/>
    <n v="4.2819400000000005"/>
  </r>
  <r>
    <x v="0"/>
    <x v="0"/>
    <s v=""/>
  </r>
  <r>
    <x v="12"/>
    <x v="29"/>
    <n v="4.1127039999999999"/>
  </r>
  <r>
    <x v="0"/>
    <x v="0"/>
    <s v=""/>
  </r>
  <r>
    <x v="12"/>
    <x v="30"/>
    <n v="3.4645079999999999"/>
  </r>
  <r>
    <x v="0"/>
    <x v="0"/>
    <s v=""/>
  </r>
  <r>
    <x v="12"/>
    <x v="31"/>
    <n v="2.4202960000000004"/>
  </r>
  <r>
    <x v="0"/>
    <x v="0"/>
    <s v=""/>
  </r>
  <r>
    <x v="12"/>
    <x v="32"/>
    <n v="1.779928"/>
  </r>
  <r>
    <x v="0"/>
    <x v="0"/>
    <s v=""/>
  </r>
  <r>
    <x v="12"/>
    <x v="33"/>
    <n v="0.92022000000000004"/>
  </r>
  <r>
    <x v="0"/>
    <x v="0"/>
    <s v=""/>
  </r>
  <r>
    <x v="12"/>
    <x v="34"/>
    <n v="0.54794299999999996"/>
  </r>
  <r>
    <x v="0"/>
    <x v="0"/>
    <s v=""/>
  </r>
  <r>
    <x v="12"/>
    <x v="35"/>
    <n v="0.27527200000000002"/>
  </r>
  <r>
    <x v="0"/>
    <x v="0"/>
    <s v=""/>
  </r>
  <r>
    <x v="12"/>
    <x v="36"/>
    <n v="1.9869000000000001E-2"/>
  </r>
  <r>
    <x v="0"/>
    <x v="0"/>
    <s v=""/>
  </r>
  <r>
    <x v="12"/>
    <x v="37"/>
    <n v="0"/>
  </r>
  <r>
    <x v="0"/>
    <x v="0"/>
    <s v=""/>
  </r>
  <r>
    <x v="12"/>
    <x v="38"/>
    <n v="0"/>
  </r>
  <r>
    <x v="0"/>
    <x v="0"/>
    <s v=""/>
  </r>
  <r>
    <x v="12"/>
    <x v="39"/>
    <n v="0"/>
  </r>
  <r>
    <x v="0"/>
    <x v="0"/>
    <s v=""/>
  </r>
  <r>
    <x v="12"/>
    <x v="40"/>
    <n v="0"/>
  </r>
  <r>
    <x v="0"/>
    <x v="0"/>
    <s v=""/>
  </r>
  <r>
    <x v="12"/>
    <x v="41"/>
    <n v="0"/>
  </r>
  <r>
    <x v="0"/>
    <x v="0"/>
    <s v=""/>
  </r>
  <r>
    <x v="12"/>
    <x v="42"/>
    <n v="0"/>
  </r>
  <r>
    <x v="0"/>
    <x v="0"/>
    <s v=""/>
  </r>
  <r>
    <x v="12"/>
    <x v="43"/>
    <n v="0"/>
  </r>
  <r>
    <x v="0"/>
    <x v="0"/>
    <s v=""/>
  </r>
  <r>
    <x v="12"/>
    <x v="44"/>
    <n v="0"/>
  </r>
  <r>
    <x v="0"/>
    <x v="0"/>
    <s v=""/>
  </r>
  <r>
    <x v="12"/>
    <x v="45"/>
    <n v="0"/>
  </r>
  <r>
    <x v="0"/>
    <x v="0"/>
    <s v=""/>
  </r>
  <r>
    <x v="12"/>
    <x v="46"/>
    <n v="0"/>
  </r>
  <r>
    <x v="0"/>
    <x v="0"/>
    <s v=""/>
  </r>
  <r>
    <x v="12"/>
    <x v="47"/>
    <n v="0"/>
  </r>
  <r>
    <x v="0"/>
    <x v="0"/>
    <s v=""/>
  </r>
  <r>
    <x v="12"/>
    <x v="48"/>
    <n v="0"/>
  </r>
  <r>
    <x v="0"/>
    <x v="0"/>
    <s v=""/>
  </r>
  <r>
    <x v="13"/>
    <x v="1"/>
    <n v="0"/>
  </r>
  <r>
    <x v="0"/>
    <x v="0"/>
    <s v=""/>
  </r>
  <r>
    <x v="13"/>
    <x v="2"/>
    <n v="0"/>
  </r>
  <r>
    <x v="0"/>
    <x v="0"/>
    <s v=""/>
  </r>
  <r>
    <x v="13"/>
    <x v="3"/>
    <n v="0"/>
  </r>
  <r>
    <x v="0"/>
    <x v="0"/>
    <s v=""/>
  </r>
  <r>
    <x v="13"/>
    <x v="4"/>
    <n v="0"/>
  </r>
  <r>
    <x v="0"/>
    <x v="0"/>
    <s v=""/>
  </r>
  <r>
    <x v="13"/>
    <x v="5"/>
    <n v="0"/>
  </r>
  <r>
    <x v="0"/>
    <x v="0"/>
    <s v=""/>
  </r>
  <r>
    <x v="13"/>
    <x v="6"/>
    <n v="0"/>
  </r>
  <r>
    <x v="0"/>
    <x v="0"/>
    <s v=""/>
  </r>
  <r>
    <x v="13"/>
    <x v="7"/>
    <n v="0"/>
  </r>
  <r>
    <x v="0"/>
    <x v="0"/>
    <s v=""/>
  </r>
  <r>
    <x v="13"/>
    <x v="8"/>
    <n v="0"/>
  </r>
  <r>
    <x v="0"/>
    <x v="0"/>
    <s v=""/>
  </r>
  <r>
    <x v="13"/>
    <x v="9"/>
    <n v="0"/>
  </r>
  <r>
    <x v="0"/>
    <x v="0"/>
    <s v=""/>
  </r>
  <r>
    <x v="13"/>
    <x v="10"/>
    <n v="0"/>
  </r>
  <r>
    <x v="0"/>
    <x v="0"/>
    <s v=""/>
  </r>
  <r>
    <x v="13"/>
    <x v="11"/>
    <n v="0"/>
  </r>
  <r>
    <x v="0"/>
    <x v="0"/>
    <s v=""/>
  </r>
  <r>
    <x v="13"/>
    <x v="12"/>
    <n v="0"/>
  </r>
  <r>
    <x v="0"/>
    <x v="0"/>
    <s v=""/>
  </r>
  <r>
    <x v="13"/>
    <x v="13"/>
    <n v="5.8769999999999996E-2"/>
  </r>
  <r>
    <x v="0"/>
    <x v="0"/>
    <s v=""/>
  </r>
  <r>
    <x v="13"/>
    <x v="14"/>
    <n v="0.56131799999999998"/>
  </r>
  <r>
    <x v="0"/>
    <x v="0"/>
    <s v=""/>
  </r>
  <r>
    <x v="13"/>
    <x v="15"/>
    <n v="1.69946"/>
  </r>
  <r>
    <x v="0"/>
    <x v="0"/>
    <s v=""/>
  </r>
  <r>
    <x v="13"/>
    <x v="16"/>
    <n v="1.7864650000000002"/>
  </r>
  <r>
    <x v="0"/>
    <x v="0"/>
    <s v=""/>
  </r>
  <r>
    <x v="13"/>
    <x v="17"/>
    <n v="1.6887730000000001"/>
  </r>
  <r>
    <x v="0"/>
    <x v="0"/>
    <s v=""/>
  </r>
  <r>
    <x v="13"/>
    <x v="18"/>
    <n v="3.7010100000000001"/>
  </r>
  <r>
    <x v="0"/>
    <x v="0"/>
    <s v=""/>
  </r>
  <r>
    <x v="13"/>
    <x v="19"/>
    <n v="3.5940699999999999"/>
  </r>
  <r>
    <x v="0"/>
    <x v="0"/>
    <s v=""/>
  </r>
  <r>
    <x v="13"/>
    <x v="20"/>
    <n v="3.1463360000000002"/>
  </r>
  <r>
    <x v="0"/>
    <x v="0"/>
    <s v=""/>
  </r>
  <r>
    <x v="13"/>
    <x v="21"/>
    <n v="4.6875059999999991"/>
  </r>
  <r>
    <x v="0"/>
    <x v="0"/>
    <s v=""/>
  </r>
  <r>
    <x v="13"/>
    <x v="22"/>
    <n v="4.8079070000000002"/>
  </r>
  <r>
    <x v="0"/>
    <x v="0"/>
    <s v=""/>
  </r>
  <r>
    <x v="13"/>
    <x v="23"/>
    <n v="4.9199859999999997"/>
  </r>
  <r>
    <x v="0"/>
    <x v="0"/>
    <s v=""/>
  </r>
  <r>
    <x v="13"/>
    <x v="24"/>
    <n v="4.966348"/>
  </r>
  <r>
    <x v="0"/>
    <x v="0"/>
    <s v=""/>
  </r>
  <r>
    <x v="13"/>
    <x v="25"/>
    <n v="4.9387369999999997"/>
  </r>
  <r>
    <x v="0"/>
    <x v="0"/>
    <s v=""/>
  </r>
  <r>
    <x v="13"/>
    <x v="26"/>
    <n v="4.8541409999999994"/>
  </r>
  <r>
    <x v="0"/>
    <x v="0"/>
    <s v=""/>
  </r>
  <r>
    <x v="13"/>
    <x v="27"/>
    <n v="4.7104499999999998"/>
  </r>
  <r>
    <x v="0"/>
    <x v="0"/>
    <s v=""/>
  </r>
  <r>
    <x v="13"/>
    <x v="28"/>
    <n v="4.4951309999999998"/>
  </r>
  <r>
    <x v="0"/>
    <x v="0"/>
    <s v=""/>
  </r>
  <r>
    <x v="13"/>
    <x v="29"/>
    <n v="4.1390030000000007"/>
  </r>
  <r>
    <x v="0"/>
    <x v="0"/>
    <s v=""/>
  </r>
  <r>
    <x v="13"/>
    <x v="30"/>
    <n v="3.7383839999999999"/>
  </r>
  <r>
    <x v="0"/>
    <x v="0"/>
    <s v=""/>
  </r>
  <r>
    <x v="13"/>
    <x v="31"/>
    <n v="3.2035779999999998"/>
  </r>
  <r>
    <x v="0"/>
    <x v="0"/>
    <s v=""/>
  </r>
  <r>
    <x v="13"/>
    <x v="32"/>
    <n v="2.578179"/>
  </r>
  <r>
    <x v="0"/>
    <x v="0"/>
    <s v=""/>
  </r>
  <r>
    <x v="13"/>
    <x v="33"/>
    <n v="1.8516440000000001"/>
  </r>
  <r>
    <x v="0"/>
    <x v="0"/>
    <s v=""/>
  </r>
  <r>
    <x v="13"/>
    <x v="34"/>
    <n v="1.0397169999999998"/>
  </r>
  <r>
    <x v="0"/>
    <x v="0"/>
    <s v=""/>
  </r>
  <r>
    <x v="13"/>
    <x v="35"/>
    <n v="0.168161"/>
  </r>
  <r>
    <x v="0"/>
    <x v="0"/>
    <s v=""/>
  </r>
  <r>
    <x v="13"/>
    <x v="36"/>
    <n v="1.3289E-2"/>
  </r>
  <r>
    <x v="0"/>
    <x v="0"/>
    <s v=""/>
  </r>
  <r>
    <x v="13"/>
    <x v="37"/>
    <n v="0"/>
  </r>
  <r>
    <x v="0"/>
    <x v="0"/>
    <s v=""/>
  </r>
  <r>
    <x v="13"/>
    <x v="38"/>
    <n v="0"/>
  </r>
  <r>
    <x v="0"/>
    <x v="0"/>
    <s v=""/>
  </r>
  <r>
    <x v="13"/>
    <x v="39"/>
    <n v="0"/>
  </r>
  <r>
    <x v="0"/>
    <x v="0"/>
    <s v=""/>
  </r>
  <r>
    <x v="13"/>
    <x v="40"/>
    <n v="0"/>
  </r>
  <r>
    <x v="0"/>
    <x v="0"/>
    <s v=""/>
  </r>
  <r>
    <x v="13"/>
    <x v="41"/>
    <n v="0"/>
  </r>
  <r>
    <x v="0"/>
    <x v="0"/>
    <s v=""/>
  </r>
  <r>
    <x v="13"/>
    <x v="42"/>
    <n v="0"/>
  </r>
  <r>
    <x v="0"/>
    <x v="0"/>
    <s v=""/>
  </r>
  <r>
    <x v="13"/>
    <x v="43"/>
    <n v="0"/>
  </r>
  <r>
    <x v="0"/>
    <x v="0"/>
    <s v=""/>
  </r>
  <r>
    <x v="13"/>
    <x v="44"/>
    <n v="0"/>
  </r>
  <r>
    <x v="0"/>
    <x v="0"/>
    <s v=""/>
  </r>
  <r>
    <x v="13"/>
    <x v="45"/>
    <n v="0"/>
  </r>
  <r>
    <x v="0"/>
    <x v="0"/>
    <s v=""/>
  </r>
  <r>
    <x v="13"/>
    <x v="46"/>
    <n v="0"/>
  </r>
  <r>
    <x v="0"/>
    <x v="0"/>
    <s v=""/>
  </r>
  <r>
    <x v="13"/>
    <x v="47"/>
    <n v="0"/>
  </r>
  <r>
    <x v="0"/>
    <x v="0"/>
    <s v=""/>
  </r>
  <r>
    <x v="13"/>
    <x v="48"/>
    <n v="0"/>
  </r>
  <r>
    <x v="0"/>
    <x v="0"/>
    <s v=""/>
  </r>
  <r>
    <x v="14"/>
    <x v="1"/>
    <n v="0"/>
  </r>
  <r>
    <x v="0"/>
    <x v="0"/>
    <s v=""/>
  </r>
  <r>
    <x v="14"/>
    <x v="2"/>
    <n v="0"/>
  </r>
  <r>
    <x v="0"/>
    <x v="0"/>
    <s v=""/>
  </r>
  <r>
    <x v="14"/>
    <x v="3"/>
    <n v="0"/>
  </r>
  <r>
    <x v="0"/>
    <x v="0"/>
    <s v=""/>
  </r>
  <r>
    <x v="14"/>
    <x v="4"/>
    <n v="0"/>
  </r>
  <r>
    <x v="0"/>
    <x v="0"/>
    <s v=""/>
  </r>
  <r>
    <x v="14"/>
    <x v="5"/>
    <n v="0"/>
  </r>
  <r>
    <x v="0"/>
    <x v="0"/>
    <s v=""/>
  </r>
  <r>
    <x v="14"/>
    <x v="6"/>
    <n v="0"/>
  </r>
  <r>
    <x v="0"/>
    <x v="0"/>
    <s v=""/>
  </r>
  <r>
    <x v="14"/>
    <x v="7"/>
    <n v="0"/>
  </r>
  <r>
    <x v="0"/>
    <x v="0"/>
    <s v=""/>
  </r>
  <r>
    <x v="14"/>
    <x v="8"/>
    <n v="0"/>
  </r>
  <r>
    <x v="0"/>
    <x v="0"/>
    <s v=""/>
  </r>
  <r>
    <x v="14"/>
    <x v="9"/>
    <n v="0"/>
  </r>
  <r>
    <x v="0"/>
    <x v="0"/>
    <s v=""/>
  </r>
  <r>
    <x v="14"/>
    <x v="10"/>
    <n v="0"/>
  </r>
  <r>
    <x v="0"/>
    <x v="0"/>
    <s v=""/>
  </r>
  <r>
    <x v="14"/>
    <x v="11"/>
    <n v="0"/>
  </r>
  <r>
    <x v="0"/>
    <x v="0"/>
    <s v=""/>
  </r>
  <r>
    <x v="14"/>
    <x v="12"/>
    <n v="0"/>
  </r>
  <r>
    <x v="0"/>
    <x v="0"/>
    <s v=""/>
  </r>
  <r>
    <x v="14"/>
    <x v="13"/>
    <n v="8.1220000000000001E-2"/>
  </r>
  <r>
    <x v="0"/>
    <x v="0"/>
    <s v=""/>
  </r>
  <r>
    <x v="14"/>
    <x v="14"/>
    <n v="0.64255999999999991"/>
  </r>
  <r>
    <x v="0"/>
    <x v="0"/>
    <s v=""/>
  </r>
  <r>
    <x v="14"/>
    <x v="15"/>
    <n v="1.4583780000000002"/>
  </r>
  <r>
    <x v="0"/>
    <x v="0"/>
    <s v=""/>
  </r>
  <r>
    <x v="14"/>
    <x v="16"/>
    <n v="2.295982"/>
  </r>
  <r>
    <x v="0"/>
    <x v="0"/>
    <s v=""/>
  </r>
  <r>
    <x v="14"/>
    <x v="17"/>
    <n v="3.0036140000000002"/>
  </r>
  <r>
    <x v="0"/>
    <x v="0"/>
    <s v=""/>
  </r>
  <r>
    <x v="14"/>
    <x v="18"/>
    <n v="3.5482020000000003"/>
  </r>
  <r>
    <x v="0"/>
    <x v="0"/>
    <s v=""/>
  </r>
  <r>
    <x v="14"/>
    <x v="19"/>
    <n v="4.0164729999999995"/>
  </r>
  <r>
    <x v="0"/>
    <x v="0"/>
    <s v=""/>
  </r>
  <r>
    <x v="14"/>
    <x v="20"/>
    <n v="4.4193510000000007"/>
  </r>
  <r>
    <x v="0"/>
    <x v="0"/>
    <s v=""/>
  </r>
  <r>
    <x v="14"/>
    <x v="21"/>
    <n v="4.7052250000000004"/>
  </r>
  <r>
    <x v="0"/>
    <x v="0"/>
    <s v=""/>
  </r>
  <r>
    <x v="14"/>
    <x v="22"/>
    <n v="4.8906970000000003"/>
  </r>
  <r>
    <x v="0"/>
    <x v="0"/>
    <s v=""/>
  </r>
  <r>
    <x v="14"/>
    <x v="23"/>
    <n v="4.9983890000000004"/>
  </r>
  <r>
    <x v="0"/>
    <x v="0"/>
    <s v=""/>
  </r>
  <r>
    <x v="14"/>
    <x v="24"/>
    <n v="5.0109690000000002"/>
  </r>
  <r>
    <x v="0"/>
    <x v="0"/>
    <s v=""/>
  </r>
  <r>
    <x v="14"/>
    <x v="25"/>
    <n v="4.9886480000000004"/>
  </r>
  <r>
    <x v="0"/>
    <x v="0"/>
    <s v=""/>
  </r>
  <r>
    <x v="14"/>
    <x v="26"/>
    <n v="4.9177919999999995"/>
  </r>
  <r>
    <x v="0"/>
    <x v="0"/>
    <s v=""/>
  </r>
  <r>
    <x v="14"/>
    <x v="27"/>
    <n v="4.7418670000000001"/>
  </r>
  <r>
    <x v="0"/>
    <x v="0"/>
    <s v=""/>
  </r>
  <r>
    <x v="14"/>
    <x v="28"/>
    <n v="4.4966360000000005"/>
  </r>
  <r>
    <x v="0"/>
    <x v="0"/>
    <s v=""/>
  </r>
  <r>
    <x v="14"/>
    <x v="29"/>
    <n v="4.162636"/>
  </r>
  <r>
    <x v="0"/>
    <x v="0"/>
    <s v=""/>
  </r>
  <r>
    <x v="14"/>
    <x v="30"/>
    <n v="3.732685"/>
  </r>
  <r>
    <x v="0"/>
    <x v="0"/>
    <s v=""/>
  </r>
  <r>
    <x v="14"/>
    <x v="31"/>
    <n v="3.21732"/>
  </r>
  <r>
    <x v="0"/>
    <x v="0"/>
    <s v=""/>
  </r>
  <r>
    <x v="14"/>
    <x v="32"/>
    <n v="2.533709"/>
  </r>
  <r>
    <x v="0"/>
    <x v="0"/>
    <s v=""/>
  </r>
  <r>
    <x v="14"/>
    <x v="33"/>
    <n v="1.869062"/>
  </r>
  <r>
    <x v="0"/>
    <x v="0"/>
    <s v=""/>
  </r>
  <r>
    <x v="14"/>
    <x v="34"/>
    <n v="1.0436529999999999"/>
  </r>
  <r>
    <x v="0"/>
    <x v="0"/>
    <s v=""/>
  </r>
  <r>
    <x v="14"/>
    <x v="35"/>
    <n v="0.183945"/>
  </r>
  <r>
    <x v="0"/>
    <x v="0"/>
    <s v=""/>
  </r>
  <r>
    <x v="14"/>
    <x v="36"/>
    <n v="1.5117E-2"/>
  </r>
  <r>
    <x v="0"/>
    <x v="0"/>
    <s v=""/>
  </r>
  <r>
    <x v="14"/>
    <x v="37"/>
    <n v="0"/>
  </r>
  <r>
    <x v="0"/>
    <x v="0"/>
    <s v=""/>
  </r>
  <r>
    <x v="14"/>
    <x v="38"/>
    <n v="0"/>
  </r>
  <r>
    <x v="0"/>
    <x v="0"/>
    <s v=""/>
  </r>
  <r>
    <x v="14"/>
    <x v="39"/>
    <n v="0"/>
  </r>
  <r>
    <x v="0"/>
    <x v="0"/>
    <s v=""/>
  </r>
  <r>
    <x v="14"/>
    <x v="40"/>
    <n v="0"/>
  </r>
  <r>
    <x v="0"/>
    <x v="0"/>
    <s v=""/>
  </r>
  <r>
    <x v="14"/>
    <x v="41"/>
    <n v="0"/>
  </r>
  <r>
    <x v="0"/>
    <x v="0"/>
    <s v=""/>
  </r>
  <r>
    <x v="14"/>
    <x v="42"/>
    <n v="0"/>
  </r>
  <r>
    <x v="0"/>
    <x v="0"/>
    <s v=""/>
  </r>
  <r>
    <x v="14"/>
    <x v="43"/>
    <n v="0"/>
  </r>
  <r>
    <x v="0"/>
    <x v="0"/>
    <s v=""/>
  </r>
  <r>
    <x v="14"/>
    <x v="44"/>
    <n v="0"/>
  </r>
  <r>
    <x v="0"/>
    <x v="0"/>
    <s v=""/>
  </r>
  <r>
    <x v="14"/>
    <x v="45"/>
    <n v="0"/>
  </r>
  <r>
    <x v="0"/>
    <x v="0"/>
    <s v=""/>
  </r>
  <r>
    <x v="14"/>
    <x v="46"/>
    <n v="0"/>
  </r>
  <r>
    <x v="0"/>
    <x v="0"/>
    <s v=""/>
  </r>
  <r>
    <x v="14"/>
    <x v="47"/>
    <n v="0"/>
  </r>
  <r>
    <x v="0"/>
    <x v="0"/>
    <s v=""/>
  </r>
  <r>
    <x v="14"/>
    <x v="48"/>
    <n v="0"/>
  </r>
  <r>
    <x v="0"/>
    <x v="0"/>
    <s v=""/>
  </r>
  <r>
    <x v="15"/>
    <x v="1"/>
    <n v="0"/>
  </r>
  <r>
    <x v="0"/>
    <x v="0"/>
    <s v=""/>
  </r>
  <r>
    <x v="15"/>
    <x v="2"/>
    <n v="0"/>
  </r>
  <r>
    <x v="0"/>
    <x v="0"/>
    <s v=""/>
  </r>
  <r>
    <x v="15"/>
    <x v="3"/>
    <n v="0"/>
  </r>
  <r>
    <x v="0"/>
    <x v="0"/>
    <s v=""/>
  </r>
  <r>
    <x v="15"/>
    <x v="4"/>
    <n v="0"/>
  </r>
  <r>
    <x v="0"/>
    <x v="0"/>
    <s v=""/>
  </r>
  <r>
    <x v="15"/>
    <x v="5"/>
    <n v="0"/>
  </r>
  <r>
    <x v="0"/>
    <x v="0"/>
    <s v=""/>
  </r>
  <r>
    <x v="15"/>
    <x v="6"/>
    <n v="0"/>
  </r>
  <r>
    <x v="0"/>
    <x v="0"/>
    <s v=""/>
  </r>
  <r>
    <x v="15"/>
    <x v="7"/>
    <n v="0"/>
  </r>
  <r>
    <x v="0"/>
    <x v="0"/>
    <s v=""/>
  </r>
  <r>
    <x v="15"/>
    <x v="8"/>
    <n v="0"/>
  </r>
  <r>
    <x v="0"/>
    <x v="0"/>
    <s v=""/>
  </r>
  <r>
    <x v="15"/>
    <x v="9"/>
    <n v="0"/>
  </r>
  <r>
    <x v="0"/>
    <x v="0"/>
    <s v=""/>
  </r>
  <r>
    <x v="15"/>
    <x v="10"/>
    <n v="0"/>
  </r>
  <r>
    <x v="0"/>
    <x v="0"/>
    <s v=""/>
  </r>
  <r>
    <x v="15"/>
    <x v="11"/>
    <n v="0"/>
  </r>
  <r>
    <x v="0"/>
    <x v="0"/>
    <s v=""/>
  </r>
  <r>
    <x v="15"/>
    <x v="12"/>
    <n v="0"/>
  </r>
  <r>
    <x v="0"/>
    <x v="0"/>
    <s v=""/>
  </r>
  <r>
    <x v="15"/>
    <x v="13"/>
    <n v="8.1112000000000004E-2"/>
  </r>
  <r>
    <x v="0"/>
    <x v="0"/>
    <s v=""/>
  </r>
  <r>
    <x v="15"/>
    <x v="14"/>
    <n v="0.62514200000000009"/>
  </r>
  <r>
    <x v="0"/>
    <x v="0"/>
    <s v=""/>
  </r>
  <r>
    <x v="15"/>
    <x v="15"/>
    <n v="1.3839319999999999"/>
  </r>
  <r>
    <x v="0"/>
    <x v="0"/>
    <s v=""/>
  </r>
  <r>
    <x v="15"/>
    <x v="16"/>
    <n v="0.56467200000000006"/>
  </r>
  <r>
    <x v="0"/>
    <x v="0"/>
    <s v=""/>
  </r>
  <r>
    <x v="15"/>
    <x v="17"/>
    <n v="1.338902"/>
  </r>
  <r>
    <x v="0"/>
    <x v="0"/>
    <s v=""/>
  </r>
  <r>
    <x v="15"/>
    <x v="18"/>
    <n v="1.537234"/>
  </r>
  <r>
    <x v="0"/>
    <x v="0"/>
    <s v=""/>
  </r>
  <r>
    <x v="15"/>
    <x v="19"/>
    <n v="2.8076260000000004"/>
  </r>
  <r>
    <x v="0"/>
    <x v="0"/>
    <s v=""/>
  </r>
  <r>
    <x v="15"/>
    <x v="20"/>
    <n v="3.8850190000000002"/>
  </r>
  <r>
    <x v="0"/>
    <x v="0"/>
    <s v=""/>
  </r>
  <r>
    <x v="15"/>
    <x v="21"/>
    <n v="4.6129509999999998"/>
  </r>
  <r>
    <x v="0"/>
    <x v="0"/>
    <s v=""/>
  </r>
  <r>
    <x v="15"/>
    <x v="22"/>
    <n v="4.2359869999999997"/>
  </r>
  <r>
    <x v="0"/>
    <x v="0"/>
    <s v=""/>
  </r>
  <r>
    <x v="15"/>
    <x v="23"/>
    <n v="4.6875710000000002"/>
  </r>
  <r>
    <x v="0"/>
    <x v="0"/>
    <s v=""/>
  </r>
  <r>
    <x v="15"/>
    <x v="24"/>
    <n v="4.4630480000000006"/>
  </r>
  <r>
    <x v="0"/>
    <x v="0"/>
    <s v=""/>
  </r>
  <r>
    <x v="15"/>
    <x v="25"/>
    <n v="5.0309889999999999"/>
  </r>
  <r>
    <x v="0"/>
    <x v="0"/>
    <s v=""/>
  </r>
  <r>
    <x v="15"/>
    <x v="26"/>
    <n v="5.0306669999999993"/>
  </r>
  <r>
    <x v="0"/>
    <x v="0"/>
    <s v=""/>
  </r>
  <r>
    <x v="15"/>
    <x v="27"/>
    <n v="4.8600750000000001"/>
  </r>
  <r>
    <x v="0"/>
    <x v="0"/>
    <s v=""/>
  </r>
  <r>
    <x v="15"/>
    <x v="28"/>
    <n v="4.8397109999999994"/>
  </r>
  <r>
    <x v="0"/>
    <x v="0"/>
    <s v=""/>
  </r>
  <r>
    <x v="15"/>
    <x v="29"/>
    <n v="4.4654130000000007"/>
  </r>
  <r>
    <x v="0"/>
    <x v="0"/>
    <s v=""/>
  </r>
  <r>
    <x v="15"/>
    <x v="30"/>
    <n v="3.9868410000000001"/>
  </r>
  <r>
    <x v="0"/>
    <x v="0"/>
    <s v=""/>
  </r>
  <r>
    <x v="15"/>
    <x v="31"/>
    <n v="3.4330259999999999"/>
  </r>
  <r>
    <x v="0"/>
    <x v="0"/>
    <s v=""/>
  </r>
  <r>
    <x v="15"/>
    <x v="32"/>
    <n v="2.7548549999999996"/>
  </r>
  <r>
    <x v="0"/>
    <x v="0"/>
    <s v=""/>
  </r>
  <r>
    <x v="15"/>
    <x v="33"/>
    <n v="2.2273620000000003"/>
  </r>
  <r>
    <x v="0"/>
    <x v="0"/>
    <s v=""/>
  </r>
  <r>
    <x v="15"/>
    <x v="34"/>
    <n v="1.2798519999999998"/>
  </r>
  <r>
    <x v="0"/>
    <x v="0"/>
    <s v=""/>
  </r>
  <r>
    <x v="15"/>
    <x v="35"/>
    <n v="0.19826600000000003"/>
  </r>
  <r>
    <x v="0"/>
    <x v="0"/>
    <s v=""/>
  </r>
  <r>
    <x v="15"/>
    <x v="36"/>
    <n v="1.3332E-2"/>
  </r>
  <r>
    <x v="0"/>
    <x v="0"/>
    <s v=""/>
  </r>
  <r>
    <x v="15"/>
    <x v="37"/>
    <n v="0"/>
  </r>
  <r>
    <x v="0"/>
    <x v="0"/>
    <s v=""/>
  </r>
  <r>
    <x v="15"/>
    <x v="38"/>
    <n v="0"/>
  </r>
  <r>
    <x v="0"/>
    <x v="0"/>
    <s v=""/>
  </r>
  <r>
    <x v="15"/>
    <x v="39"/>
    <n v="0"/>
  </r>
  <r>
    <x v="0"/>
    <x v="0"/>
    <s v=""/>
  </r>
  <r>
    <x v="15"/>
    <x v="40"/>
    <n v="0"/>
  </r>
  <r>
    <x v="0"/>
    <x v="0"/>
    <s v=""/>
  </r>
  <r>
    <x v="15"/>
    <x v="41"/>
    <n v="0"/>
  </r>
  <r>
    <x v="0"/>
    <x v="0"/>
    <s v=""/>
  </r>
  <r>
    <x v="15"/>
    <x v="42"/>
    <n v="0"/>
  </r>
  <r>
    <x v="0"/>
    <x v="0"/>
    <s v=""/>
  </r>
  <r>
    <x v="15"/>
    <x v="43"/>
    <n v="0"/>
  </r>
  <r>
    <x v="0"/>
    <x v="0"/>
    <s v=""/>
  </r>
  <r>
    <x v="15"/>
    <x v="44"/>
    <n v="0"/>
  </r>
  <r>
    <x v="0"/>
    <x v="0"/>
    <s v=""/>
  </r>
  <r>
    <x v="15"/>
    <x v="45"/>
    <n v="0"/>
  </r>
  <r>
    <x v="0"/>
    <x v="0"/>
    <s v=""/>
  </r>
  <r>
    <x v="15"/>
    <x v="46"/>
    <n v="0"/>
  </r>
  <r>
    <x v="0"/>
    <x v="0"/>
    <s v=""/>
  </r>
  <r>
    <x v="15"/>
    <x v="47"/>
    <n v="0"/>
  </r>
  <r>
    <x v="0"/>
    <x v="0"/>
    <s v=""/>
  </r>
  <r>
    <x v="15"/>
    <x v="48"/>
    <n v="0"/>
  </r>
  <r>
    <x v="0"/>
    <x v="0"/>
    <s v=""/>
  </r>
  <r>
    <x v="16"/>
    <x v="1"/>
    <n v="0"/>
  </r>
  <r>
    <x v="0"/>
    <x v="0"/>
    <s v=""/>
  </r>
  <r>
    <x v="16"/>
    <x v="2"/>
    <n v="0"/>
  </r>
  <r>
    <x v="0"/>
    <x v="0"/>
    <s v=""/>
  </r>
  <r>
    <x v="16"/>
    <x v="3"/>
    <n v="0"/>
  </r>
  <r>
    <x v="0"/>
    <x v="0"/>
    <s v=""/>
  </r>
  <r>
    <x v="16"/>
    <x v="4"/>
    <n v="0"/>
  </r>
  <r>
    <x v="0"/>
    <x v="0"/>
    <s v=""/>
  </r>
  <r>
    <x v="16"/>
    <x v="5"/>
    <n v="0"/>
  </r>
  <r>
    <x v="0"/>
    <x v="0"/>
    <s v=""/>
  </r>
  <r>
    <x v="16"/>
    <x v="6"/>
    <n v="0"/>
  </r>
  <r>
    <x v="0"/>
    <x v="0"/>
    <s v=""/>
  </r>
  <r>
    <x v="16"/>
    <x v="7"/>
    <n v="0"/>
  </r>
  <r>
    <x v="0"/>
    <x v="0"/>
    <s v=""/>
  </r>
  <r>
    <x v="16"/>
    <x v="8"/>
    <n v="0"/>
  </r>
  <r>
    <x v="0"/>
    <x v="0"/>
    <s v=""/>
  </r>
  <r>
    <x v="16"/>
    <x v="9"/>
    <n v="0"/>
  </r>
  <r>
    <x v="0"/>
    <x v="0"/>
    <s v=""/>
  </r>
  <r>
    <x v="16"/>
    <x v="10"/>
    <n v="0"/>
  </r>
  <r>
    <x v="0"/>
    <x v="0"/>
    <s v=""/>
  </r>
  <r>
    <x v="16"/>
    <x v="11"/>
    <n v="0"/>
  </r>
  <r>
    <x v="0"/>
    <x v="0"/>
    <s v=""/>
  </r>
  <r>
    <x v="16"/>
    <x v="12"/>
    <n v="0"/>
  </r>
  <r>
    <x v="0"/>
    <x v="0"/>
    <s v=""/>
  </r>
  <r>
    <x v="16"/>
    <x v="13"/>
    <n v="0.15143000000000001"/>
  </r>
  <r>
    <x v="0"/>
    <x v="0"/>
    <s v=""/>
  </r>
  <r>
    <x v="16"/>
    <x v="14"/>
    <n v="0.76951999999999998"/>
  </r>
  <r>
    <x v="0"/>
    <x v="0"/>
    <s v=""/>
  </r>
  <r>
    <x v="16"/>
    <x v="15"/>
    <n v="1.6030360000000001"/>
  </r>
  <r>
    <x v="0"/>
    <x v="0"/>
    <s v=""/>
  </r>
  <r>
    <x v="16"/>
    <x v="16"/>
    <n v="2.447111"/>
  </r>
  <r>
    <x v="0"/>
    <x v="0"/>
    <s v=""/>
  </r>
  <r>
    <x v="16"/>
    <x v="17"/>
    <n v="3.1397129999999995"/>
  </r>
  <r>
    <x v="0"/>
    <x v="0"/>
    <s v=""/>
  </r>
  <r>
    <x v="16"/>
    <x v="18"/>
    <n v="3.7108590000000001"/>
  </r>
  <r>
    <x v="0"/>
    <x v="0"/>
    <s v=""/>
  </r>
  <r>
    <x v="16"/>
    <x v="19"/>
    <n v="4.1785930000000011"/>
  </r>
  <r>
    <x v="0"/>
    <x v="0"/>
    <s v=""/>
  </r>
  <r>
    <x v="16"/>
    <x v="20"/>
    <n v="4.5634709999999998"/>
  </r>
  <r>
    <x v="0"/>
    <x v="0"/>
    <s v=""/>
  </r>
  <r>
    <x v="16"/>
    <x v="21"/>
    <n v="4.8411090000000003"/>
  </r>
  <r>
    <x v="0"/>
    <x v="0"/>
    <s v=""/>
  </r>
  <r>
    <x v="16"/>
    <x v="22"/>
    <n v="4.9992489999999998"/>
  </r>
  <r>
    <x v="0"/>
    <x v="0"/>
    <s v=""/>
  </r>
  <r>
    <x v="16"/>
    <x v="23"/>
    <n v="5.0245599999999992"/>
  </r>
  <r>
    <x v="0"/>
    <x v="0"/>
    <s v=""/>
  </r>
  <r>
    <x v="16"/>
    <x v="24"/>
    <n v="5.0197859999999999"/>
  </r>
  <r>
    <x v="0"/>
    <x v="0"/>
    <s v=""/>
  </r>
  <r>
    <x v="16"/>
    <x v="25"/>
    <n v="5.0252479999999995"/>
  </r>
  <r>
    <x v="0"/>
    <x v="0"/>
    <s v=""/>
  </r>
  <r>
    <x v="16"/>
    <x v="26"/>
    <n v="5.020645"/>
  </r>
  <r>
    <x v="0"/>
    <x v="0"/>
    <s v=""/>
  </r>
  <r>
    <x v="16"/>
    <x v="27"/>
    <n v="4.9056849999999992"/>
  </r>
  <r>
    <x v="0"/>
    <x v="0"/>
    <s v=""/>
  </r>
  <r>
    <x v="16"/>
    <x v="28"/>
    <n v="4.6657869999999999"/>
  </r>
  <r>
    <x v="0"/>
    <x v="0"/>
    <s v=""/>
  </r>
  <r>
    <x v="16"/>
    <x v="29"/>
    <n v="4.3373340000000002"/>
  </r>
  <r>
    <x v="0"/>
    <x v="0"/>
    <s v=""/>
  </r>
  <r>
    <x v="16"/>
    <x v="30"/>
    <n v="3.9138989999999998"/>
  </r>
  <r>
    <x v="0"/>
    <x v="0"/>
    <s v=""/>
  </r>
  <r>
    <x v="16"/>
    <x v="31"/>
    <n v="3.368322"/>
  </r>
  <r>
    <x v="0"/>
    <x v="0"/>
    <s v=""/>
  </r>
  <r>
    <x v="16"/>
    <x v="32"/>
    <n v="2.7129650000000001"/>
  </r>
  <r>
    <x v="0"/>
    <x v="0"/>
    <s v=""/>
  </r>
  <r>
    <x v="16"/>
    <x v="33"/>
    <n v="1.959443"/>
  </r>
  <r>
    <x v="0"/>
    <x v="0"/>
    <s v=""/>
  </r>
  <r>
    <x v="16"/>
    <x v="34"/>
    <n v="0.980711"/>
  </r>
  <r>
    <x v="0"/>
    <x v="0"/>
    <s v=""/>
  </r>
  <r>
    <x v="16"/>
    <x v="35"/>
    <n v="0.21205000000000002"/>
  </r>
  <r>
    <x v="0"/>
    <x v="0"/>
    <s v=""/>
  </r>
  <r>
    <x v="16"/>
    <x v="36"/>
    <n v="1.7525000000000002E-2"/>
  </r>
  <r>
    <x v="0"/>
    <x v="0"/>
    <s v=""/>
  </r>
  <r>
    <x v="16"/>
    <x v="37"/>
    <n v="0"/>
  </r>
  <r>
    <x v="0"/>
    <x v="0"/>
    <s v=""/>
  </r>
  <r>
    <x v="16"/>
    <x v="38"/>
    <n v="0"/>
  </r>
  <r>
    <x v="0"/>
    <x v="0"/>
    <s v=""/>
  </r>
  <r>
    <x v="16"/>
    <x v="39"/>
    <n v="0"/>
  </r>
  <r>
    <x v="0"/>
    <x v="0"/>
    <s v=""/>
  </r>
  <r>
    <x v="16"/>
    <x v="40"/>
    <n v="0"/>
  </r>
  <r>
    <x v="0"/>
    <x v="0"/>
    <s v=""/>
  </r>
  <r>
    <x v="16"/>
    <x v="41"/>
    <n v="0"/>
  </r>
  <r>
    <x v="0"/>
    <x v="0"/>
    <s v=""/>
  </r>
  <r>
    <x v="16"/>
    <x v="42"/>
    <n v="0"/>
  </r>
  <r>
    <x v="0"/>
    <x v="0"/>
    <s v=""/>
  </r>
  <r>
    <x v="16"/>
    <x v="43"/>
    <n v="0"/>
  </r>
  <r>
    <x v="0"/>
    <x v="0"/>
    <s v=""/>
  </r>
  <r>
    <x v="16"/>
    <x v="44"/>
    <n v="0"/>
  </r>
  <r>
    <x v="0"/>
    <x v="0"/>
    <s v=""/>
  </r>
  <r>
    <x v="16"/>
    <x v="45"/>
    <n v="0"/>
  </r>
  <r>
    <x v="0"/>
    <x v="0"/>
    <s v=""/>
  </r>
  <r>
    <x v="16"/>
    <x v="46"/>
    <n v="0"/>
  </r>
  <r>
    <x v="0"/>
    <x v="0"/>
    <s v=""/>
  </r>
  <r>
    <x v="16"/>
    <x v="47"/>
    <n v="0"/>
  </r>
  <r>
    <x v="0"/>
    <x v="0"/>
    <s v=""/>
  </r>
  <r>
    <x v="16"/>
    <x v="48"/>
    <n v="0"/>
  </r>
  <r>
    <x v="0"/>
    <x v="0"/>
    <s v=""/>
  </r>
  <r>
    <x v="17"/>
    <x v="1"/>
    <n v="0"/>
  </r>
  <r>
    <x v="0"/>
    <x v="0"/>
    <s v=""/>
  </r>
  <r>
    <x v="17"/>
    <x v="2"/>
    <n v="0"/>
  </r>
  <r>
    <x v="0"/>
    <x v="0"/>
    <s v=""/>
  </r>
  <r>
    <x v="17"/>
    <x v="3"/>
    <n v="0"/>
  </r>
  <r>
    <x v="0"/>
    <x v="0"/>
    <s v=""/>
  </r>
  <r>
    <x v="17"/>
    <x v="4"/>
    <n v="0"/>
  </r>
  <r>
    <x v="0"/>
    <x v="0"/>
    <s v=""/>
  </r>
  <r>
    <x v="17"/>
    <x v="5"/>
    <n v="0"/>
  </r>
  <r>
    <x v="0"/>
    <x v="0"/>
    <s v=""/>
  </r>
  <r>
    <x v="17"/>
    <x v="6"/>
    <n v="0"/>
  </r>
  <r>
    <x v="0"/>
    <x v="0"/>
    <s v=""/>
  </r>
  <r>
    <x v="17"/>
    <x v="7"/>
    <n v="0"/>
  </r>
  <r>
    <x v="0"/>
    <x v="0"/>
    <s v=""/>
  </r>
  <r>
    <x v="17"/>
    <x v="8"/>
    <n v="0"/>
  </r>
  <r>
    <x v="0"/>
    <x v="0"/>
    <s v=""/>
  </r>
  <r>
    <x v="17"/>
    <x v="9"/>
    <n v="0"/>
  </r>
  <r>
    <x v="0"/>
    <x v="0"/>
    <s v=""/>
  </r>
  <r>
    <x v="17"/>
    <x v="10"/>
    <n v="0"/>
  </r>
  <r>
    <x v="0"/>
    <x v="0"/>
    <s v=""/>
  </r>
  <r>
    <x v="17"/>
    <x v="11"/>
    <n v="0"/>
  </r>
  <r>
    <x v="0"/>
    <x v="0"/>
    <s v=""/>
  </r>
  <r>
    <x v="17"/>
    <x v="12"/>
    <n v="0"/>
  </r>
  <r>
    <x v="0"/>
    <x v="0"/>
    <s v=""/>
  </r>
  <r>
    <x v="17"/>
    <x v="13"/>
    <n v="7.9736000000000001E-2"/>
  </r>
  <r>
    <x v="0"/>
    <x v="0"/>
    <s v=""/>
  </r>
  <r>
    <x v="17"/>
    <x v="14"/>
    <n v="0.45926"/>
  </r>
  <r>
    <x v="0"/>
    <x v="0"/>
    <s v=""/>
  </r>
  <r>
    <x v="17"/>
    <x v="15"/>
    <n v="1.4218649999999999"/>
  </r>
  <r>
    <x v="0"/>
    <x v="0"/>
    <s v=""/>
  </r>
  <r>
    <x v="17"/>
    <x v="16"/>
    <n v="2.5559000000000003"/>
  </r>
  <r>
    <x v="0"/>
    <x v="0"/>
    <s v=""/>
  </r>
  <r>
    <x v="17"/>
    <x v="17"/>
    <n v="3.1447659999999997"/>
  </r>
  <r>
    <x v="0"/>
    <x v="0"/>
    <s v=""/>
  </r>
  <r>
    <x v="17"/>
    <x v="18"/>
    <n v="3.0298060000000002"/>
  </r>
  <r>
    <x v="0"/>
    <x v="0"/>
    <s v=""/>
  </r>
  <r>
    <x v="17"/>
    <x v="19"/>
    <n v="3.1838599999999997"/>
  </r>
  <r>
    <x v="0"/>
    <x v="0"/>
    <s v=""/>
  </r>
  <r>
    <x v="17"/>
    <x v="20"/>
    <n v="2.8462480000000001"/>
  </r>
  <r>
    <x v="0"/>
    <x v="0"/>
    <s v=""/>
  </r>
  <r>
    <x v="17"/>
    <x v="21"/>
    <n v="2.6195520000000001"/>
  </r>
  <r>
    <x v="0"/>
    <x v="0"/>
    <s v=""/>
  </r>
  <r>
    <x v="17"/>
    <x v="22"/>
    <n v="4.2901340000000001"/>
  </r>
  <r>
    <x v="0"/>
    <x v="0"/>
    <s v=""/>
  </r>
  <r>
    <x v="17"/>
    <x v="23"/>
    <n v="4.573169"/>
  </r>
  <r>
    <x v="0"/>
    <x v="0"/>
    <s v=""/>
  </r>
  <r>
    <x v="17"/>
    <x v="24"/>
    <n v="4.6193809999999997"/>
  </r>
  <r>
    <x v="0"/>
    <x v="0"/>
    <s v=""/>
  </r>
  <r>
    <x v="17"/>
    <x v="25"/>
    <n v="4.6547770000000002"/>
  </r>
  <r>
    <x v="0"/>
    <x v="0"/>
    <s v=""/>
  </r>
  <r>
    <x v="17"/>
    <x v="26"/>
    <n v="3.3079809999999998"/>
  </r>
  <r>
    <x v="0"/>
    <x v="0"/>
    <s v=""/>
  </r>
  <r>
    <x v="17"/>
    <x v="27"/>
    <n v="3.8440969999999997"/>
  </r>
  <r>
    <x v="0"/>
    <x v="0"/>
    <s v=""/>
  </r>
  <r>
    <x v="17"/>
    <x v="28"/>
    <n v="4.7090100000000001"/>
  </r>
  <r>
    <x v="0"/>
    <x v="0"/>
    <s v=""/>
  </r>
  <r>
    <x v="17"/>
    <x v="29"/>
    <n v="3.8974269999999995"/>
  </r>
  <r>
    <x v="0"/>
    <x v="0"/>
    <s v=""/>
  </r>
  <r>
    <x v="17"/>
    <x v="30"/>
    <n v="3.6935690000000001"/>
  </r>
  <r>
    <x v="0"/>
    <x v="0"/>
    <s v=""/>
  </r>
  <r>
    <x v="17"/>
    <x v="31"/>
    <n v="3.3028420000000001"/>
  </r>
  <r>
    <x v="0"/>
    <x v="0"/>
    <s v=""/>
  </r>
  <r>
    <x v="17"/>
    <x v="32"/>
    <n v="2.6705169999999998"/>
  </r>
  <r>
    <x v="0"/>
    <x v="0"/>
    <s v=""/>
  </r>
  <r>
    <x v="17"/>
    <x v="33"/>
    <n v="1.9298760000000001"/>
  </r>
  <r>
    <x v="0"/>
    <x v="0"/>
    <s v=""/>
  </r>
  <r>
    <x v="17"/>
    <x v="34"/>
    <n v="0.90890800000000005"/>
  </r>
  <r>
    <x v="0"/>
    <x v="0"/>
    <s v=""/>
  </r>
  <r>
    <x v="17"/>
    <x v="35"/>
    <n v="0.25009100000000001"/>
  </r>
  <r>
    <x v="0"/>
    <x v="0"/>
    <s v=""/>
  </r>
  <r>
    <x v="17"/>
    <x v="36"/>
    <n v="2.3416999999999997E-2"/>
  </r>
  <r>
    <x v="0"/>
    <x v="0"/>
    <s v=""/>
  </r>
  <r>
    <x v="17"/>
    <x v="37"/>
    <n v="0"/>
  </r>
  <r>
    <x v="0"/>
    <x v="0"/>
    <s v=""/>
  </r>
  <r>
    <x v="17"/>
    <x v="38"/>
    <n v="0"/>
  </r>
  <r>
    <x v="0"/>
    <x v="0"/>
    <s v=""/>
  </r>
  <r>
    <x v="17"/>
    <x v="39"/>
    <n v="0"/>
  </r>
  <r>
    <x v="0"/>
    <x v="0"/>
    <s v=""/>
  </r>
  <r>
    <x v="17"/>
    <x v="40"/>
    <n v="0"/>
  </r>
  <r>
    <x v="0"/>
    <x v="0"/>
    <s v=""/>
  </r>
  <r>
    <x v="17"/>
    <x v="41"/>
    <n v="0"/>
  </r>
  <r>
    <x v="0"/>
    <x v="0"/>
    <s v=""/>
  </r>
  <r>
    <x v="17"/>
    <x v="42"/>
    <n v="0"/>
  </r>
  <r>
    <x v="0"/>
    <x v="0"/>
    <s v=""/>
  </r>
  <r>
    <x v="17"/>
    <x v="43"/>
    <n v="0"/>
  </r>
  <r>
    <x v="0"/>
    <x v="0"/>
    <s v=""/>
  </r>
  <r>
    <x v="17"/>
    <x v="44"/>
    <n v="0"/>
  </r>
  <r>
    <x v="0"/>
    <x v="0"/>
    <s v=""/>
  </r>
  <r>
    <x v="17"/>
    <x v="45"/>
    <n v="0"/>
  </r>
  <r>
    <x v="0"/>
    <x v="0"/>
    <s v=""/>
  </r>
  <r>
    <x v="17"/>
    <x v="46"/>
    <n v="0"/>
  </r>
  <r>
    <x v="0"/>
    <x v="0"/>
    <s v=""/>
  </r>
  <r>
    <x v="17"/>
    <x v="47"/>
    <n v="0"/>
  </r>
  <r>
    <x v="0"/>
    <x v="0"/>
    <s v=""/>
  </r>
  <r>
    <x v="17"/>
    <x v="48"/>
    <n v="0"/>
  </r>
  <r>
    <x v="0"/>
    <x v="0"/>
    <s v=""/>
  </r>
  <r>
    <x v="18"/>
    <x v="1"/>
    <n v="0"/>
  </r>
  <r>
    <x v="0"/>
    <x v="0"/>
    <s v=""/>
  </r>
  <r>
    <x v="18"/>
    <x v="2"/>
    <n v="0"/>
  </r>
  <r>
    <x v="0"/>
    <x v="0"/>
    <s v=""/>
  </r>
  <r>
    <x v="18"/>
    <x v="3"/>
    <n v="0"/>
  </r>
  <r>
    <x v="0"/>
    <x v="0"/>
    <s v=""/>
  </r>
  <r>
    <x v="18"/>
    <x v="4"/>
    <n v="0"/>
  </r>
  <r>
    <x v="0"/>
    <x v="0"/>
    <s v=""/>
  </r>
  <r>
    <x v="18"/>
    <x v="5"/>
    <n v="0"/>
  </r>
  <r>
    <x v="0"/>
    <x v="0"/>
    <s v=""/>
  </r>
  <r>
    <x v="18"/>
    <x v="6"/>
    <n v="0"/>
  </r>
  <r>
    <x v="0"/>
    <x v="0"/>
    <s v=""/>
  </r>
  <r>
    <x v="18"/>
    <x v="7"/>
    <n v="0"/>
  </r>
  <r>
    <x v="0"/>
    <x v="0"/>
    <s v=""/>
  </r>
  <r>
    <x v="18"/>
    <x v="8"/>
    <n v="0"/>
  </r>
  <r>
    <x v="0"/>
    <x v="0"/>
    <s v=""/>
  </r>
  <r>
    <x v="18"/>
    <x v="9"/>
    <n v="0"/>
  </r>
  <r>
    <x v="0"/>
    <x v="0"/>
    <s v=""/>
  </r>
  <r>
    <x v="18"/>
    <x v="10"/>
    <n v="0"/>
  </r>
  <r>
    <x v="0"/>
    <x v="0"/>
    <s v=""/>
  </r>
  <r>
    <x v="18"/>
    <x v="11"/>
    <n v="0"/>
  </r>
  <r>
    <x v="0"/>
    <x v="0"/>
    <s v=""/>
  </r>
  <r>
    <x v="18"/>
    <x v="12"/>
    <n v="0"/>
  </r>
  <r>
    <x v="0"/>
    <x v="0"/>
    <s v=""/>
  </r>
  <r>
    <x v="18"/>
    <x v="13"/>
    <n v="0.117669"/>
  </r>
  <r>
    <x v="0"/>
    <x v="0"/>
    <s v=""/>
  </r>
  <r>
    <x v="18"/>
    <x v="14"/>
    <n v="0.60903499999999999"/>
  </r>
  <r>
    <x v="0"/>
    <x v="0"/>
    <s v=""/>
  </r>
  <r>
    <x v="18"/>
    <x v="15"/>
    <n v="1.3951790000000002"/>
  </r>
  <r>
    <x v="0"/>
    <x v="0"/>
    <s v=""/>
  </r>
  <r>
    <x v="18"/>
    <x v="16"/>
    <n v="2.33385"/>
  </r>
  <r>
    <x v="0"/>
    <x v="0"/>
    <s v=""/>
  </r>
  <r>
    <x v="18"/>
    <x v="17"/>
    <n v="3.0253969999999999"/>
  </r>
  <r>
    <x v="0"/>
    <x v="0"/>
    <s v=""/>
  </r>
  <r>
    <x v="18"/>
    <x v="18"/>
    <n v="3.828808"/>
  </r>
  <r>
    <x v="0"/>
    <x v="0"/>
    <s v=""/>
  </r>
  <r>
    <x v="18"/>
    <x v="19"/>
    <n v="4.3778700000000006"/>
  </r>
  <r>
    <x v="0"/>
    <x v="0"/>
    <s v=""/>
  </r>
  <r>
    <x v="18"/>
    <x v="20"/>
    <n v="4.7598019999999996"/>
  </r>
  <r>
    <x v="0"/>
    <x v="0"/>
    <s v=""/>
  </r>
  <r>
    <x v="18"/>
    <x v="21"/>
    <n v="4.9851429999999999"/>
  </r>
  <r>
    <x v="0"/>
    <x v="0"/>
    <s v=""/>
  </r>
  <r>
    <x v="18"/>
    <x v="22"/>
    <n v="5.0316129999999992"/>
  </r>
  <r>
    <x v="0"/>
    <x v="0"/>
    <s v=""/>
  </r>
  <r>
    <x v="18"/>
    <x v="23"/>
    <n v="5.023828"/>
  </r>
  <r>
    <x v="0"/>
    <x v="0"/>
    <s v=""/>
  </r>
  <r>
    <x v="18"/>
    <x v="24"/>
    <n v="5.0272250000000005"/>
  </r>
  <r>
    <x v="0"/>
    <x v="0"/>
    <s v=""/>
  </r>
  <r>
    <x v="18"/>
    <x v="25"/>
    <n v="5.0357630000000002"/>
  </r>
  <r>
    <x v="0"/>
    <x v="0"/>
    <s v=""/>
  </r>
  <r>
    <x v="18"/>
    <x v="26"/>
    <n v="5.028473"/>
  </r>
  <r>
    <x v="0"/>
    <x v="0"/>
    <s v=""/>
  </r>
  <r>
    <x v="18"/>
    <x v="27"/>
    <n v="5.0100230000000003"/>
  </r>
  <r>
    <x v="0"/>
    <x v="0"/>
    <s v=""/>
  </r>
  <r>
    <x v="18"/>
    <x v="28"/>
    <n v="4.7596729999999994"/>
  </r>
  <r>
    <x v="0"/>
    <x v="0"/>
    <s v=""/>
  </r>
  <r>
    <x v="18"/>
    <x v="29"/>
    <n v="4.4565949999999992"/>
  </r>
  <r>
    <x v="0"/>
    <x v="0"/>
    <s v=""/>
  </r>
  <r>
    <x v="18"/>
    <x v="30"/>
    <n v="3.1683349999999999"/>
  </r>
  <r>
    <x v="0"/>
    <x v="0"/>
    <s v=""/>
  </r>
  <r>
    <x v="18"/>
    <x v="31"/>
    <n v="1.6462589999999999"/>
  </r>
  <r>
    <x v="0"/>
    <x v="0"/>
    <s v=""/>
  </r>
  <r>
    <x v="18"/>
    <x v="32"/>
    <n v="1.314711"/>
  </r>
  <r>
    <x v="0"/>
    <x v="0"/>
    <s v=""/>
  </r>
  <r>
    <x v="18"/>
    <x v="33"/>
    <n v="0.94075600000000004"/>
  </r>
  <r>
    <x v="0"/>
    <x v="0"/>
    <s v=""/>
  </r>
  <r>
    <x v="18"/>
    <x v="34"/>
    <n v="0.48740899999999998"/>
  </r>
  <r>
    <x v="0"/>
    <x v="0"/>
    <s v=""/>
  </r>
  <r>
    <x v="18"/>
    <x v="35"/>
    <n v="0.24288600000000002"/>
  </r>
  <r>
    <x v="0"/>
    <x v="0"/>
    <s v=""/>
  </r>
  <r>
    <x v="18"/>
    <x v="36"/>
    <n v="1.6300000000000002E-2"/>
  </r>
  <r>
    <x v="0"/>
    <x v="0"/>
    <s v=""/>
  </r>
  <r>
    <x v="18"/>
    <x v="37"/>
    <n v="0"/>
  </r>
  <r>
    <x v="0"/>
    <x v="0"/>
    <s v=""/>
  </r>
  <r>
    <x v="18"/>
    <x v="38"/>
    <n v="0"/>
  </r>
  <r>
    <x v="0"/>
    <x v="0"/>
    <s v=""/>
  </r>
  <r>
    <x v="18"/>
    <x v="39"/>
    <n v="0"/>
  </r>
  <r>
    <x v="0"/>
    <x v="0"/>
    <s v=""/>
  </r>
  <r>
    <x v="18"/>
    <x v="40"/>
    <n v="0"/>
  </r>
  <r>
    <x v="0"/>
    <x v="0"/>
    <s v=""/>
  </r>
  <r>
    <x v="18"/>
    <x v="41"/>
    <n v="0"/>
  </r>
  <r>
    <x v="0"/>
    <x v="0"/>
    <s v=""/>
  </r>
  <r>
    <x v="18"/>
    <x v="42"/>
    <n v="0"/>
  </r>
  <r>
    <x v="0"/>
    <x v="0"/>
    <s v=""/>
  </r>
  <r>
    <x v="18"/>
    <x v="43"/>
    <n v="0"/>
  </r>
  <r>
    <x v="0"/>
    <x v="0"/>
    <s v=""/>
  </r>
  <r>
    <x v="18"/>
    <x v="44"/>
    <n v="0"/>
  </r>
  <r>
    <x v="0"/>
    <x v="0"/>
    <s v=""/>
  </r>
  <r>
    <x v="18"/>
    <x v="45"/>
    <n v="0"/>
  </r>
  <r>
    <x v="0"/>
    <x v="0"/>
    <s v=""/>
  </r>
  <r>
    <x v="18"/>
    <x v="46"/>
    <n v="0"/>
  </r>
  <r>
    <x v="0"/>
    <x v="0"/>
    <s v=""/>
  </r>
  <r>
    <x v="18"/>
    <x v="47"/>
    <n v="0"/>
  </r>
  <r>
    <x v="0"/>
    <x v="0"/>
    <s v=""/>
  </r>
  <r>
    <x v="18"/>
    <x v="48"/>
    <n v="0"/>
  </r>
  <r>
    <x v="0"/>
    <x v="0"/>
    <s v=""/>
  </r>
  <r>
    <x v="19"/>
    <x v="1"/>
    <n v="0"/>
  </r>
  <r>
    <x v="0"/>
    <x v="0"/>
    <s v=""/>
  </r>
  <r>
    <x v="19"/>
    <x v="2"/>
    <n v="0"/>
  </r>
  <r>
    <x v="0"/>
    <x v="0"/>
    <s v=""/>
  </r>
  <r>
    <x v="19"/>
    <x v="3"/>
    <n v="0"/>
  </r>
  <r>
    <x v="0"/>
    <x v="0"/>
    <s v=""/>
  </r>
  <r>
    <x v="19"/>
    <x v="4"/>
    <n v="0"/>
  </r>
  <r>
    <x v="0"/>
    <x v="0"/>
    <s v=""/>
  </r>
  <r>
    <x v="19"/>
    <x v="5"/>
    <n v="0"/>
  </r>
  <r>
    <x v="0"/>
    <x v="0"/>
    <s v=""/>
  </r>
  <r>
    <x v="19"/>
    <x v="6"/>
    <n v="0"/>
  </r>
  <r>
    <x v="0"/>
    <x v="0"/>
    <s v=""/>
  </r>
  <r>
    <x v="19"/>
    <x v="7"/>
    <n v="0"/>
  </r>
  <r>
    <x v="0"/>
    <x v="0"/>
    <s v=""/>
  </r>
  <r>
    <x v="19"/>
    <x v="8"/>
    <n v="0"/>
  </r>
  <r>
    <x v="0"/>
    <x v="0"/>
    <s v=""/>
  </r>
  <r>
    <x v="19"/>
    <x v="9"/>
    <n v="0"/>
  </r>
  <r>
    <x v="0"/>
    <x v="0"/>
    <s v=""/>
  </r>
  <r>
    <x v="19"/>
    <x v="10"/>
    <n v="0"/>
  </r>
  <r>
    <x v="0"/>
    <x v="0"/>
    <s v=""/>
  </r>
  <r>
    <x v="19"/>
    <x v="11"/>
    <n v="0"/>
  </r>
  <r>
    <x v="0"/>
    <x v="0"/>
    <s v=""/>
  </r>
  <r>
    <x v="19"/>
    <x v="12"/>
    <n v="0"/>
  </r>
  <r>
    <x v="0"/>
    <x v="0"/>
    <s v=""/>
  </r>
  <r>
    <x v="19"/>
    <x v="13"/>
    <n v="8.337E-2"/>
  </r>
  <r>
    <x v="0"/>
    <x v="0"/>
    <s v=""/>
  </r>
  <r>
    <x v="19"/>
    <x v="14"/>
    <n v="0.45222800000000002"/>
  </r>
  <r>
    <x v="0"/>
    <x v="0"/>
    <s v=""/>
  </r>
  <r>
    <x v="19"/>
    <x v="15"/>
    <n v="0.93615400000000004"/>
  </r>
  <r>
    <x v="0"/>
    <x v="0"/>
    <s v=""/>
  </r>
  <r>
    <x v="19"/>
    <x v="16"/>
    <n v="1.1507000000000001"/>
  </r>
  <r>
    <x v="0"/>
    <x v="0"/>
    <s v=""/>
  </r>
  <r>
    <x v="19"/>
    <x v="17"/>
    <n v="1.3927049999999999"/>
  </r>
  <r>
    <x v="0"/>
    <x v="0"/>
    <s v=""/>
  </r>
  <r>
    <x v="19"/>
    <x v="18"/>
    <n v="1.5021179999999998"/>
  </r>
  <r>
    <x v="0"/>
    <x v="0"/>
    <s v=""/>
  </r>
  <r>
    <x v="19"/>
    <x v="19"/>
    <n v="1.4432400000000001"/>
  </r>
  <r>
    <x v="0"/>
    <x v="0"/>
    <s v=""/>
  </r>
  <r>
    <x v="19"/>
    <x v="20"/>
    <n v="2.0805980000000002"/>
  </r>
  <r>
    <x v="0"/>
    <x v="0"/>
    <s v=""/>
  </r>
  <r>
    <x v="19"/>
    <x v="21"/>
    <n v="2.6978050000000002"/>
  </r>
  <r>
    <x v="0"/>
    <x v="0"/>
    <s v=""/>
  </r>
  <r>
    <x v="19"/>
    <x v="22"/>
    <n v="1.8629339999999999"/>
  </r>
  <r>
    <x v="0"/>
    <x v="0"/>
    <s v=""/>
  </r>
  <r>
    <x v="19"/>
    <x v="23"/>
    <n v="2.0126010000000001"/>
  </r>
  <r>
    <x v="0"/>
    <x v="0"/>
    <s v=""/>
  </r>
  <r>
    <x v="19"/>
    <x v="24"/>
    <n v="1.3917599999999999"/>
  </r>
  <r>
    <x v="0"/>
    <x v="0"/>
    <s v=""/>
  </r>
  <r>
    <x v="19"/>
    <x v="25"/>
    <n v="2.3142600000000004"/>
  </r>
  <r>
    <x v="0"/>
    <x v="0"/>
    <s v=""/>
  </r>
  <r>
    <x v="19"/>
    <x v="26"/>
    <n v="1.6888589999999999"/>
  </r>
  <r>
    <x v="0"/>
    <x v="0"/>
    <s v=""/>
  </r>
  <r>
    <x v="19"/>
    <x v="27"/>
    <n v="1.9712919999999998"/>
  </r>
  <r>
    <x v="0"/>
    <x v="0"/>
    <s v=""/>
  </r>
  <r>
    <x v="19"/>
    <x v="28"/>
    <n v="1.1788699999999999"/>
  </r>
  <r>
    <x v="0"/>
    <x v="0"/>
    <s v=""/>
  </r>
  <r>
    <x v="19"/>
    <x v="29"/>
    <n v="1.1029180000000001"/>
  </r>
  <r>
    <x v="0"/>
    <x v="0"/>
    <s v=""/>
  </r>
  <r>
    <x v="19"/>
    <x v="30"/>
    <n v="1.541234"/>
  </r>
  <r>
    <x v="0"/>
    <x v="0"/>
    <s v=""/>
  </r>
  <r>
    <x v="19"/>
    <x v="31"/>
    <n v="1.6786650000000001"/>
  </r>
  <r>
    <x v="0"/>
    <x v="0"/>
    <s v=""/>
  </r>
  <r>
    <x v="19"/>
    <x v="32"/>
    <n v="1.875642"/>
  </r>
  <r>
    <x v="0"/>
    <x v="0"/>
    <s v=""/>
  </r>
  <r>
    <x v="19"/>
    <x v="33"/>
    <n v="0.46364700000000003"/>
  </r>
  <r>
    <x v="0"/>
    <x v="0"/>
    <s v=""/>
  </r>
  <r>
    <x v="19"/>
    <x v="34"/>
    <n v="0.45863599999999999"/>
  </r>
  <r>
    <x v="0"/>
    <x v="0"/>
    <s v=""/>
  </r>
  <r>
    <x v="19"/>
    <x v="35"/>
    <n v="0.17601"/>
  </r>
  <r>
    <x v="0"/>
    <x v="0"/>
    <s v=""/>
  </r>
  <r>
    <x v="19"/>
    <x v="36"/>
    <n v="4.6641999999999996E-2"/>
  </r>
  <r>
    <x v="0"/>
    <x v="0"/>
    <s v=""/>
  </r>
  <r>
    <x v="19"/>
    <x v="37"/>
    <n v="0"/>
  </r>
  <r>
    <x v="0"/>
    <x v="0"/>
    <s v=""/>
  </r>
  <r>
    <x v="19"/>
    <x v="38"/>
    <n v="0"/>
  </r>
  <r>
    <x v="0"/>
    <x v="0"/>
    <s v=""/>
  </r>
  <r>
    <x v="19"/>
    <x v="39"/>
    <n v="0"/>
  </r>
  <r>
    <x v="0"/>
    <x v="0"/>
    <s v=""/>
  </r>
  <r>
    <x v="19"/>
    <x v="40"/>
    <n v="0"/>
  </r>
  <r>
    <x v="0"/>
    <x v="0"/>
    <s v=""/>
  </r>
  <r>
    <x v="19"/>
    <x v="41"/>
    <n v="0"/>
  </r>
  <r>
    <x v="0"/>
    <x v="0"/>
    <s v=""/>
  </r>
  <r>
    <x v="19"/>
    <x v="42"/>
    <n v="0"/>
  </r>
  <r>
    <x v="0"/>
    <x v="0"/>
    <s v=""/>
  </r>
  <r>
    <x v="19"/>
    <x v="43"/>
    <n v="0"/>
  </r>
  <r>
    <x v="0"/>
    <x v="0"/>
    <s v=""/>
  </r>
  <r>
    <x v="19"/>
    <x v="44"/>
    <n v="0"/>
  </r>
  <r>
    <x v="0"/>
    <x v="0"/>
    <s v=""/>
  </r>
  <r>
    <x v="19"/>
    <x v="45"/>
    <n v="0"/>
  </r>
  <r>
    <x v="0"/>
    <x v="0"/>
    <s v=""/>
  </r>
  <r>
    <x v="19"/>
    <x v="46"/>
    <n v="0"/>
  </r>
  <r>
    <x v="0"/>
    <x v="0"/>
    <s v=""/>
  </r>
  <r>
    <x v="19"/>
    <x v="47"/>
    <n v="0"/>
  </r>
  <r>
    <x v="0"/>
    <x v="0"/>
    <s v=""/>
  </r>
  <r>
    <x v="19"/>
    <x v="48"/>
    <n v="0"/>
  </r>
  <r>
    <x v="0"/>
    <x v="0"/>
    <s v=""/>
  </r>
  <r>
    <x v="20"/>
    <x v="1"/>
    <n v="0"/>
  </r>
  <r>
    <x v="0"/>
    <x v="0"/>
    <s v=""/>
  </r>
  <r>
    <x v="20"/>
    <x v="2"/>
    <n v="0"/>
  </r>
  <r>
    <x v="0"/>
    <x v="0"/>
    <s v=""/>
  </r>
  <r>
    <x v="20"/>
    <x v="3"/>
    <n v="0"/>
  </r>
  <r>
    <x v="0"/>
    <x v="0"/>
    <s v=""/>
  </r>
  <r>
    <x v="20"/>
    <x v="4"/>
    <n v="0"/>
  </r>
  <r>
    <x v="0"/>
    <x v="0"/>
    <s v=""/>
  </r>
  <r>
    <x v="20"/>
    <x v="5"/>
    <n v="0"/>
  </r>
  <r>
    <x v="0"/>
    <x v="0"/>
    <s v=""/>
  </r>
  <r>
    <x v="20"/>
    <x v="6"/>
    <n v="0"/>
  </r>
  <r>
    <x v="0"/>
    <x v="0"/>
    <s v=""/>
  </r>
  <r>
    <x v="20"/>
    <x v="7"/>
    <n v="0"/>
  </r>
  <r>
    <x v="0"/>
    <x v="0"/>
    <s v=""/>
  </r>
  <r>
    <x v="20"/>
    <x v="8"/>
    <n v="0"/>
  </r>
  <r>
    <x v="0"/>
    <x v="0"/>
    <s v=""/>
  </r>
  <r>
    <x v="20"/>
    <x v="9"/>
    <n v="0"/>
  </r>
  <r>
    <x v="0"/>
    <x v="0"/>
    <s v=""/>
  </r>
  <r>
    <x v="20"/>
    <x v="10"/>
    <n v="0"/>
  </r>
  <r>
    <x v="0"/>
    <x v="0"/>
    <s v=""/>
  </r>
  <r>
    <x v="20"/>
    <x v="11"/>
    <n v="0"/>
  </r>
  <r>
    <x v="0"/>
    <x v="0"/>
    <s v=""/>
  </r>
  <r>
    <x v="20"/>
    <x v="12"/>
    <n v="0"/>
  </r>
  <r>
    <x v="0"/>
    <x v="0"/>
    <s v=""/>
  </r>
  <r>
    <x v="20"/>
    <x v="13"/>
    <n v="0.145645"/>
  </r>
  <r>
    <x v="0"/>
    <x v="0"/>
    <s v=""/>
  </r>
  <r>
    <x v="20"/>
    <x v="14"/>
    <n v="0.57116699999999998"/>
  </r>
  <r>
    <x v="0"/>
    <x v="0"/>
    <s v=""/>
  </r>
  <r>
    <x v="20"/>
    <x v="15"/>
    <n v="0.78319599999999989"/>
  </r>
  <r>
    <x v="0"/>
    <x v="0"/>
    <s v=""/>
  </r>
  <r>
    <x v="20"/>
    <x v="16"/>
    <n v="1.312926"/>
  </r>
  <r>
    <x v="0"/>
    <x v="0"/>
    <s v=""/>
  </r>
  <r>
    <x v="20"/>
    <x v="17"/>
    <n v="1.5308470000000001"/>
  </r>
  <r>
    <x v="0"/>
    <x v="0"/>
    <s v=""/>
  </r>
  <r>
    <x v="20"/>
    <x v="18"/>
    <n v="2.3389249999999997"/>
  </r>
  <r>
    <x v="0"/>
    <x v="0"/>
    <s v=""/>
  </r>
  <r>
    <x v="20"/>
    <x v="19"/>
    <n v="4.1892360000000002"/>
  </r>
  <r>
    <x v="0"/>
    <x v="0"/>
    <s v=""/>
  </r>
  <r>
    <x v="20"/>
    <x v="20"/>
    <n v="4.5107219999999995"/>
  </r>
  <r>
    <x v="0"/>
    <x v="0"/>
    <s v=""/>
  </r>
  <r>
    <x v="20"/>
    <x v="21"/>
    <n v="4.8060139999999993"/>
  </r>
  <r>
    <x v="0"/>
    <x v="0"/>
    <s v=""/>
  </r>
  <r>
    <x v="20"/>
    <x v="22"/>
    <n v="4.946866"/>
  </r>
  <r>
    <x v="0"/>
    <x v="0"/>
    <s v=""/>
  </r>
  <r>
    <x v="20"/>
    <x v="23"/>
    <n v="4.9778099999999998"/>
  </r>
  <r>
    <x v="0"/>
    <x v="0"/>
    <s v=""/>
  </r>
  <r>
    <x v="20"/>
    <x v="24"/>
    <n v="4.9933140000000007"/>
  </r>
  <r>
    <x v="0"/>
    <x v="0"/>
    <s v=""/>
  </r>
  <r>
    <x v="20"/>
    <x v="25"/>
    <n v="5.0252690000000007"/>
  </r>
  <r>
    <x v="0"/>
    <x v="0"/>
    <s v=""/>
  </r>
  <r>
    <x v="20"/>
    <x v="26"/>
    <n v="4.9753800000000004"/>
  </r>
  <r>
    <x v="0"/>
    <x v="0"/>
    <s v=""/>
  </r>
  <r>
    <x v="20"/>
    <x v="27"/>
    <n v="4.908245"/>
  </r>
  <r>
    <x v="0"/>
    <x v="0"/>
    <s v=""/>
  </r>
  <r>
    <x v="20"/>
    <x v="28"/>
    <n v="3.109585"/>
  </r>
  <r>
    <x v="0"/>
    <x v="0"/>
    <s v=""/>
  </r>
  <r>
    <x v="20"/>
    <x v="29"/>
    <n v="2.130744"/>
  </r>
  <r>
    <x v="0"/>
    <x v="0"/>
    <s v=""/>
  </r>
  <r>
    <x v="20"/>
    <x v="30"/>
    <n v="3.3548819999999999"/>
  </r>
  <r>
    <x v="0"/>
    <x v="0"/>
    <s v=""/>
  </r>
  <r>
    <x v="20"/>
    <x v="31"/>
    <n v="3.481109"/>
  </r>
  <r>
    <x v="0"/>
    <x v="0"/>
    <s v=""/>
  </r>
  <r>
    <x v="20"/>
    <x v="32"/>
    <n v="2.2887339999999998"/>
  </r>
  <r>
    <x v="0"/>
    <x v="0"/>
    <s v=""/>
  </r>
  <r>
    <x v="20"/>
    <x v="33"/>
    <n v="0.69700800000000007"/>
  </r>
  <r>
    <x v="0"/>
    <x v="0"/>
    <s v=""/>
  </r>
  <r>
    <x v="20"/>
    <x v="34"/>
    <n v="0.87005099999999991"/>
  </r>
  <r>
    <x v="0"/>
    <x v="0"/>
    <s v=""/>
  </r>
  <r>
    <x v="20"/>
    <x v="35"/>
    <n v="0.120959"/>
  </r>
  <r>
    <x v="0"/>
    <x v="0"/>
    <s v=""/>
  </r>
  <r>
    <x v="20"/>
    <x v="36"/>
    <n v="1.5502999999999999E-2"/>
  </r>
  <r>
    <x v="0"/>
    <x v="0"/>
    <s v=""/>
  </r>
  <r>
    <x v="20"/>
    <x v="37"/>
    <n v="0"/>
  </r>
  <r>
    <x v="0"/>
    <x v="0"/>
    <s v=""/>
  </r>
  <r>
    <x v="20"/>
    <x v="38"/>
    <n v="0"/>
  </r>
  <r>
    <x v="0"/>
    <x v="0"/>
    <s v=""/>
  </r>
  <r>
    <x v="20"/>
    <x v="39"/>
    <n v="0"/>
  </r>
  <r>
    <x v="0"/>
    <x v="0"/>
    <s v=""/>
  </r>
  <r>
    <x v="20"/>
    <x v="40"/>
    <n v="0"/>
  </r>
  <r>
    <x v="0"/>
    <x v="0"/>
    <s v=""/>
  </r>
  <r>
    <x v="20"/>
    <x v="41"/>
    <n v="0"/>
  </r>
  <r>
    <x v="0"/>
    <x v="0"/>
    <s v=""/>
  </r>
  <r>
    <x v="20"/>
    <x v="42"/>
    <n v="0"/>
  </r>
  <r>
    <x v="0"/>
    <x v="0"/>
    <s v=""/>
  </r>
  <r>
    <x v="20"/>
    <x v="43"/>
    <n v="0"/>
  </r>
  <r>
    <x v="0"/>
    <x v="0"/>
    <s v=""/>
  </r>
  <r>
    <x v="20"/>
    <x v="44"/>
    <n v="0"/>
  </r>
  <r>
    <x v="0"/>
    <x v="0"/>
    <s v=""/>
  </r>
  <r>
    <x v="20"/>
    <x v="45"/>
    <n v="0"/>
  </r>
  <r>
    <x v="0"/>
    <x v="0"/>
    <s v=""/>
  </r>
  <r>
    <x v="20"/>
    <x v="46"/>
    <n v="0"/>
  </r>
  <r>
    <x v="0"/>
    <x v="0"/>
    <s v=""/>
  </r>
  <r>
    <x v="20"/>
    <x v="47"/>
    <n v="0"/>
  </r>
  <r>
    <x v="0"/>
    <x v="0"/>
    <s v=""/>
  </r>
  <r>
    <x v="20"/>
    <x v="48"/>
    <n v="0"/>
  </r>
  <r>
    <x v="0"/>
    <x v="0"/>
    <s v=""/>
  </r>
  <r>
    <x v="21"/>
    <x v="1"/>
    <n v="0"/>
  </r>
  <r>
    <x v="0"/>
    <x v="0"/>
    <s v=""/>
  </r>
  <r>
    <x v="21"/>
    <x v="2"/>
    <n v="0"/>
  </r>
  <r>
    <x v="0"/>
    <x v="0"/>
    <s v=""/>
  </r>
  <r>
    <x v="21"/>
    <x v="3"/>
    <n v="0"/>
  </r>
  <r>
    <x v="0"/>
    <x v="0"/>
    <s v=""/>
  </r>
  <r>
    <x v="21"/>
    <x v="4"/>
    <n v="0"/>
  </r>
  <r>
    <x v="0"/>
    <x v="0"/>
    <s v=""/>
  </r>
  <r>
    <x v="21"/>
    <x v="5"/>
    <n v="0"/>
  </r>
  <r>
    <x v="0"/>
    <x v="0"/>
    <s v=""/>
  </r>
  <r>
    <x v="21"/>
    <x v="6"/>
    <n v="0"/>
  </r>
  <r>
    <x v="0"/>
    <x v="0"/>
    <s v=""/>
  </r>
  <r>
    <x v="21"/>
    <x v="7"/>
    <n v="0"/>
  </r>
  <r>
    <x v="0"/>
    <x v="0"/>
    <s v=""/>
  </r>
  <r>
    <x v="21"/>
    <x v="8"/>
    <n v="0"/>
  </r>
  <r>
    <x v="0"/>
    <x v="0"/>
    <s v=""/>
  </r>
  <r>
    <x v="21"/>
    <x v="9"/>
    <n v="0"/>
  </r>
  <r>
    <x v="0"/>
    <x v="0"/>
    <s v=""/>
  </r>
  <r>
    <x v="21"/>
    <x v="10"/>
    <n v="0"/>
  </r>
  <r>
    <x v="0"/>
    <x v="0"/>
    <s v=""/>
  </r>
  <r>
    <x v="21"/>
    <x v="11"/>
    <n v="0"/>
  </r>
  <r>
    <x v="0"/>
    <x v="0"/>
    <s v=""/>
  </r>
  <r>
    <x v="21"/>
    <x v="12"/>
    <n v="0"/>
  </r>
  <r>
    <x v="0"/>
    <x v="0"/>
    <s v=""/>
  </r>
  <r>
    <x v="21"/>
    <x v="13"/>
    <n v="0.16439699999999999"/>
  </r>
  <r>
    <x v="0"/>
    <x v="0"/>
    <s v=""/>
  </r>
  <r>
    <x v="21"/>
    <x v="14"/>
    <n v="0.77298199999999995"/>
  </r>
  <r>
    <x v="0"/>
    <x v="0"/>
    <s v=""/>
  </r>
  <r>
    <x v="21"/>
    <x v="15"/>
    <n v="1.62669"/>
  </r>
  <r>
    <x v="0"/>
    <x v="0"/>
    <s v=""/>
  </r>
  <r>
    <x v="21"/>
    <x v="16"/>
    <n v="2.4475630000000002"/>
  </r>
  <r>
    <x v="0"/>
    <x v="0"/>
    <s v=""/>
  </r>
  <r>
    <x v="21"/>
    <x v="17"/>
    <n v="3.1737739999999999"/>
  </r>
  <r>
    <x v="0"/>
    <x v="0"/>
    <s v=""/>
  </r>
  <r>
    <x v="21"/>
    <x v="18"/>
    <n v="3.7346629999999998"/>
  </r>
  <r>
    <x v="0"/>
    <x v="0"/>
    <s v=""/>
  </r>
  <r>
    <x v="21"/>
    <x v="19"/>
    <n v="4.2067410000000001"/>
  </r>
  <r>
    <x v="0"/>
    <x v="0"/>
    <s v=""/>
  </r>
  <r>
    <x v="21"/>
    <x v="20"/>
    <n v="4.604112999999999"/>
  </r>
  <r>
    <x v="0"/>
    <x v="0"/>
    <s v=""/>
  </r>
  <r>
    <x v="21"/>
    <x v="21"/>
    <n v="4.8479050000000008"/>
  </r>
  <r>
    <x v="0"/>
    <x v="0"/>
    <s v=""/>
  </r>
  <r>
    <x v="21"/>
    <x v="22"/>
    <n v="4.997852"/>
  </r>
  <r>
    <x v="0"/>
    <x v="0"/>
    <s v=""/>
  </r>
  <r>
    <x v="21"/>
    <x v="23"/>
    <n v="5.0186460000000004"/>
  </r>
  <r>
    <x v="0"/>
    <x v="0"/>
    <s v=""/>
  </r>
  <r>
    <x v="21"/>
    <x v="24"/>
    <n v="4.3317870000000003"/>
  </r>
  <r>
    <x v="0"/>
    <x v="0"/>
    <s v=""/>
  </r>
  <r>
    <x v="21"/>
    <x v="25"/>
    <n v="4.2260090000000003"/>
  </r>
  <r>
    <x v="0"/>
    <x v="0"/>
    <s v=""/>
  </r>
  <r>
    <x v="21"/>
    <x v="26"/>
    <n v="4.3254429999999999"/>
  </r>
  <r>
    <x v="0"/>
    <x v="0"/>
    <s v=""/>
  </r>
  <r>
    <x v="21"/>
    <x v="27"/>
    <n v="3.926199"/>
  </r>
  <r>
    <x v="0"/>
    <x v="0"/>
    <s v=""/>
  </r>
  <r>
    <x v="21"/>
    <x v="28"/>
    <n v="2.7775850000000002"/>
  </r>
  <r>
    <x v="0"/>
    <x v="0"/>
    <s v=""/>
  </r>
  <r>
    <x v="21"/>
    <x v="29"/>
    <n v="2.142099"/>
  </r>
  <r>
    <x v="0"/>
    <x v="0"/>
    <s v=""/>
  </r>
  <r>
    <x v="21"/>
    <x v="30"/>
    <n v="1.5193000000000001"/>
  </r>
  <r>
    <x v="0"/>
    <x v="0"/>
    <s v=""/>
  </r>
  <r>
    <x v="21"/>
    <x v="31"/>
    <n v="0.19802899999999998"/>
  </r>
  <r>
    <x v="0"/>
    <x v="0"/>
    <s v=""/>
  </r>
  <r>
    <x v="21"/>
    <x v="32"/>
    <n v="1.1273030000000002"/>
  </r>
  <r>
    <x v="0"/>
    <x v="0"/>
    <s v=""/>
  </r>
  <r>
    <x v="21"/>
    <x v="33"/>
    <n v="2.3911570000000002"/>
  </r>
  <r>
    <x v="0"/>
    <x v="0"/>
    <s v=""/>
  </r>
  <r>
    <x v="21"/>
    <x v="34"/>
    <n v="0.76543399999999995"/>
  </r>
  <r>
    <x v="0"/>
    <x v="0"/>
    <s v=""/>
  </r>
  <r>
    <x v="21"/>
    <x v="35"/>
    <n v="0.19837299999999999"/>
  </r>
  <r>
    <x v="0"/>
    <x v="0"/>
    <s v=""/>
  </r>
  <r>
    <x v="21"/>
    <x v="36"/>
    <n v="3.4491999999999995E-2"/>
  </r>
  <r>
    <x v="0"/>
    <x v="0"/>
    <s v=""/>
  </r>
  <r>
    <x v="21"/>
    <x v="37"/>
    <n v="0"/>
  </r>
  <r>
    <x v="0"/>
    <x v="0"/>
    <s v=""/>
  </r>
  <r>
    <x v="21"/>
    <x v="38"/>
    <n v="0"/>
  </r>
  <r>
    <x v="0"/>
    <x v="0"/>
    <s v=""/>
  </r>
  <r>
    <x v="21"/>
    <x v="39"/>
    <n v="0"/>
  </r>
  <r>
    <x v="0"/>
    <x v="0"/>
    <s v=""/>
  </r>
  <r>
    <x v="21"/>
    <x v="40"/>
    <n v="0"/>
  </r>
  <r>
    <x v="0"/>
    <x v="0"/>
    <s v=""/>
  </r>
  <r>
    <x v="21"/>
    <x v="41"/>
    <n v="0"/>
  </r>
  <r>
    <x v="0"/>
    <x v="0"/>
    <s v=""/>
  </r>
  <r>
    <x v="21"/>
    <x v="42"/>
    <n v="0"/>
  </r>
  <r>
    <x v="0"/>
    <x v="0"/>
    <s v=""/>
  </r>
  <r>
    <x v="21"/>
    <x v="43"/>
    <n v="0"/>
  </r>
  <r>
    <x v="0"/>
    <x v="0"/>
    <s v=""/>
  </r>
  <r>
    <x v="21"/>
    <x v="44"/>
    <n v="0"/>
  </r>
  <r>
    <x v="0"/>
    <x v="0"/>
    <s v=""/>
  </r>
  <r>
    <x v="21"/>
    <x v="45"/>
    <n v="0"/>
  </r>
  <r>
    <x v="0"/>
    <x v="0"/>
    <s v=""/>
  </r>
  <r>
    <x v="21"/>
    <x v="46"/>
    <n v="0"/>
  </r>
  <r>
    <x v="0"/>
    <x v="0"/>
    <s v=""/>
  </r>
  <r>
    <x v="21"/>
    <x v="47"/>
    <n v="0"/>
  </r>
  <r>
    <x v="0"/>
    <x v="0"/>
    <s v=""/>
  </r>
  <r>
    <x v="21"/>
    <x v="48"/>
    <n v="0"/>
  </r>
  <r>
    <x v="0"/>
    <x v="0"/>
    <s v=""/>
  </r>
  <r>
    <x v="22"/>
    <x v="1"/>
    <n v="0"/>
  </r>
  <r>
    <x v="0"/>
    <x v="0"/>
    <s v=""/>
  </r>
  <r>
    <x v="22"/>
    <x v="2"/>
    <n v="0"/>
  </r>
  <r>
    <x v="0"/>
    <x v="0"/>
    <s v=""/>
  </r>
  <r>
    <x v="22"/>
    <x v="3"/>
    <n v="0"/>
  </r>
  <r>
    <x v="0"/>
    <x v="0"/>
    <s v=""/>
  </r>
  <r>
    <x v="22"/>
    <x v="4"/>
    <n v="0"/>
  </r>
  <r>
    <x v="0"/>
    <x v="0"/>
    <s v=""/>
  </r>
  <r>
    <x v="22"/>
    <x v="5"/>
    <n v="0"/>
  </r>
  <r>
    <x v="0"/>
    <x v="0"/>
    <s v=""/>
  </r>
  <r>
    <x v="22"/>
    <x v="6"/>
    <n v="0"/>
  </r>
  <r>
    <x v="0"/>
    <x v="0"/>
    <s v=""/>
  </r>
  <r>
    <x v="22"/>
    <x v="7"/>
    <n v="0"/>
  </r>
  <r>
    <x v="0"/>
    <x v="0"/>
    <s v=""/>
  </r>
  <r>
    <x v="22"/>
    <x v="8"/>
    <n v="0"/>
  </r>
  <r>
    <x v="0"/>
    <x v="0"/>
    <s v=""/>
  </r>
  <r>
    <x v="22"/>
    <x v="9"/>
    <n v="0"/>
  </r>
  <r>
    <x v="0"/>
    <x v="0"/>
    <s v=""/>
  </r>
  <r>
    <x v="22"/>
    <x v="10"/>
    <n v="0"/>
  </r>
  <r>
    <x v="0"/>
    <x v="0"/>
    <s v=""/>
  </r>
  <r>
    <x v="22"/>
    <x v="11"/>
    <n v="0"/>
  </r>
  <r>
    <x v="0"/>
    <x v="0"/>
    <s v=""/>
  </r>
  <r>
    <x v="22"/>
    <x v="12"/>
    <n v="0"/>
  </r>
  <r>
    <x v="0"/>
    <x v="0"/>
    <s v=""/>
  </r>
  <r>
    <x v="22"/>
    <x v="13"/>
    <n v="0.18667500000000001"/>
  </r>
  <r>
    <x v="0"/>
    <x v="0"/>
    <s v=""/>
  </r>
  <r>
    <x v="22"/>
    <x v="14"/>
    <n v="0.76937"/>
  </r>
  <r>
    <x v="0"/>
    <x v="0"/>
    <s v=""/>
  </r>
  <r>
    <x v="22"/>
    <x v="15"/>
    <n v="1.654388"/>
  </r>
  <r>
    <x v="0"/>
    <x v="0"/>
    <s v=""/>
  </r>
  <r>
    <x v="22"/>
    <x v="16"/>
    <n v="2.5181830000000001"/>
  </r>
  <r>
    <x v="0"/>
    <x v="0"/>
    <s v=""/>
  </r>
  <r>
    <x v="22"/>
    <x v="17"/>
    <n v="3.4234800000000001"/>
  </r>
  <r>
    <x v="0"/>
    <x v="0"/>
    <s v=""/>
  </r>
  <r>
    <x v="22"/>
    <x v="18"/>
    <n v="3.841065"/>
  </r>
  <r>
    <x v="0"/>
    <x v="0"/>
    <s v=""/>
  </r>
  <r>
    <x v="22"/>
    <x v="19"/>
    <n v="4.467778"/>
  </r>
  <r>
    <x v="0"/>
    <x v="0"/>
    <s v=""/>
  </r>
  <r>
    <x v="22"/>
    <x v="20"/>
    <n v="4.8948680000000007"/>
  </r>
  <r>
    <x v="0"/>
    <x v="0"/>
    <s v=""/>
  </r>
  <r>
    <x v="22"/>
    <x v="21"/>
    <n v="4.9265879999999997"/>
  </r>
  <r>
    <x v="0"/>
    <x v="0"/>
    <s v=""/>
  </r>
  <r>
    <x v="22"/>
    <x v="22"/>
    <n v="4.9684770000000009"/>
  </r>
  <r>
    <x v="0"/>
    <x v="0"/>
    <s v=""/>
  </r>
  <r>
    <x v="22"/>
    <x v="23"/>
    <n v="5.0150759999999996"/>
  </r>
  <r>
    <x v="0"/>
    <x v="0"/>
    <s v=""/>
  </r>
  <r>
    <x v="22"/>
    <x v="24"/>
    <n v="3.9855290000000001"/>
  </r>
  <r>
    <x v="0"/>
    <x v="0"/>
    <s v=""/>
  </r>
  <r>
    <x v="22"/>
    <x v="25"/>
    <n v="1.665656"/>
  </r>
  <r>
    <x v="0"/>
    <x v="0"/>
    <s v=""/>
  </r>
  <r>
    <x v="22"/>
    <x v="26"/>
    <n v="2.115434"/>
  </r>
  <r>
    <x v="0"/>
    <x v="0"/>
    <s v=""/>
  </r>
  <r>
    <x v="22"/>
    <x v="27"/>
    <n v="1.6855900000000001"/>
  </r>
  <r>
    <x v="0"/>
    <x v="0"/>
    <s v=""/>
  </r>
  <r>
    <x v="22"/>
    <x v="28"/>
    <n v="1.6262399999999999"/>
  </r>
  <r>
    <x v="0"/>
    <x v="0"/>
    <s v=""/>
  </r>
  <r>
    <x v="22"/>
    <x v="29"/>
    <n v="1.005096"/>
  </r>
  <r>
    <x v="0"/>
    <x v="0"/>
    <s v=""/>
  </r>
  <r>
    <x v="22"/>
    <x v="30"/>
    <n v="0.95109899999999992"/>
  </r>
  <r>
    <x v="0"/>
    <x v="0"/>
    <s v=""/>
  </r>
  <r>
    <x v="22"/>
    <x v="31"/>
    <n v="0.77235899999999991"/>
  </r>
  <r>
    <x v="0"/>
    <x v="0"/>
    <s v=""/>
  </r>
  <r>
    <x v="22"/>
    <x v="32"/>
    <n v="0.6895889999999999"/>
  </r>
  <r>
    <x v="0"/>
    <x v="0"/>
    <s v=""/>
  </r>
  <r>
    <x v="22"/>
    <x v="33"/>
    <n v="0.90778999999999999"/>
  </r>
  <r>
    <x v="0"/>
    <x v="0"/>
    <s v=""/>
  </r>
  <r>
    <x v="22"/>
    <x v="34"/>
    <n v="1.117605"/>
  </r>
  <r>
    <x v="0"/>
    <x v="0"/>
    <s v=""/>
  </r>
  <r>
    <x v="22"/>
    <x v="35"/>
    <n v="0.293485"/>
  </r>
  <r>
    <x v="0"/>
    <x v="0"/>
    <s v=""/>
  </r>
  <r>
    <x v="22"/>
    <x v="36"/>
    <n v="2.7158000000000002E-2"/>
  </r>
  <r>
    <x v="0"/>
    <x v="0"/>
    <s v=""/>
  </r>
  <r>
    <x v="22"/>
    <x v="37"/>
    <n v="0"/>
  </r>
  <r>
    <x v="0"/>
    <x v="0"/>
    <s v=""/>
  </r>
  <r>
    <x v="22"/>
    <x v="38"/>
    <n v="0"/>
  </r>
  <r>
    <x v="0"/>
    <x v="0"/>
    <s v=""/>
  </r>
  <r>
    <x v="22"/>
    <x v="39"/>
    <n v="0"/>
  </r>
  <r>
    <x v="0"/>
    <x v="0"/>
    <s v=""/>
  </r>
  <r>
    <x v="22"/>
    <x v="40"/>
    <n v="0"/>
  </r>
  <r>
    <x v="0"/>
    <x v="0"/>
    <s v=""/>
  </r>
  <r>
    <x v="22"/>
    <x v="41"/>
    <n v="0"/>
  </r>
  <r>
    <x v="0"/>
    <x v="0"/>
    <s v=""/>
  </r>
  <r>
    <x v="22"/>
    <x v="42"/>
    <n v="0"/>
  </r>
  <r>
    <x v="0"/>
    <x v="0"/>
    <s v=""/>
  </r>
  <r>
    <x v="22"/>
    <x v="43"/>
    <n v="0"/>
  </r>
  <r>
    <x v="0"/>
    <x v="0"/>
    <s v=""/>
  </r>
  <r>
    <x v="22"/>
    <x v="44"/>
    <n v="0"/>
  </r>
  <r>
    <x v="0"/>
    <x v="0"/>
    <s v=""/>
  </r>
  <r>
    <x v="22"/>
    <x v="45"/>
    <n v="0"/>
  </r>
  <r>
    <x v="0"/>
    <x v="0"/>
    <s v=""/>
  </r>
  <r>
    <x v="22"/>
    <x v="46"/>
    <n v="0"/>
  </r>
  <r>
    <x v="0"/>
    <x v="0"/>
    <s v=""/>
  </r>
  <r>
    <x v="22"/>
    <x v="47"/>
    <n v="0"/>
  </r>
  <r>
    <x v="0"/>
    <x v="0"/>
    <s v=""/>
  </r>
  <r>
    <x v="22"/>
    <x v="48"/>
    <n v="0"/>
  </r>
  <r>
    <x v="0"/>
    <x v="0"/>
    <s v=""/>
  </r>
  <r>
    <x v="23"/>
    <x v="1"/>
    <n v="0"/>
  </r>
  <r>
    <x v="0"/>
    <x v="0"/>
    <s v=""/>
  </r>
  <r>
    <x v="23"/>
    <x v="2"/>
    <n v="0"/>
  </r>
  <r>
    <x v="0"/>
    <x v="0"/>
    <s v=""/>
  </r>
  <r>
    <x v="23"/>
    <x v="3"/>
    <n v="0"/>
  </r>
  <r>
    <x v="0"/>
    <x v="0"/>
    <s v=""/>
  </r>
  <r>
    <x v="23"/>
    <x v="4"/>
    <n v="0"/>
  </r>
  <r>
    <x v="0"/>
    <x v="0"/>
    <s v=""/>
  </r>
  <r>
    <x v="23"/>
    <x v="5"/>
    <n v="0"/>
  </r>
  <r>
    <x v="0"/>
    <x v="0"/>
    <s v=""/>
  </r>
  <r>
    <x v="23"/>
    <x v="6"/>
    <n v="0"/>
  </r>
  <r>
    <x v="0"/>
    <x v="0"/>
    <s v=""/>
  </r>
  <r>
    <x v="23"/>
    <x v="7"/>
    <n v="0"/>
  </r>
  <r>
    <x v="0"/>
    <x v="0"/>
    <s v=""/>
  </r>
  <r>
    <x v="23"/>
    <x v="8"/>
    <n v="0"/>
  </r>
  <r>
    <x v="0"/>
    <x v="0"/>
    <s v=""/>
  </r>
  <r>
    <x v="23"/>
    <x v="9"/>
    <n v="0"/>
  </r>
  <r>
    <x v="0"/>
    <x v="0"/>
    <s v=""/>
  </r>
  <r>
    <x v="23"/>
    <x v="10"/>
    <n v="0"/>
  </r>
  <r>
    <x v="0"/>
    <x v="0"/>
    <s v=""/>
  </r>
  <r>
    <x v="23"/>
    <x v="11"/>
    <n v="0"/>
  </r>
  <r>
    <x v="0"/>
    <x v="0"/>
    <s v=""/>
  </r>
  <r>
    <x v="23"/>
    <x v="12"/>
    <n v="2.1000000000000002E-5"/>
  </r>
  <r>
    <x v="0"/>
    <x v="0"/>
    <s v=""/>
  </r>
  <r>
    <x v="23"/>
    <x v="13"/>
    <n v="0.18403"/>
  </r>
  <r>
    <x v="0"/>
    <x v="0"/>
    <s v=""/>
  </r>
  <r>
    <x v="23"/>
    <x v="14"/>
    <n v="0.92753100000000011"/>
  </r>
  <r>
    <x v="0"/>
    <x v="0"/>
    <s v=""/>
  </r>
  <r>
    <x v="23"/>
    <x v="15"/>
    <n v="1.6369690000000001"/>
  </r>
  <r>
    <x v="0"/>
    <x v="0"/>
    <s v=""/>
  </r>
  <r>
    <x v="23"/>
    <x v="16"/>
    <n v="2.6395720000000003"/>
  </r>
  <r>
    <x v="0"/>
    <x v="0"/>
    <s v=""/>
  </r>
  <r>
    <x v="23"/>
    <x v="17"/>
    <n v="3.421522"/>
  </r>
  <r>
    <x v="0"/>
    <x v="0"/>
    <s v=""/>
  </r>
  <r>
    <x v="23"/>
    <x v="18"/>
    <n v="4.1369379999999998"/>
  </r>
  <r>
    <x v="0"/>
    <x v="0"/>
    <s v=""/>
  </r>
  <r>
    <x v="23"/>
    <x v="19"/>
    <n v="4.4038890000000004"/>
  </r>
  <r>
    <x v="0"/>
    <x v="0"/>
    <s v=""/>
  </r>
  <r>
    <x v="23"/>
    <x v="20"/>
    <n v="4.9277489999999995"/>
  </r>
  <r>
    <x v="0"/>
    <x v="0"/>
    <s v=""/>
  </r>
  <r>
    <x v="23"/>
    <x v="21"/>
    <n v="4.3095090000000003"/>
  </r>
  <r>
    <x v="0"/>
    <x v="0"/>
    <s v=""/>
  </r>
  <r>
    <x v="23"/>
    <x v="22"/>
    <n v="4.1125749999999996"/>
  </r>
  <r>
    <x v="0"/>
    <x v="0"/>
    <s v=""/>
  </r>
  <r>
    <x v="23"/>
    <x v="23"/>
    <n v="4.2093639999999999"/>
  </r>
  <r>
    <x v="0"/>
    <x v="0"/>
    <s v=""/>
  </r>
  <r>
    <x v="23"/>
    <x v="24"/>
    <n v="4.0792219999999997"/>
  </r>
  <r>
    <x v="0"/>
    <x v="0"/>
    <s v=""/>
  </r>
  <r>
    <x v="23"/>
    <x v="25"/>
    <n v="4.3706880000000004"/>
  </r>
  <r>
    <x v="0"/>
    <x v="0"/>
    <s v=""/>
  </r>
  <r>
    <x v="23"/>
    <x v="26"/>
    <n v="4.58291"/>
  </r>
  <r>
    <x v="0"/>
    <x v="0"/>
    <s v=""/>
  </r>
  <r>
    <x v="23"/>
    <x v="27"/>
    <n v="4.4388339999999999"/>
  </r>
  <r>
    <x v="0"/>
    <x v="0"/>
    <s v=""/>
  </r>
  <r>
    <x v="23"/>
    <x v="28"/>
    <n v="4.8841169999999998"/>
  </r>
  <r>
    <x v="0"/>
    <x v="0"/>
    <s v=""/>
  </r>
  <r>
    <x v="23"/>
    <x v="29"/>
    <n v="4.7256540000000005"/>
  </r>
  <r>
    <x v="0"/>
    <x v="0"/>
    <s v=""/>
  </r>
  <r>
    <x v="23"/>
    <x v="30"/>
    <n v="4.239469999999999"/>
  </r>
  <r>
    <x v="0"/>
    <x v="0"/>
    <s v=""/>
  </r>
  <r>
    <x v="23"/>
    <x v="31"/>
    <n v="3.6098119999999998"/>
  </r>
  <r>
    <x v="0"/>
    <x v="0"/>
    <s v=""/>
  </r>
  <r>
    <x v="23"/>
    <x v="32"/>
    <n v="2.9260489999999999"/>
  </r>
  <r>
    <x v="0"/>
    <x v="0"/>
    <s v=""/>
  </r>
  <r>
    <x v="23"/>
    <x v="33"/>
    <n v="2.1122730000000001"/>
  </r>
  <r>
    <x v="0"/>
    <x v="0"/>
    <s v=""/>
  </r>
  <r>
    <x v="23"/>
    <x v="34"/>
    <n v="1.2288020000000002"/>
  </r>
  <r>
    <x v="0"/>
    <x v="0"/>
    <s v=""/>
  </r>
  <r>
    <x v="23"/>
    <x v="35"/>
    <n v="0.29260399999999998"/>
  </r>
  <r>
    <x v="0"/>
    <x v="0"/>
    <s v=""/>
  </r>
  <r>
    <x v="23"/>
    <x v="36"/>
    <n v="2.8406000000000001E-2"/>
  </r>
  <r>
    <x v="0"/>
    <x v="0"/>
    <s v=""/>
  </r>
  <r>
    <x v="23"/>
    <x v="37"/>
    <n v="0"/>
  </r>
  <r>
    <x v="0"/>
    <x v="0"/>
    <s v=""/>
  </r>
  <r>
    <x v="23"/>
    <x v="38"/>
    <n v="0"/>
  </r>
  <r>
    <x v="0"/>
    <x v="0"/>
    <s v=""/>
  </r>
  <r>
    <x v="23"/>
    <x v="39"/>
    <n v="0"/>
  </r>
  <r>
    <x v="0"/>
    <x v="0"/>
    <s v=""/>
  </r>
  <r>
    <x v="23"/>
    <x v="40"/>
    <n v="0"/>
  </r>
  <r>
    <x v="0"/>
    <x v="0"/>
    <s v=""/>
  </r>
  <r>
    <x v="23"/>
    <x v="41"/>
    <n v="0"/>
  </r>
  <r>
    <x v="0"/>
    <x v="0"/>
    <s v=""/>
  </r>
  <r>
    <x v="23"/>
    <x v="42"/>
    <n v="0"/>
  </r>
  <r>
    <x v="0"/>
    <x v="0"/>
    <s v=""/>
  </r>
  <r>
    <x v="23"/>
    <x v="43"/>
    <n v="0"/>
  </r>
  <r>
    <x v="0"/>
    <x v="0"/>
    <s v=""/>
  </r>
  <r>
    <x v="23"/>
    <x v="44"/>
    <n v="0"/>
  </r>
  <r>
    <x v="0"/>
    <x v="0"/>
    <s v=""/>
  </r>
  <r>
    <x v="23"/>
    <x v="45"/>
    <n v="0"/>
  </r>
  <r>
    <x v="0"/>
    <x v="0"/>
    <s v=""/>
  </r>
  <r>
    <x v="23"/>
    <x v="46"/>
    <n v="0"/>
  </r>
  <r>
    <x v="0"/>
    <x v="0"/>
    <s v=""/>
  </r>
  <r>
    <x v="23"/>
    <x v="47"/>
    <n v="0"/>
  </r>
  <r>
    <x v="0"/>
    <x v="0"/>
    <s v=""/>
  </r>
  <r>
    <x v="23"/>
    <x v="48"/>
    <n v="0"/>
  </r>
  <r>
    <x v="0"/>
    <x v="0"/>
    <s v=""/>
  </r>
  <r>
    <x v="24"/>
    <x v="1"/>
    <n v="0"/>
  </r>
  <r>
    <x v="0"/>
    <x v="0"/>
    <s v=""/>
  </r>
  <r>
    <x v="24"/>
    <x v="2"/>
    <n v="0"/>
  </r>
  <r>
    <x v="0"/>
    <x v="0"/>
    <s v=""/>
  </r>
  <r>
    <x v="24"/>
    <x v="3"/>
    <n v="0"/>
  </r>
  <r>
    <x v="0"/>
    <x v="0"/>
    <s v=""/>
  </r>
  <r>
    <x v="24"/>
    <x v="4"/>
    <n v="0"/>
  </r>
  <r>
    <x v="0"/>
    <x v="0"/>
    <s v=""/>
  </r>
  <r>
    <x v="24"/>
    <x v="5"/>
    <n v="0"/>
  </r>
  <r>
    <x v="0"/>
    <x v="0"/>
    <s v=""/>
  </r>
  <r>
    <x v="24"/>
    <x v="6"/>
    <n v="0"/>
  </r>
  <r>
    <x v="0"/>
    <x v="0"/>
    <s v=""/>
  </r>
  <r>
    <x v="24"/>
    <x v="7"/>
    <n v="0"/>
  </r>
  <r>
    <x v="0"/>
    <x v="0"/>
    <s v=""/>
  </r>
  <r>
    <x v="24"/>
    <x v="8"/>
    <n v="0"/>
  </r>
  <r>
    <x v="0"/>
    <x v="0"/>
    <s v=""/>
  </r>
  <r>
    <x v="24"/>
    <x v="9"/>
    <n v="0"/>
  </r>
  <r>
    <x v="0"/>
    <x v="0"/>
    <s v=""/>
  </r>
  <r>
    <x v="24"/>
    <x v="10"/>
    <n v="0"/>
  </r>
  <r>
    <x v="0"/>
    <x v="0"/>
    <s v=""/>
  </r>
  <r>
    <x v="24"/>
    <x v="11"/>
    <n v="0"/>
  </r>
  <r>
    <x v="0"/>
    <x v="0"/>
    <s v=""/>
  </r>
  <r>
    <x v="24"/>
    <x v="12"/>
    <n v="1.4999999999999999E-4"/>
  </r>
  <r>
    <x v="0"/>
    <x v="0"/>
    <s v=""/>
  </r>
  <r>
    <x v="24"/>
    <x v="13"/>
    <n v="0.157494"/>
  </r>
  <r>
    <x v="0"/>
    <x v="0"/>
    <s v=""/>
  </r>
  <r>
    <x v="24"/>
    <x v="14"/>
    <n v="0.28133600000000003"/>
  </r>
  <r>
    <x v="0"/>
    <x v="0"/>
    <s v=""/>
  </r>
  <r>
    <x v="24"/>
    <x v="15"/>
    <n v="0.57471499999999986"/>
  </r>
  <r>
    <x v="0"/>
    <x v="0"/>
    <s v=""/>
  </r>
  <r>
    <x v="24"/>
    <x v="16"/>
    <n v="1.427327"/>
  </r>
  <r>
    <x v="0"/>
    <x v="0"/>
    <s v=""/>
  </r>
  <r>
    <x v="24"/>
    <x v="17"/>
    <n v="2.4881190000000002"/>
  </r>
  <r>
    <x v="0"/>
    <x v="0"/>
    <s v=""/>
  </r>
  <r>
    <x v="24"/>
    <x v="18"/>
    <n v="3.0333959999999998"/>
  </r>
  <r>
    <x v="0"/>
    <x v="0"/>
    <s v=""/>
  </r>
  <r>
    <x v="24"/>
    <x v="19"/>
    <n v="3.3935019999999998"/>
  </r>
  <r>
    <x v="0"/>
    <x v="0"/>
    <s v=""/>
  </r>
  <r>
    <x v="24"/>
    <x v="20"/>
    <n v="3.6089510000000002"/>
  </r>
  <r>
    <x v="0"/>
    <x v="0"/>
    <s v=""/>
  </r>
  <r>
    <x v="24"/>
    <x v="21"/>
    <n v="3.1779679999999999"/>
  </r>
  <r>
    <x v="0"/>
    <x v="0"/>
    <s v=""/>
  </r>
  <r>
    <x v="24"/>
    <x v="22"/>
    <n v="4.0988119999999997"/>
  </r>
  <r>
    <x v="0"/>
    <x v="0"/>
    <s v=""/>
  </r>
  <r>
    <x v="24"/>
    <x v="23"/>
    <n v="4.8228950000000008"/>
  </r>
  <r>
    <x v="0"/>
    <x v="0"/>
    <s v=""/>
  </r>
  <r>
    <x v="24"/>
    <x v="24"/>
    <n v="2.4744639999999998"/>
  </r>
  <r>
    <x v="0"/>
    <x v="0"/>
    <s v=""/>
  </r>
  <r>
    <x v="24"/>
    <x v="25"/>
    <n v="2.2065890000000001"/>
  </r>
  <r>
    <x v="0"/>
    <x v="0"/>
    <s v=""/>
  </r>
  <r>
    <x v="24"/>
    <x v="26"/>
    <n v="3.5620079999999996"/>
  </r>
  <r>
    <x v="0"/>
    <x v="0"/>
    <s v=""/>
  </r>
  <r>
    <x v="24"/>
    <x v="27"/>
    <n v="4.8588279999999999"/>
  </r>
  <r>
    <x v="0"/>
    <x v="0"/>
    <s v=""/>
  </r>
  <r>
    <x v="24"/>
    <x v="28"/>
    <n v="3.9481549999999999"/>
  </r>
  <r>
    <x v="0"/>
    <x v="0"/>
    <s v=""/>
  </r>
  <r>
    <x v="24"/>
    <x v="29"/>
    <n v="4.4541010000000005"/>
  </r>
  <r>
    <x v="0"/>
    <x v="0"/>
    <s v=""/>
  </r>
  <r>
    <x v="24"/>
    <x v="30"/>
    <n v="4.3920839999999997"/>
  </r>
  <r>
    <x v="0"/>
    <x v="0"/>
    <s v=""/>
  </r>
  <r>
    <x v="24"/>
    <x v="31"/>
    <n v="2.6401099999999995"/>
  </r>
  <r>
    <x v="0"/>
    <x v="0"/>
    <s v=""/>
  </r>
  <r>
    <x v="24"/>
    <x v="32"/>
    <n v="1.9925590000000002"/>
  </r>
  <r>
    <x v="0"/>
    <x v="0"/>
    <s v=""/>
  </r>
  <r>
    <x v="24"/>
    <x v="33"/>
    <n v="1.7960999999999998"/>
  </r>
  <r>
    <x v="0"/>
    <x v="0"/>
    <s v=""/>
  </r>
  <r>
    <x v="24"/>
    <x v="34"/>
    <n v="1.2130830000000001"/>
  </r>
  <r>
    <x v="0"/>
    <x v="0"/>
    <s v=""/>
  </r>
  <r>
    <x v="24"/>
    <x v="35"/>
    <n v="0.32735500000000001"/>
  </r>
  <r>
    <x v="0"/>
    <x v="0"/>
    <s v=""/>
  </r>
  <r>
    <x v="24"/>
    <x v="36"/>
    <n v="3.4082999999999995E-2"/>
  </r>
  <r>
    <x v="0"/>
    <x v="0"/>
    <s v=""/>
  </r>
  <r>
    <x v="24"/>
    <x v="37"/>
    <n v="0"/>
  </r>
  <r>
    <x v="0"/>
    <x v="0"/>
    <s v=""/>
  </r>
  <r>
    <x v="24"/>
    <x v="38"/>
    <n v="0"/>
  </r>
  <r>
    <x v="0"/>
    <x v="0"/>
    <s v=""/>
  </r>
  <r>
    <x v="24"/>
    <x v="39"/>
    <n v="0"/>
  </r>
  <r>
    <x v="0"/>
    <x v="0"/>
    <s v=""/>
  </r>
  <r>
    <x v="24"/>
    <x v="40"/>
    <n v="0"/>
  </r>
  <r>
    <x v="0"/>
    <x v="0"/>
    <s v=""/>
  </r>
  <r>
    <x v="24"/>
    <x v="41"/>
    <n v="0"/>
  </r>
  <r>
    <x v="0"/>
    <x v="0"/>
    <s v=""/>
  </r>
  <r>
    <x v="24"/>
    <x v="42"/>
    <n v="0"/>
  </r>
  <r>
    <x v="0"/>
    <x v="0"/>
    <s v=""/>
  </r>
  <r>
    <x v="24"/>
    <x v="43"/>
    <n v="0"/>
  </r>
  <r>
    <x v="0"/>
    <x v="0"/>
    <s v=""/>
  </r>
  <r>
    <x v="24"/>
    <x v="44"/>
    <n v="0"/>
  </r>
  <r>
    <x v="0"/>
    <x v="0"/>
    <s v=""/>
  </r>
  <r>
    <x v="24"/>
    <x v="45"/>
    <n v="0"/>
  </r>
  <r>
    <x v="0"/>
    <x v="0"/>
    <s v=""/>
  </r>
  <r>
    <x v="24"/>
    <x v="46"/>
    <n v="0"/>
  </r>
  <r>
    <x v="0"/>
    <x v="0"/>
    <s v=""/>
  </r>
  <r>
    <x v="24"/>
    <x v="47"/>
    <n v="0"/>
  </r>
  <r>
    <x v="0"/>
    <x v="0"/>
    <s v=""/>
  </r>
  <r>
    <x v="24"/>
    <x v="48"/>
    <n v="0"/>
  </r>
  <r>
    <x v="0"/>
    <x v="0"/>
    <s v=""/>
  </r>
  <r>
    <x v="25"/>
    <x v="1"/>
    <n v="0"/>
  </r>
  <r>
    <x v="0"/>
    <x v="0"/>
    <s v=""/>
  </r>
  <r>
    <x v="25"/>
    <x v="2"/>
    <n v="0"/>
  </r>
  <r>
    <x v="0"/>
    <x v="0"/>
    <s v=""/>
  </r>
  <r>
    <x v="25"/>
    <x v="3"/>
    <n v="0"/>
  </r>
  <r>
    <x v="0"/>
    <x v="0"/>
    <s v=""/>
  </r>
  <r>
    <x v="25"/>
    <x v="4"/>
    <n v="0"/>
  </r>
  <r>
    <x v="0"/>
    <x v="0"/>
    <s v=""/>
  </r>
  <r>
    <x v="25"/>
    <x v="5"/>
    <n v="0"/>
  </r>
  <r>
    <x v="0"/>
    <x v="0"/>
    <s v=""/>
  </r>
  <r>
    <x v="25"/>
    <x v="6"/>
    <n v="0"/>
  </r>
  <r>
    <x v="0"/>
    <x v="0"/>
    <s v=""/>
  </r>
  <r>
    <x v="25"/>
    <x v="7"/>
    <n v="0"/>
  </r>
  <r>
    <x v="0"/>
    <x v="0"/>
    <s v=""/>
  </r>
  <r>
    <x v="25"/>
    <x v="8"/>
    <n v="0"/>
  </r>
  <r>
    <x v="0"/>
    <x v="0"/>
    <s v=""/>
  </r>
  <r>
    <x v="25"/>
    <x v="9"/>
    <n v="0"/>
  </r>
  <r>
    <x v="0"/>
    <x v="0"/>
    <s v=""/>
  </r>
  <r>
    <x v="25"/>
    <x v="10"/>
    <n v="0"/>
  </r>
  <r>
    <x v="0"/>
    <x v="0"/>
    <s v=""/>
  </r>
  <r>
    <x v="25"/>
    <x v="11"/>
    <n v="0"/>
  </r>
  <r>
    <x v="0"/>
    <x v="0"/>
    <s v=""/>
  </r>
  <r>
    <x v="25"/>
    <x v="12"/>
    <n v="1.139E-3"/>
  </r>
  <r>
    <x v="0"/>
    <x v="0"/>
    <s v=""/>
  </r>
  <r>
    <x v="25"/>
    <x v="13"/>
    <n v="0.153559"/>
  </r>
  <r>
    <x v="0"/>
    <x v="0"/>
    <s v=""/>
  </r>
  <r>
    <x v="25"/>
    <x v="14"/>
    <n v="0.61527100000000001"/>
  </r>
  <r>
    <x v="0"/>
    <x v="0"/>
    <s v=""/>
  </r>
  <r>
    <x v="25"/>
    <x v="15"/>
    <n v="0.76300400000000002"/>
  </r>
  <r>
    <x v="0"/>
    <x v="0"/>
    <s v=""/>
  </r>
  <r>
    <x v="25"/>
    <x v="16"/>
    <n v="2.0539099999999997"/>
  </r>
  <r>
    <x v="0"/>
    <x v="0"/>
    <s v=""/>
  </r>
  <r>
    <x v="25"/>
    <x v="17"/>
    <n v="2.6862360000000001"/>
  </r>
  <r>
    <x v="0"/>
    <x v="0"/>
    <s v=""/>
  </r>
  <r>
    <x v="25"/>
    <x v="18"/>
    <n v="2.3261940000000001"/>
  </r>
  <r>
    <x v="0"/>
    <x v="0"/>
    <s v=""/>
  </r>
  <r>
    <x v="25"/>
    <x v="19"/>
    <n v="3.2189760000000001"/>
  </r>
  <r>
    <x v="0"/>
    <x v="0"/>
    <s v=""/>
  </r>
  <r>
    <x v="25"/>
    <x v="20"/>
    <n v="4.3292919999999997"/>
  </r>
  <r>
    <x v="0"/>
    <x v="0"/>
    <s v=""/>
  </r>
  <r>
    <x v="25"/>
    <x v="21"/>
    <n v="3.3932009999999999"/>
  </r>
  <r>
    <x v="0"/>
    <x v="0"/>
    <s v=""/>
  </r>
  <r>
    <x v="25"/>
    <x v="22"/>
    <n v="4.8546560000000003"/>
  </r>
  <r>
    <x v="0"/>
    <x v="0"/>
    <s v=""/>
  </r>
  <r>
    <x v="25"/>
    <x v="23"/>
    <n v="4.6554429999999991"/>
  </r>
  <r>
    <x v="0"/>
    <x v="0"/>
    <s v=""/>
  </r>
  <r>
    <x v="25"/>
    <x v="24"/>
    <n v="4.321186"/>
  </r>
  <r>
    <x v="0"/>
    <x v="0"/>
    <s v=""/>
  </r>
  <r>
    <x v="25"/>
    <x v="25"/>
    <n v="4.1377119999999996"/>
  </r>
  <r>
    <x v="0"/>
    <x v="0"/>
    <s v=""/>
  </r>
  <r>
    <x v="25"/>
    <x v="26"/>
    <n v="4.409889999999999"/>
  </r>
  <r>
    <x v="0"/>
    <x v="0"/>
    <s v=""/>
  </r>
  <r>
    <x v="25"/>
    <x v="27"/>
    <n v="4.3631180000000001"/>
  </r>
  <r>
    <x v="0"/>
    <x v="0"/>
    <s v=""/>
  </r>
  <r>
    <x v="25"/>
    <x v="28"/>
    <n v="4.1478630000000001"/>
  </r>
  <r>
    <x v="0"/>
    <x v="0"/>
    <s v=""/>
  </r>
  <r>
    <x v="25"/>
    <x v="29"/>
    <n v="4.8159709999999993"/>
  </r>
  <r>
    <x v="0"/>
    <x v="0"/>
    <s v=""/>
  </r>
  <r>
    <x v="25"/>
    <x v="30"/>
    <n v="3.221384"/>
  </r>
  <r>
    <x v="0"/>
    <x v="0"/>
    <s v=""/>
  </r>
  <r>
    <x v="25"/>
    <x v="31"/>
    <n v="2.7829399999999995"/>
  </r>
  <r>
    <x v="0"/>
    <x v="0"/>
    <s v=""/>
  </r>
  <r>
    <x v="25"/>
    <x v="32"/>
    <n v="1.6207559999999999"/>
  </r>
  <r>
    <x v="0"/>
    <x v="0"/>
    <s v=""/>
  </r>
  <r>
    <x v="25"/>
    <x v="33"/>
    <n v="1.2756379999999998"/>
  </r>
  <r>
    <x v="0"/>
    <x v="0"/>
    <s v=""/>
  </r>
  <r>
    <x v="25"/>
    <x v="34"/>
    <n v="0.45326"/>
  </r>
  <r>
    <x v="0"/>
    <x v="0"/>
    <s v=""/>
  </r>
  <r>
    <x v="25"/>
    <x v="35"/>
    <n v="0.18861"/>
  </r>
  <r>
    <x v="0"/>
    <x v="0"/>
    <s v=""/>
  </r>
  <r>
    <x v="25"/>
    <x v="36"/>
    <n v="1.8385000000000002E-2"/>
  </r>
  <r>
    <x v="0"/>
    <x v="0"/>
    <s v=""/>
  </r>
  <r>
    <x v="25"/>
    <x v="37"/>
    <n v="0"/>
  </r>
  <r>
    <x v="0"/>
    <x v="0"/>
    <s v=""/>
  </r>
  <r>
    <x v="25"/>
    <x v="38"/>
    <n v="0"/>
  </r>
  <r>
    <x v="0"/>
    <x v="0"/>
    <s v=""/>
  </r>
  <r>
    <x v="25"/>
    <x v="39"/>
    <n v="0"/>
  </r>
  <r>
    <x v="0"/>
    <x v="0"/>
    <s v=""/>
  </r>
  <r>
    <x v="25"/>
    <x v="40"/>
    <n v="0"/>
  </r>
  <r>
    <x v="0"/>
    <x v="0"/>
    <s v=""/>
  </r>
  <r>
    <x v="25"/>
    <x v="41"/>
    <n v="0"/>
  </r>
  <r>
    <x v="0"/>
    <x v="0"/>
    <s v=""/>
  </r>
  <r>
    <x v="25"/>
    <x v="42"/>
    <n v="0"/>
  </r>
  <r>
    <x v="0"/>
    <x v="0"/>
    <s v=""/>
  </r>
  <r>
    <x v="25"/>
    <x v="43"/>
    <n v="0"/>
  </r>
  <r>
    <x v="0"/>
    <x v="0"/>
    <s v=""/>
  </r>
  <r>
    <x v="25"/>
    <x v="44"/>
    <n v="0"/>
  </r>
  <r>
    <x v="0"/>
    <x v="0"/>
    <s v=""/>
  </r>
  <r>
    <x v="25"/>
    <x v="45"/>
    <n v="0"/>
  </r>
  <r>
    <x v="0"/>
    <x v="0"/>
    <s v=""/>
  </r>
  <r>
    <x v="25"/>
    <x v="46"/>
    <n v="0"/>
  </r>
  <r>
    <x v="0"/>
    <x v="0"/>
    <s v=""/>
  </r>
  <r>
    <x v="25"/>
    <x v="47"/>
    <n v="0"/>
  </r>
  <r>
    <x v="0"/>
    <x v="0"/>
    <s v=""/>
  </r>
  <r>
    <x v="25"/>
    <x v="48"/>
    <n v="0"/>
  </r>
  <r>
    <x v="0"/>
    <x v="0"/>
    <s v=""/>
  </r>
  <r>
    <x v="26"/>
    <x v="1"/>
    <n v="0"/>
  </r>
  <r>
    <x v="0"/>
    <x v="0"/>
    <s v=""/>
  </r>
  <r>
    <x v="26"/>
    <x v="2"/>
    <n v="0"/>
  </r>
  <r>
    <x v="0"/>
    <x v="0"/>
    <s v=""/>
  </r>
  <r>
    <x v="26"/>
    <x v="3"/>
    <n v="0"/>
  </r>
  <r>
    <x v="0"/>
    <x v="0"/>
    <s v=""/>
  </r>
  <r>
    <x v="26"/>
    <x v="4"/>
    <n v="0"/>
  </r>
  <r>
    <x v="0"/>
    <x v="0"/>
    <s v=""/>
  </r>
  <r>
    <x v="26"/>
    <x v="5"/>
    <n v="0"/>
  </r>
  <r>
    <x v="0"/>
    <x v="0"/>
    <s v=""/>
  </r>
  <r>
    <x v="26"/>
    <x v="6"/>
    <n v="0"/>
  </r>
  <r>
    <x v="0"/>
    <x v="0"/>
    <s v=""/>
  </r>
  <r>
    <x v="26"/>
    <x v="7"/>
    <n v="0"/>
  </r>
  <r>
    <x v="0"/>
    <x v="0"/>
    <s v=""/>
  </r>
  <r>
    <x v="26"/>
    <x v="8"/>
    <n v="0"/>
  </r>
  <r>
    <x v="0"/>
    <x v="0"/>
    <s v=""/>
  </r>
  <r>
    <x v="26"/>
    <x v="9"/>
    <n v="0"/>
  </r>
  <r>
    <x v="0"/>
    <x v="0"/>
    <s v=""/>
  </r>
  <r>
    <x v="26"/>
    <x v="10"/>
    <n v="0"/>
  </r>
  <r>
    <x v="0"/>
    <x v="0"/>
    <s v=""/>
  </r>
  <r>
    <x v="26"/>
    <x v="11"/>
    <n v="0"/>
  </r>
  <r>
    <x v="0"/>
    <x v="0"/>
    <s v=""/>
  </r>
  <r>
    <x v="26"/>
    <x v="12"/>
    <n v="7.0899999999999999E-4"/>
  </r>
  <r>
    <x v="0"/>
    <x v="0"/>
    <s v=""/>
  </r>
  <r>
    <x v="26"/>
    <x v="13"/>
    <n v="0.14872099999999999"/>
  </r>
  <r>
    <x v="0"/>
    <x v="0"/>
    <s v=""/>
  </r>
  <r>
    <x v="26"/>
    <x v="14"/>
    <n v="0.91572599999999993"/>
  </r>
  <r>
    <x v="0"/>
    <x v="0"/>
    <s v=""/>
  </r>
  <r>
    <x v="26"/>
    <x v="15"/>
    <n v="1.6521300000000001"/>
  </r>
  <r>
    <x v="0"/>
    <x v="0"/>
    <s v=""/>
  </r>
  <r>
    <x v="26"/>
    <x v="16"/>
    <n v="1.776853"/>
  </r>
  <r>
    <x v="0"/>
    <x v="0"/>
    <s v=""/>
  </r>
  <r>
    <x v="26"/>
    <x v="17"/>
    <n v="2.8589129999999998"/>
  </r>
  <r>
    <x v="0"/>
    <x v="0"/>
    <s v=""/>
  </r>
  <r>
    <x v="26"/>
    <x v="18"/>
    <n v="2.7092240000000003"/>
  </r>
  <r>
    <x v="0"/>
    <x v="0"/>
    <s v=""/>
  </r>
  <r>
    <x v="26"/>
    <x v="19"/>
    <n v="3.770769"/>
  </r>
  <r>
    <x v="0"/>
    <x v="0"/>
    <s v=""/>
  </r>
  <r>
    <x v="26"/>
    <x v="20"/>
    <n v="3.1033059999999999"/>
  </r>
  <r>
    <x v="0"/>
    <x v="0"/>
    <s v=""/>
  </r>
  <r>
    <x v="26"/>
    <x v="21"/>
    <n v="3.4237160000000002"/>
  </r>
  <r>
    <x v="0"/>
    <x v="0"/>
    <s v=""/>
  </r>
  <r>
    <x v="26"/>
    <x v="22"/>
    <n v="3.888611"/>
  </r>
  <r>
    <x v="0"/>
    <x v="0"/>
    <s v=""/>
  </r>
  <r>
    <x v="26"/>
    <x v="23"/>
    <n v="3.9792929999999997"/>
  </r>
  <r>
    <x v="0"/>
    <x v="0"/>
    <s v=""/>
  </r>
  <r>
    <x v="26"/>
    <x v="24"/>
    <n v="3.6555720000000003"/>
  </r>
  <r>
    <x v="0"/>
    <x v="0"/>
    <s v=""/>
  </r>
  <r>
    <x v="26"/>
    <x v="25"/>
    <n v="4.3464089999999995"/>
  </r>
  <r>
    <x v="0"/>
    <x v="0"/>
    <s v=""/>
  </r>
  <r>
    <x v="26"/>
    <x v="26"/>
    <n v="4.5083130000000002"/>
  </r>
  <r>
    <x v="0"/>
    <x v="0"/>
    <s v=""/>
  </r>
  <r>
    <x v="26"/>
    <x v="27"/>
    <n v="4.6384120000000006"/>
  </r>
  <r>
    <x v="0"/>
    <x v="0"/>
    <s v=""/>
  </r>
  <r>
    <x v="26"/>
    <x v="28"/>
    <n v="3.4737979999999999"/>
  </r>
  <r>
    <x v="0"/>
    <x v="0"/>
    <s v=""/>
  </r>
  <r>
    <x v="26"/>
    <x v="29"/>
    <n v="4.641788"/>
  </r>
  <r>
    <x v="0"/>
    <x v="0"/>
    <s v=""/>
  </r>
  <r>
    <x v="26"/>
    <x v="30"/>
    <n v="4.1596260000000003"/>
  </r>
  <r>
    <x v="0"/>
    <x v="0"/>
    <s v=""/>
  </r>
  <r>
    <x v="26"/>
    <x v="31"/>
    <n v="3.7030090000000002"/>
  </r>
  <r>
    <x v="0"/>
    <x v="0"/>
    <s v=""/>
  </r>
  <r>
    <x v="26"/>
    <x v="32"/>
    <n v="1.6611399999999998"/>
  </r>
  <r>
    <x v="0"/>
    <x v="0"/>
    <s v=""/>
  </r>
  <r>
    <x v="26"/>
    <x v="33"/>
    <n v="2.045868"/>
  </r>
  <r>
    <x v="0"/>
    <x v="0"/>
    <s v=""/>
  </r>
  <r>
    <x v="26"/>
    <x v="34"/>
    <n v="1.3009479999999998"/>
  </r>
  <r>
    <x v="0"/>
    <x v="0"/>
    <s v=""/>
  </r>
  <r>
    <x v="26"/>
    <x v="35"/>
    <n v="0.30744099999999996"/>
  </r>
  <r>
    <x v="0"/>
    <x v="0"/>
    <s v=""/>
  </r>
  <r>
    <x v="26"/>
    <x v="36"/>
    <n v="3.0447999999999999E-2"/>
  </r>
  <r>
    <x v="0"/>
    <x v="0"/>
    <s v=""/>
  </r>
  <r>
    <x v="26"/>
    <x v="37"/>
    <n v="0"/>
  </r>
  <r>
    <x v="0"/>
    <x v="0"/>
    <s v=""/>
  </r>
  <r>
    <x v="26"/>
    <x v="38"/>
    <n v="0"/>
  </r>
  <r>
    <x v="0"/>
    <x v="0"/>
    <s v=""/>
  </r>
  <r>
    <x v="26"/>
    <x v="39"/>
    <n v="0"/>
  </r>
  <r>
    <x v="0"/>
    <x v="0"/>
    <s v=""/>
  </r>
  <r>
    <x v="26"/>
    <x v="40"/>
    <n v="0"/>
  </r>
  <r>
    <x v="0"/>
    <x v="0"/>
    <s v=""/>
  </r>
  <r>
    <x v="26"/>
    <x v="41"/>
    <n v="0"/>
  </r>
  <r>
    <x v="0"/>
    <x v="0"/>
    <s v=""/>
  </r>
  <r>
    <x v="26"/>
    <x v="42"/>
    <n v="0"/>
  </r>
  <r>
    <x v="0"/>
    <x v="0"/>
    <s v=""/>
  </r>
  <r>
    <x v="26"/>
    <x v="43"/>
    <n v="0"/>
  </r>
  <r>
    <x v="0"/>
    <x v="0"/>
    <s v=""/>
  </r>
  <r>
    <x v="26"/>
    <x v="44"/>
    <n v="0"/>
  </r>
  <r>
    <x v="0"/>
    <x v="0"/>
    <s v=""/>
  </r>
  <r>
    <x v="26"/>
    <x v="45"/>
    <n v="0"/>
  </r>
  <r>
    <x v="0"/>
    <x v="0"/>
    <s v=""/>
  </r>
  <r>
    <x v="26"/>
    <x v="46"/>
    <n v="0"/>
  </r>
  <r>
    <x v="0"/>
    <x v="0"/>
    <s v=""/>
  </r>
  <r>
    <x v="26"/>
    <x v="47"/>
    <n v="0"/>
  </r>
  <r>
    <x v="0"/>
    <x v="0"/>
    <s v=""/>
  </r>
  <r>
    <x v="26"/>
    <x v="48"/>
    <n v="0"/>
  </r>
  <r>
    <x v="0"/>
    <x v="0"/>
    <s v=""/>
  </r>
  <r>
    <x v="27"/>
    <x v="1"/>
    <n v="0"/>
  </r>
  <r>
    <x v="0"/>
    <x v="0"/>
    <s v=""/>
  </r>
  <r>
    <x v="27"/>
    <x v="2"/>
    <n v="0"/>
  </r>
  <r>
    <x v="0"/>
    <x v="0"/>
    <s v=""/>
  </r>
  <r>
    <x v="27"/>
    <x v="3"/>
    <n v="0"/>
  </r>
  <r>
    <x v="0"/>
    <x v="0"/>
    <s v=""/>
  </r>
  <r>
    <x v="27"/>
    <x v="4"/>
    <n v="0"/>
  </r>
  <r>
    <x v="0"/>
    <x v="0"/>
    <s v=""/>
  </r>
  <r>
    <x v="27"/>
    <x v="5"/>
    <n v="0"/>
  </r>
  <r>
    <x v="0"/>
    <x v="0"/>
    <s v=""/>
  </r>
  <r>
    <x v="27"/>
    <x v="6"/>
    <n v="0"/>
  </r>
  <r>
    <x v="0"/>
    <x v="0"/>
    <s v=""/>
  </r>
  <r>
    <x v="27"/>
    <x v="7"/>
    <n v="0"/>
  </r>
  <r>
    <x v="0"/>
    <x v="0"/>
    <s v=""/>
  </r>
  <r>
    <x v="27"/>
    <x v="8"/>
    <n v="0"/>
  </r>
  <r>
    <x v="0"/>
    <x v="0"/>
    <s v=""/>
  </r>
  <r>
    <x v="27"/>
    <x v="9"/>
    <n v="0"/>
  </r>
  <r>
    <x v="0"/>
    <x v="0"/>
    <s v=""/>
  </r>
  <r>
    <x v="27"/>
    <x v="10"/>
    <n v="0"/>
  </r>
  <r>
    <x v="0"/>
    <x v="0"/>
    <s v=""/>
  </r>
  <r>
    <x v="27"/>
    <x v="11"/>
    <n v="0"/>
  </r>
  <r>
    <x v="0"/>
    <x v="0"/>
    <s v=""/>
  </r>
  <r>
    <x v="27"/>
    <x v="12"/>
    <n v="5.2030000000000002E-3"/>
  </r>
  <r>
    <x v="0"/>
    <x v="0"/>
    <s v=""/>
  </r>
  <r>
    <x v="27"/>
    <x v="13"/>
    <n v="0.29752800000000001"/>
  </r>
  <r>
    <x v="0"/>
    <x v="0"/>
    <s v=""/>
  </r>
  <r>
    <x v="27"/>
    <x v="14"/>
    <n v="0.99071000000000009"/>
  </r>
  <r>
    <x v="0"/>
    <x v="0"/>
    <s v=""/>
  </r>
  <r>
    <x v="27"/>
    <x v="15"/>
    <n v="1.8106150000000001"/>
  </r>
  <r>
    <x v="0"/>
    <x v="0"/>
    <s v=""/>
  </r>
  <r>
    <x v="27"/>
    <x v="16"/>
    <n v="2.5354070000000002"/>
  </r>
  <r>
    <x v="0"/>
    <x v="0"/>
    <s v=""/>
  </r>
  <r>
    <x v="27"/>
    <x v="17"/>
    <n v="2.5603730000000002"/>
  </r>
  <r>
    <x v="0"/>
    <x v="0"/>
    <s v=""/>
  </r>
  <r>
    <x v="27"/>
    <x v="18"/>
    <n v="4.0051410000000001"/>
  </r>
  <r>
    <x v="0"/>
    <x v="0"/>
    <s v=""/>
  </r>
  <r>
    <x v="27"/>
    <x v="19"/>
    <n v="4.4651969999999999"/>
  </r>
  <r>
    <x v="0"/>
    <x v="0"/>
    <s v=""/>
  </r>
  <r>
    <x v="27"/>
    <x v="20"/>
    <n v="4.7992400000000002"/>
  </r>
  <r>
    <x v="0"/>
    <x v="0"/>
    <s v=""/>
  </r>
  <r>
    <x v="27"/>
    <x v="21"/>
    <n v="5.0013569999999996"/>
  </r>
  <r>
    <x v="0"/>
    <x v="0"/>
    <s v=""/>
  </r>
  <r>
    <x v="27"/>
    <x v="22"/>
    <n v="5.0364940000000002"/>
  </r>
  <r>
    <x v="0"/>
    <x v="0"/>
    <s v=""/>
  </r>
  <r>
    <x v="27"/>
    <x v="23"/>
    <n v="5.0326020000000007"/>
  </r>
  <r>
    <x v="0"/>
    <x v="0"/>
    <s v=""/>
  </r>
  <r>
    <x v="27"/>
    <x v="24"/>
    <n v="5.0226890000000006"/>
  </r>
  <r>
    <x v="0"/>
    <x v="0"/>
    <s v=""/>
  </r>
  <r>
    <x v="27"/>
    <x v="25"/>
    <n v="5.0301939999999998"/>
  </r>
  <r>
    <x v="0"/>
    <x v="0"/>
    <s v=""/>
  </r>
  <r>
    <x v="27"/>
    <x v="26"/>
    <n v="5.0189899999999996"/>
  </r>
  <r>
    <x v="0"/>
    <x v="0"/>
    <s v=""/>
  </r>
  <r>
    <x v="27"/>
    <x v="27"/>
    <n v="4.9523279999999996"/>
  </r>
  <r>
    <x v="0"/>
    <x v="0"/>
    <s v=""/>
  </r>
  <r>
    <x v="27"/>
    <x v="28"/>
    <n v="4.667485000000001"/>
  </r>
  <r>
    <x v="0"/>
    <x v="0"/>
    <s v=""/>
  </r>
  <r>
    <x v="27"/>
    <x v="29"/>
    <n v="4.306477000000001"/>
  </r>
  <r>
    <x v="0"/>
    <x v="0"/>
    <s v=""/>
  </r>
  <r>
    <x v="27"/>
    <x v="30"/>
    <n v="3.8766759999999998"/>
  </r>
  <r>
    <x v="0"/>
    <x v="0"/>
    <s v=""/>
  </r>
  <r>
    <x v="27"/>
    <x v="31"/>
    <n v="3.3118310000000002"/>
  </r>
  <r>
    <x v="0"/>
    <x v="0"/>
    <s v=""/>
  </r>
  <r>
    <x v="27"/>
    <x v="32"/>
    <n v="2.6899989999999998"/>
  </r>
  <r>
    <x v="0"/>
    <x v="0"/>
    <s v=""/>
  </r>
  <r>
    <x v="27"/>
    <x v="33"/>
    <n v="1.9672060000000002"/>
  </r>
  <r>
    <x v="0"/>
    <x v="0"/>
    <s v=""/>
  </r>
  <r>
    <x v="27"/>
    <x v="34"/>
    <n v="1.159473"/>
  </r>
  <r>
    <x v="0"/>
    <x v="0"/>
    <s v=""/>
  </r>
  <r>
    <x v="27"/>
    <x v="35"/>
    <n v="0.347418"/>
  </r>
  <r>
    <x v="0"/>
    <x v="0"/>
    <s v=""/>
  </r>
  <r>
    <x v="27"/>
    <x v="36"/>
    <n v="0.12082999999999999"/>
  </r>
  <r>
    <x v="0"/>
    <x v="0"/>
    <s v=""/>
  </r>
  <r>
    <x v="27"/>
    <x v="37"/>
    <n v="0"/>
  </r>
  <r>
    <x v="0"/>
    <x v="0"/>
    <s v=""/>
  </r>
  <r>
    <x v="27"/>
    <x v="38"/>
    <n v="0"/>
  </r>
  <r>
    <x v="0"/>
    <x v="0"/>
    <s v=""/>
  </r>
  <r>
    <x v="27"/>
    <x v="39"/>
    <n v="0"/>
  </r>
  <r>
    <x v="0"/>
    <x v="0"/>
    <s v=""/>
  </r>
  <r>
    <x v="27"/>
    <x v="40"/>
    <n v="0"/>
  </r>
  <r>
    <x v="0"/>
    <x v="0"/>
    <s v=""/>
  </r>
  <r>
    <x v="27"/>
    <x v="41"/>
    <n v="0"/>
  </r>
  <r>
    <x v="0"/>
    <x v="0"/>
    <s v=""/>
  </r>
  <r>
    <x v="27"/>
    <x v="42"/>
    <n v="0"/>
  </r>
  <r>
    <x v="0"/>
    <x v="0"/>
    <s v=""/>
  </r>
  <r>
    <x v="27"/>
    <x v="43"/>
    <n v="0"/>
  </r>
  <r>
    <x v="0"/>
    <x v="0"/>
    <s v=""/>
  </r>
  <r>
    <x v="27"/>
    <x v="44"/>
    <n v="0"/>
  </r>
  <r>
    <x v="0"/>
    <x v="0"/>
    <s v=""/>
  </r>
  <r>
    <x v="27"/>
    <x v="45"/>
    <n v="0"/>
  </r>
  <r>
    <x v="0"/>
    <x v="0"/>
    <s v=""/>
  </r>
  <r>
    <x v="27"/>
    <x v="46"/>
    <n v="0"/>
  </r>
  <r>
    <x v="0"/>
    <x v="0"/>
    <s v=""/>
  </r>
  <r>
    <x v="27"/>
    <x v="47"/>
    <n v="0"/>
  </r>
  <r>
    <x v="0"/>
    <x v="0"/>
    <s v=""/>
  </r>
  <r>
    <x v="27"/>
    <x v="48"/>
    <n v="0"/>
  </r>
  <r>
    <x v="0"/>
    <x v="0"/>
    <s v=""/>
  </r>
  <r>
    <x v="28"/>
    <x v="1"/>
    <n v="0"/>
  </r>
  <r>
    <x v="0"/>
    <x v="0"/>
    <s v=""/>
  </r>
  <r>
    <x v="28"/>
    <x v="2"/>
    <n v="0"/>
  </r>
  <r>
    <x v="0"/>
    <x v="0"/>
    <s v=""/>
  </r>
  <r>
    <x v="28"/>
    <x v="3"/>
    <n v="0"/>
  </r>
  <r>
    <x v="0"/>
    <x v="0"/>
    <s v=""/>
  </r>
  <r>
    <x v="28"/>
    <x v="4"/>
    <n v="0"/>
  </r>
  <r>
    <x v="0"/>
    <x v="0"/>
    <s v=""/>
  </r>
  <r>
    <x v="28"/>
    <x v="5"/>
    <n v="0"/>
  </r>
  <r>
    <x v="0"/>
    <x v="0"/>
    <s v=""/>
  </r>
  <r>
    <x v="28"/>
    <x v="6"/>
    <n v="0"/>
  </r>
  <r>
    <x v="0"/>
    <x v="0"/>
    <s v=""/>
  </r>
  <r>
    <x v="28"/>
    <x v="7"/>
    <n v="0"/>
  </r>
  <r>
    <x v="0"/>
    <x v="0"/>
    <s v=""/>
  </r>
  <r>
    <x v="28"/>
    <x v="8"/>
    <n v="0"/>
  </r>
  <r>
    <x v="0"/>
    <x v="0"/>
    <s v=""/>
  </r>
  <r>
    <x v="28"/>
    <x v="9"/>
    <n v="0"/>
  </r>
  <r>
    <x v="0"/>
    <x v="0"/>
    <s v=""/>
  </r>
  <r>
    <x v="28"/>
    <x v="10"/>
    <n v="0"/>
  </r>
  <r>
    <x v="0"/>
    <x v="0"/>
    <s v=""/>
  </r>
  <r>
    <x v="28"/>
    <x v="11"/>
    <n v="0"/>
  </r>
  <r>
    <x v="0"/>
    <x v="0"/>
    <s v=""/>
  </r>
  <r>
    <x v="28"/>
    <x v="12"/>
    <n v="7.5039999999999994E-3"/>
  </r>
  <r>
    <x v="0"/>
    <x v="0"/>
    <s v=""/>
  </r>
  <r>
    <x v="28"/>
    <x v="13"/>
    <n v="0.25208999999999998"/>
  </r>
  <r>
    <x v="0"/>
    <x v="0"/>
    <s v=""/>
  </r>
  <r>
    <x v="28"/>
    <x v="14"/>
    <n v="0.84504200000000007"/>
  </r>
  <r>
    <x v="0"/>
    <x v="0"/>
    <s v=""/>
  </r>
  <r>
    <x v="28"/>
    <x v="15"/>
    <n v="1.734577"/>
  </r>
  <r>
    <x v="0"/>
    <x v="0"/>
    <s v=""/>
  </r>
  <r>
    <x v="28"/>
    <x v="16"/>
    <n v="2.6183049999999999"/>
  </r>
  <r>
    <x v="0"/>
    <x v="0"/>
    <s v=""/>
  </r>
  <r>
    <x v="28"/>
    <x v="17"/>
    <n v="3.2792520000000001"/>
  </r>
  <r>
    <x v="0"/>
    <x v="0"/>
    <s v=""/>
  </r>
  <r>
    <x v="28"/>
    <x v="18"/>
    <n v="3.84328"/>
  </r>
  <r>
    <x v="0"/>
    <x v="0"/>
    <s v=""/>
  </r>
  <r>
    <x v="28"/>
    <x v="19"/>
    <n v="4.2939829999999999"/>
  </r>
  <r>
    <x v="0"/>
    <x v="0"/>
    <s v=""/>
  </r>
  <r>
    <x v="28"/>
    <x v="20"/>
    <n v="4.6331219999999993"/>
  </r>
  <r>
    <x v="0"/>
    <x v="0"/>
    <s v=""/>
  </r>
  <r>
    <x v="28"/>
    <x v="21"/>
    <n v="4.8790200000000006"/>
  </r>
  <r>
    <x v="0"/>
    <x v="0"/>
    <s v=""/>
  </r>
  <r>
    <x v="28"/>
    <x v="22"/>
    <n v="5.0053130000000001"/>
  </r>
  <r>
    <x v="0"/>
    <x v="0"/>
    <s v=""/>
  </r>
  <r>
    <x v="28"/>
    <x v="23"/>
    <n v="4.9848420000000004"/>
  </r>
  <r>
    <x v="0"/>
    <x v="0"/>
    <s v=""/>
  </r>
  <r>
    <x v="28"/>
    <x v="24"/>
    <n v="4.7026659999999998"/>
  </r>
  <r>
    <x v="0"/>
    <x v="0"/>
    <s v=""/>
  </r>
  <r>
    <x v="28"/>
    <x v="25"/>
    <n v="4.7952630000000003"/>
  </r>
  <r>
    <x v="0"/>
    <x v="0"/>
    <s v=""/>
  </r>
  <r>
    <x v="28"/>
    <x v="26"/>
    <n v="3.7461470000000001"/>
  </r>
  <r>
    <x v="0"/>
    <x v="0"/>
    <s v=""/>
  </r>
  <r>
    <x v="28"/>
    <x v="27"/>
    <n v="2.9395739999999999"/>
  </r>
  <r>
    <x v="0"/>
    <x v="0"/>
    <s v=""/>
  </r>
  <r>
    <x v="28"/>
    <x v="28"/>
    <n v="2.3688580000000004"/>
  </r>
  <r>
    <x v="0"/>
    <x v="0"/>
    <s v=""/>
  </r>
  <r>
    <x v="28"/>
    <x v="29"/>
    <n v="2.9371019999999999"/>
  </r>
  <r>
    <x v="0"/>
    <x v="0"/>
    <s v=""/>
  </r>
  <r>
    <x v="28"/>
    <x v="30"/>
    <n v="2.0825109999999998"/>
  </r>
  <r>
    <x v="0"/>
    <x v="0"/>
    <s v=""/>
  </r>
  <r>
    <x v="28"/>
    <x v="31"/>
    <n v="2.7771329999999996"/>
  </r>
  <r>
    <x v="0"/>
    <x v="0"/>
    <s v=""/>
  </r>
  <r>
    <x v="28"/>
    <x v="32"/>
    <n v="2.15184"/>
  </r>
  <r>
    <x v="0"/>
    <x v="0"/>
    <s v=""/>
  </r>
  <r>
    <x v="28"/>
    <x v="33"/>
    <n v="1.908436"/>
  </r>
  <r>
    <x v="0"/>
    <x v="0"/>
    <s v=""/>
  </r>
  <r>
    <x v="28"/>
    <x v="34"/>
    <n v="0.77977699999999994"/>
  </r>
  <r>
    <x v="0"/>
    <x v="0"/>
    <s v=""/>
  </r>
  <r>
    <x v="28"/>
    <x v="35"/>
    <n v="0.24245599999999998"/>
  </r>
  <r>
    <x v="0"/>
    <x v="0"/>
    <s v=""/>
  </r>
  <r>
    <x v="28"/>
    <x v="36"/>
    <n v="6.9176999999999988E-2"/>
  </r>
  <r>
    <x v="0"/>
    <x v="0"/>
    <s v=""/>
  </r>
  <r>
    <x v="28"/>
    <x v="37"/>
    <n v="0"/>
  </r>
  <r>
    <x v="0"/>
    <x v="0"/>
    <s v=""/>
  </r>
  <r>
    <x v="28"/>
    <x v="38"/>
    <n v="0"/>
  </r>
  <r>
    <x v="0"/>
    <x v="0"/>
    <s v=""/>
  </r>
  <r>
    <x v="28"/>
    <x v="39"/>
    <n v="0"/>
  </r>
  <r>
    <x v="0"/>
    <x v="0"/>
    <s v=""/>
  </r>
  <r>
    <x v="28"/>
    <x v="40"/>
    <n v="0"/>
  </r>
  <r>
    <x v="0"/>
    <x v="0"/>
    <s v=""/>
  </r>
  <r>
    <x v="28"/>
    <x v="41"/>
    <n v="0"/>
  </r>
  <r>
    <x v="0"/>
    <x v="0"/>
    <s v=""/>
  </r>
  <r>
    <x v="28"/>
    <x v="42"/>
    <n v="0"/>
  </r>
  <r>
    <x v="0"/>
    <x v="0"/>
    <s v=""/>
  </r>
  <r>
    <x v="28"/>
    <x v="43"/>
    <n v="0"/>
  </r>
  <r>
    <x v="0"/>
    <x v="0"/>
    <s v=""/>
  </r>
  <r>
    <x v="28"/>
    <x v="44"/>
    <n v="0"/>
  </r>
  <r>
    <x v="0"/>
    <x v="0"/>
    <s v=""/>
  </r>
  <r>
    <x v="28"/>
    <x v="45"/>
    <n v="0"/>
  </r>
  <r>
    <x v="0"/>
    <x v="0"/>
    <s v=""/>
  </r>
  <r>
    <x v="28"/>
    <x v="46"/>
    <n v="0"/>
  </r>
  <r>
    <x v="0"/>
    <x v="0"/>
    <s v=""/>
  </r>
  <r>
    <x v="28"/>
    <x v="47"/>
    <n v="0"/>
  </r>
  <r>
    <x v="0"/>
    <x v="0"/>
    <s v=""/>
  </r>
  <r>
    <x v="28"/>
    <x v="48"/>
    <n v="0"/>
  </r>
  <r>
    <x v="0"/>
    <x v="0"/>
    <s v=""/>
  </r>
  <r>
    <x v="29"/>
    <x v="1"/>
    <n v="0"/>
  </r>
  <r>
    <x v="0"/>
    <x v="0"/>
    <s v=""/>
  </r>
  <r>
    <x v="29"/>
    <x v="2"/>
    <n v="0"/>
  </r>
  <r>
    <x v="0"/>
    <x v="0"/>
    <s v=""/>
  </r>
  <r>
    <x v="29"/>
    <x v="3"/>
    <n v="0"/>
  </r>
  <r>
    <x v="0"/>
    <x v="0"/>
    <s v=""/>
  </r>
  <r>
    <x v="29"/>
    <x v="4"/>
    <n v="0"/>
  </r>
  <r>
    <x v="0"/>
    <x v="0"/>
    <s v=""/>
  </r>
  <r>
    <x v="29"/>
    <x v="5"/>
    <n v="0"/>
  </r>
  <r>
    <x v="0"/>
    <x v="0"/>
    <s v=""/>
  </r>
  <r>
    <x v="29"/>
    <x v="6"/>
    <n v="0"/>
  </r>
  <r>
    <x v="0"/>
    <x v="0"/>
    <s v=""/>
  </r>
  <r>
    <x v="29"/>
    <x v="7"/>
    <n v="0"/>
  </r>
  <r>
    <x v="0"/>
    <x v="0"/>
    <s v=""/>
  </r>
  <r>
    <x v="29"/>
    <x v="8"/>
    <n v="0"/>
  </r>
  <r>
    <x v="0"/>
    <x v="0"/>
    <s v=""/>
  </r>
  <r>
    <x v="29"/>
    <x v="9"/>
    <n v="0"/>
  </r>
  <r>
    <x v="0"/>
    <x v="0"/>
    <s v=""/>
  </r>
  <r>
    <x v="29"/>
    <x v="10"/>
    <n v="0"/>
  </r>
  <r>
    <x v="0"/>
    <x v="0"/>
    <s v=""/>
  </r>
  <r>
    <x v="29"/>
    <x v="11"/>
    <n v="0"/>
  </r>
  <r>
    <x v="0"/>
    <x v="0"/>
    <s v=""/>
  </r>
  <r>
    <x v="29"/>
    <x v="12"/>
    <n v="1.5095000000000001E-2"/>
  </r>
  <r>
    <x v="0"/>
    <x v="0"/>
    <s v=""/>
  </r>
  <r>
    <x v="29"/>
    <x v="13"/>
    <n v="0.16818200000000003"/>
  </r>
  <r>
    <x v="0"/>
    <x v="0"/>
    <s v=""/>
  </r>
  <r>
    <x v="29"/>
    <x v="14"/>
    <n v="0.71960900000000005"/>
  </r>
  <r>
    <x v="0"/>
    <x v="0"/>
    <s v=""/>
  </r>
  <r>
    <x v="29"/>
    <x v="15"/>
    <n v="1.810894"/>
  </r>
  <r>
    <x v="0"/>
    <x v="0"/>
    <s v=""/>
  </r>
  <r>
    <x v="29"/>
    <x v="16"/>
    <n v="2.5959399999999997"/>
  </r>
  <r>
    <x v="0"/>
    <x v="0"/>
    <s v=""/>
  </r>
  <r>
    <x v="29"/>
    <x v="17"/>
    <n v="3.2514250000000002"/>
  </r>
  <r>
    <x v="0"/>
    <x v="0"/>
    <s v=""/>
  </r>
  <r>
    <x v="29"/>
    <x v="18"/>
    <n v="3.8150460000000002"/>
  </r>
  <r>
    <x v="0"/>
    <x v="0"/>
    <s v=""/>
  </r>
  <r>
    <x v="29"/>
    <x v="19"/>
    <n v="4.0814370000000002"/>
  </r>
  <r>
    <x v="0"/>
    <x v="0"/>
    <s v=""/>
  </r>
  <r>
    <x v="29"/>
    <x v="20"/>
    <n v="4.6779790000000006"/>
  </r>
  <r>
    <x v="0"/>
    <x v="0"/>
    <s v=""/>
  </r>
  <r>
    <x v="29"/>
    <x v="21"/>
    <n v="4.8853860000000005"/>
  </r>
  <r>
    <x v="0"/>
    <x v="0"/>
    <s v=""/>
  </r>
  <r>
    <x v="29"/>
    <x v="22"/>
    <n v="5.0119789999999993"/>
  </r>
  <r>
    <x v="0"/>
    <x v="0"/>
    <s v=""/>
  </r>
  <r>
    <x v="29"/>
    <x v="23"/>
    <n v="5.0045399999999995"/>
  </r>
  <r>
    <x v="0"/>
    <x v="0"/>
    <s v=""/>
  </r>
  <r>
    <x v="29"/>
    <x v="24"/>
    <n v="4.2708009999999996"/>
  </r>
  <r>
    <x v="0"/>
    <x v="0"/>
    <s v=""/>
  </r>
  <r>
    <x v="29"/>
    <x v="25"/>
    <n v="4.1016080000000006"/>
  </r>
  <r>
    <x v="0"/>
    <x v="0"/>
    <s v=""/>
  </r>
  <r>
    <x v="29"/>
    <x v="26"/>
    <n v="4.3367759999999995"/>
  </r>
  <r>
    <x v="0"/>
    <x v="0"/>
    <s v=""/>
  </r>
  <r>
    <x v="29"/>
    <x v="27"/>
    <n v="4.7666409999999999"/>
  </r>
  <r>
    <x v="0"/>
    <x v="0"/>
    <s v=""/>
  </r>
  <r>
    <x v="29"/>
    <x v="28"/>
    <n v="3.9873569999999998"/>
  </r>
  <r>
    <x v="0"/>
    <x v="0"/>
    <s v=""/>
  </r>
  <r>
    <x v="29"/>
    <x v="29"/>
    <n v="4.2550820000000007"/>
  </r>
  <r>
    <x v="0"/>
    <x v="0"/>
    <s v=""/>
  </r>
  <r>
    <x v="29"/>
    <x v="30"/>
    <n v="3.612714"/>
  </r>
  <r>
    <x v="0"/>
    <x v="0"/>
    <s v=""/>
  </r>
  <r>
    <x v="29"/>
    <x v="31"/>
    <n v="3.4916039999999997"/>
  </r>
  <r>
    <x v="0"/>
    <x v="0"/>
    <s v=""/>
  </r>
  <r>
    <x v="29"/>
    <x v="32"/>
    <n v="2.9620030000000002"/>
  </r>
  <r>
    <x v="0"/>
    <x v="0"/>
    <s v=""/>
  </r>
  <r>
    <x v="29"/>
    <x v="33"/>
    <n v="1.9689269999999999"/>
  </r>
  <r>
    <x v="0"/>
    <x v="0"/>
    <s v=""/>
  </r>
  <r>
    <x v="29"/>
    <x v="34"/>
    <n v="1.0130519999999998"/>
  </r>
  <r>
    <x v="0"/>
    <x v="0"/>
    <s v=""/>
  </r>
  <r>
    <x v="29"/>
    <x v="35"/>
    <n v="0.55643699999999996"/>
  </r>
  <r>
    <x v="0"/>
    <x v="0"/>
    <s v=""/>
  </r>
  <r>
    <x v="29"/>
    <x v="36"/>
    <n v="0.134765"/>
  </r>
  <r>
    <x v="0"/>
    <x v="0"/>
    <s v=""/>
  </r>
  <r>
    <x v="29"/>
    <x v="37"/>
    <n v="7.9500000000000003E-4"/>
  </r>
  <r>
    <x v="0"/>
    <x v="0"/>
    <s v=""/>
  </r>
  <r>
    <x v="29"/>
    <x v="38"/>
    <n v="0"/>
  </r>
  <r>
    <x v="0"/>
    <x v="0"/>
    <s v=""/>
  </r>
  <r>
    <x v="29"/>
    <x v="39"/>
    <n v="0"/>
  </r>
  <r>
    <x v="0"/>
    <x v="0"/>
    <s v=""/>
  </r>
  <r>
    <x v="29"/>
    <x v="40"/>
    <n v="0"/>
  </r>
  <r>
    <x v="0"/>
    <x v="0"/>
    <s v=""/>
  </r>
  <r>
    <x v="29"/>
    <x v="41"/>
    <n v="0"/>
  </r>
  <r>
    <x v="0"/>
    <x v="0"/>
    <s v=""/>
  </r>
  <r>
    <x v="29"/>
    <x v="42"/>
    <n v="0"/>
  </r>
  <r>
    <x v="0"/>
    <x v="0"/>
    <s v=""/>
  </r>
  <r>
    <x v="29"/>
    <x v="43"/>
    <n v="0"/>
  </r>
  <r>
    <x v="0"/>
    <x v="0"/>
    <s v=""/>
  </r>
  <r>
    <x v="29"/>
    <x v="44"/>
    <n v="0"/>
  </r>
  <r>
    <x v="0"/>
    <x v="0"/>
    <s v=""/>
  </r>
  <r>
    <x v="29"/>
    <x v="45"/>
    <n v="0"/>
  </r>
  <r>
    <x v="0"/>
    <x v="0"/>
    <s v=""/>
  </r>
  <r>
    <x v="29"/>
    <x v="46"/>
    <n v="0"/>
  </r>
  <r>
    <x v="0"/>
    <x v="0"/>
    <s v=""/>
  </r>
  <r>
    <x v="29"/>
    <x v="47"/>
    <n v="0"/>
  </r>
  <r>
    <x v="0"/>
    <x v="0"/>
    <s v=""/>
  </r>
  <r>
    <x v="29"/>
    <x v="48"/>
    <n v="0"/>
  </r>
  <r>
    <x v="0"/>
    <x v="0"/>
    <s v=""/>
  </r>
  <r>
    <x v="30"/>
    <x v="1"/>
    <n v="0"/>
  </r>
  <r>
    <x v="0"/>
    <x v="0"/>
    <s v=""/>
  </r>
  <r>
    <x v="30"/>
    <x v="2"/>
    <n v="0"/>
  </r>
  <r>
    <x v="0"/>
    <x v="0"/>
    <s v=""/>
  </r>
  <r>
    <x v="30"/>
    <x v="3"/>
    <n v="0"/>
  </r>
  <r>
    <x v="0"/>
    <x v="0"/>
    <s v=""/>
  </r>
  <r>
    <x v="30"/>
    <x v="4"/>
    <n v="0"/>
  </r>
  <r>
    <x v="0"/>
    <x v="0"/>
    <s v=""/>
  </r>
  <r>
    <x v="30"/>
    <x v="5"/>
    <n v="0"/>
  </r>
  <r>
    <x v="0"/>
    <x v="0"/>
    <s v=""/>
  </r>
  <r>
    <x v="30"/>
    <x v="6"/>
    <n v="0"/>
  </r>
  <r>
    <x v="0"/>
    <x v="0"/>
    <s v=""/>
  </r>
  <r>
    <x v="30"/>
    <x v="7"/>
    <n v="0"/>
  </r>
  <r>
    <x v="0"/>
    <x v="0"/>
    <s v=""/>
  </r>
  <r>
    <x v="30"/>
    <x v="8"/>
    <n v="0"/>
  </r>
  <r>
    <x v="0"/>
    <x v="0"/>
    <s v=""/>
  </r>
  <r>
    <x v="30"/>
    <x v="9"/>
    <n v="0"/>
  </r>
  <r>
    <x v="0"/>
    <x v="0"/>
    <s v=""/>
  </r>
  <r>
    <x v="30"/>
    <x v="10"/>
    <n v="0"/>
  </r>
  <r>
    <x v="0"/>
    <x v="0"/>
    <s v=""/>
  </r>
  <r>
    <x v="30"/>
    <x v="11"/>
    <n v="0"/>
  </r>
  <r>
    <x v="0"/>
    <x v="0"/>
    <s v=""/>
  </r>
  <r>
    <x v="30"/>
    <x v="12"/>
    <n v="1.23E-2"/>
  </r>
  <r>
    <x v="0"/>
    <x v="0"/>
    <s v=""/>
  </r>
  <r>
    <x v="30"/>
    <x v="13"/>
    <n v="0.31374199999999997"/>
  </r>
  <r>
    <x v="0"/>
    <x v="0"/>
    <s v=""/>
  </r>
  <r>
    <x v="30"/>
    <x v="14"/>
    <n v="0.97881799999999997"/>
  </r>
  <r>
    <x v="0"/>
    <x v="0"/>
    <s v=""/>
  </r>
  <r>
    <x v="30"/>
    <x v="15"/>
    <n v="1.825366"/>
  </r>
  <r>
    <x v="0"/>
    <x v="0"/>
    <s v=""/>
  </r>
  <r>
    <x v="30"/>
    <x v="16"/>
    <n v="2.6027579999999997"/>
  </r>
  <r>
    <x v="0"/>
    <x v="0"/>
    <s v=""/>
  </r>
  <r>
    <x v="30"/>
    <x v="17"/>
    <n v="3.2685860000000004"/>
  </r>
  <r>
    <x v="0"/>
    <x v="0"/>
    <s v=""/>
  </r>
  <r>
    <x v="30"/>
    <x v="18"/>
    <n v="3.8168090000000001"/>
  </r>
  <r>
    <x v="0"/>
    <x v="0"/>
    <s v=""/>
  </r>
  <r>
    <x v="30"/>
    <x v="19"/>
    <n v="4.2407389999999996"/>
  </r>
  <r>
    <x v="0"/>
    <x v="0"/>
    <s v=""/>
  </r>
  <r>
    <x v="30"/>
    <x v="20"/>
    <n v="4.5988879999999996"/>
  </r>
  <r>
    <x v="0"/>
    <x v="0"/>
    <s v=""/>
  </r>
  <r>
    <x v="30"/>
    <x v="21"/>
    <n v="4.6906239999999997"/>
  </r>
  <r>
    <x v="0"/>
    <x v="0"/>
    <s v=""/>
  </r>
  <r>
    <x v="30"/>
    <x v="22"/>
    <n v="4.8804400000000001"/>
  </r>
  <r>
    <x v="0"/>
    <x v="0"/>
    <s v=""/>
  </r>
  <r>
    <x v="30"/>
    <x v="23"/>
    <n v="4.9666280000000009"/>
  </r>
  <r>
    <x v="0"/>
    <x v="0"/>
    <s v=""/>
  </r>
  <r>
    <x v="30"/>
    <x v="24"/>
    <n v="4.5383109999999993"/>
  </r>
  <r>
    <x v="0"/>
    <x v="0"/>
    <s v=""/>
  </r>
  <r>
    <x v="30"/>
    <x v="25"/>
    <n v="4.5140339999999997"/>
  </r>
  <r>
    <x v="0"/>
    <x v="0"/>
    <s v=""/>
  </r>
  <r>
    <x v="30"/>
    <x v="26"/>
    <n v="3.663786"/>
  </r>
  <r>
    <x v="0"/>
    <x v="0"/>
    <s v=""/>
  </r>
  <r>
    <x v="30"/>
    <x v="27"/>
    <n v="3.8580100000000002"/>
  </r>
  <r>
    <x v="0"/>
    <x v="0"/>
    <s v=""/>
  </r>
  <r>
    <x v="30"/>
    <x v="28"/>
    <n v="4.0539110000000003"/>
  </r>
  <r>
    <x v="0"/>
    <x v="0"/>
    <s v=""/>
  </r>
  <r>
    <x v="30"/>
    <x v="29"/>
    <n v="4.069051"/>
  </r>
  <r>
    <x v="0"/>
    <x v="0"/>
    <s v=""/>
  </r>
  <r>
    <x v="30"/>
    <x v="30"/>
    <n v="3.8869979999999997"/>
  </r>
  <r>
    <x v="0"/>
    <x v="0"/>
    <s v=""/>
  </r>
  <r>
    <x v="30"/>
    <x v="31"/>
    <n v="3.356773"/>
  </r>
  <r>
    <x v="0"/>
    <x v="0"/>
    <s v=""/>
  </r>
  <r>
    <x v="30"/>
    <x v="32"/>
    <n v="2.6544749999999997"/>
  </r>
  <r>
    <x v="0"/>
    <x v="0"/>
    <s v=""/>
  </r>
  <r>
    <x v="30"/>
    <x v="33"/>
    <n v="1.9834419999999999"/>
  </r>
  <r>
    <x v="0"/>
    <x v="0"/>
    <s v=""/>
  </r>
  <r>
    <x v="30"/>
    <x v="34"/>
    <n v="1.169257"/>
  </r>
  <r>
    <x v="0"/>
    <x v="0"/>
    <s v=""/>
  </r>
  <r>
    <x v="30"/>
    <x v="35"/>
    <n v="0.34780500000000003"/>
  </r>
  <r>
    <x v="0"/>
    <x v="0"/>
    <s v=""/>
  </r>
  <r>
    <x v="30"/>
    <x v="36"/>
    <n v="5.1415000000000009E-2"/>
  </r>
  <r>
    <x v="0"/>
    <x v="0"/>
    <s v=""/>
  </r>
  <r>
    <x v="30"/>
    <x v="37"/>
    <n v="0"/>
  </r>
  <r>
    <x v="0"/>
    <x v="0"/>
    <s v=""/>
  </r>
  <r>
    <x v="30"/>
    <x v="38"/>
    <n v="0"/>
  </r>
  <r>
    <x v="0"/>
    <x v="0"/>
    <s v=""/>
  </r>
  <r>
    <x v="30"/>
    <x v="39"/>
    <n v="0"/>
  </r>
  <r>
    <x v="0"/>
    <x v="0"/>
    <s v=""/>
  </r>
  <r>
    <x v="30"/>
    <x v="40"/>
    <n v="0"/>
  </r>
  <r>
    <x v="0"/>
    <x v="0"/>
    <s v=""/>
  </r>
  <r>
    <x v="30"/>
    <x v="41"/>
    <n v="0"/>
  </r>
  <r>
    <x v="0"/>
    <x v="0"/>
    <s v=""/>
  </r>
  <r>
    <x v="30"/>
    <x v="42"/>
    <n v="0"/>
  </r>
  <r>
    <x v="0"/>
    <x v="0"/>
    <s v=""/>
  </r>
  <r>
    <x v="30"/>
    <x v="43"/>
    <n v="0"/>
  </r>
  <r>
    <x v="0"/>
    <x v="0"/>
    <s v=""/>
  </r>
  <r>
    <x v="30"/>
    <x v="44"/>
    <n v="0"/>
  </r>
  <r>
    <x v="0"/>
    <x v="0"/>
    <s v=""/>
  </r>
  <r>
    <x v="30"/>
    <x v="45"/>
    <n v="0"/>
  </r>
  <r>
    <x v="0"/>
    <x v="0"/>
    <s v=""/>
  </r>
  <r>
    <x v="30"/>
    <x v="46"/>
    <n v="0"/>
  </r>
  <r>
    <x v="0"/>
    <x v="0"/>
    <s v=""/>
  </r>
  <r>
    <x v="30"/>
    <x v="47"/>
    <n v="0"/>
  </r>
  <r>
    <x v="0"/>
    <x v="0"/>
    <s v=""/>
  </r>
  <r>
    <x v="30"/>
    <x v="48"/>
    <n v="0"/>
  </r>
  <r>
    <x v="0"/>
    <x v="0"/>
    <s v=""/>
  </r>
  <r>
    <x v="1"/>
    <x v="1"/>
    <n v="0"/>
  </r>
  <r>
    <x v="0"/>
    <x v="0"/>
    <s v=""/>
  </r>
  <r>
    <x v="1"/>
    <x v="2"/>
    <n v="0"/>
  </r>
  <r>
    <x v="0"/>
    <x v="0"/>
    <s v=""/>
  </r>
  <r>
    <x v="1"/>
    <x v="3"/>
    <n v="0"/>
  </r>
  <r>
    <x v="0"/>
    <x v="0"/>
    <s v=""/>
  </r>
  <r>
    <x v="1"/>
    <x v="4"/>
    <n v="0"/>
  </r>
  <r>
    <x v="0"/>
    <x v="0"/>
    <s v=""/>
  </r>
  <r>
    <x v="1"/>
    <x v="5"/>
    <n v="0"/>
  </r>
  <r>
    <x v="0"/>
    <x v="0"/>
    <s v=""/>
  </r>
  <r>
    <x v="1"/>
    <x v="6"/>
    <n v="0"/>
  </r>
  <r>
    <x v="0"/>
    <x v="0"/>
    <s v=""/>
  </r>
  <r>
    <x v="1"/>
    <x v="7"/>
    <n v="0"/>
  </r>
  <r>
    <x v="0"/>
    <x v="0"/>
    <s v=""/>
  </r>
  <r>
    <x v="1"/>
    <x v="8"/>
    <n v="0"/>
  </r>
  <r>
    <x v="0"/>
    <x v="0"/>
    <s v=""/>
  </r>
  <r>
    <x v="1"/>
    <x v="9"/>
    <n v="0"/>
  </r>
  <r>
    <x v="0"/>
    <x v="0"/>
    <s v=""/>
  </r>
  <r>
    <x v="1"/>
    <x v="10"/>
    <n v="0"/>
  </r>
  <r>
    <x v="0"/>
    <x v="0"/>
    <s v=""/>
  </r>
  <r>
    <x v="1"/>
    <x v="11"/>
    <n v="0"/>
  </r>
  <r>
    <x v="0"/>
    <x v="0"/>
    <s v=""/>
  </r>
  <r>
    <x v="1"/>
    <x v="12"/>
    <n v="0"/>
  </r>
  <r>
    <x v="0"/>
    <x v="0"/>
    <s v=""/>
  </r>
  <r>
    <x v="1"/>
    <x v="13"/>
    <n v="3.01E-4"/>
  </r>
  <r>
    <x v="0"/>
    <x v="0"/>
    <s v=""/>
  </r>
  <r>
    <x v="1"/>
    <x v="14"/>
    <n v="0.36326599999999998"/>
  </r>
  <r>
    <x v="0"/>
    <x v="0"/>
    <s v=""/>
  </r>
  <r>
    <x v="1"/>
    <x v="15"/>
    <n v="1.1996849999999999"/>
  </r>
  <r>
    <x v="0"/>
    <x v="0"/>
    <s v=""/>
  </r>
  <r>
    <x v="1"/>
    <x v="16"/>
    <n v="2.149302"/>
  </r>
  <r>
    <x v="0"/>
    <x v="0"/>
    <s v=""/>
  </r>
  <r>
    <x v="1"/>
    <x v="17"/>
    <n v="2.9609930000000002"/>
  </r>
  <r>
    <x v="0"/>
    <x v="0"/>
    <s v=""/>
  </r>
  <r>
    <x v="1"/>
    <x v="18"/>
    <n v="3.593016"/>
  </r>
  <r>
    <x v="0"/>
    <x v="0"/>
    <s v=""/>
  </r>
  <r>
    <x v="1"/>
    <x v="19"/>
    <n v="4.1101019999999995"/>
  </r>
  <r>
    <x v="0"/>
    <x v="0"/>
    <s v=""/>
  </r>
  <r>
    <x v="1"/>
    <x v="20"/>
    <n v="4.4994959999999997"/>
  </r>
  <r>
    <x v="0"/>
    <x v="0"/>
    <s v=""/>
  </r>
  <r>
    <x v="1"/>
    <x v="21"/>
    <n v="4.7313099999999997"/>
  </r>
  <r>
    <x v="0"/>
    <x v="0"/>
    <s v=""/>
  </r>
  <r>
    <x v="1"/>
    <x v="22"/>
    <n v="4.903664"/>
  </r>
  <r>
    <x v="0"/>
    <x v="0"/>
    <s v=""/>
  </r>
  <r>
    <x v="1"/>
    <x v="23"/>
    <n v="5.0080869999999997"/>
  </r>
  <r>
    <x v="0"/>
    <x v="0"/>
    <s v=""/>
  </r>
  <r>
    <x v="1"/>
    <x v="24"/>
    <n v="5.0199369999999996"/>
  </r>
  <r>
    <x v="0"/>
    <x v="0"/>
    <s v=""/>
  </r>
  <r>
    <x v="1"/>
    <x v="25"/>
    <n v="5.0130550000000005"/>
  </r>
  <r>
    <x v="0"/>
    <x v="0"/>
    <s v=""/>
  </r>
  <r>
    <x v="1"/>
    <x v="26"/>
    <n v="4.9733789999999996"/>
  </r>
  <r>
    <x v="0"/>
    <x v="0"/>
    <s v=""/>
  </r>
  <r>
    <x v="1"/>
    <x v="27"/>
    <n v="4.8310450000000005"/>
  </r>
  <r>
    <x v="0"/>
    <x v="0"/>
    <s v=""/>
  </r>
  <r>
    <x v="1"/>
    <x v="28"/>
    <n v="4.5644390000000001"/>
  </r>
  <r>
    <x v="0"/>
    <x v="0"/>
    <s v=""/>
  </r>
  <r>
    <x v="1"/>
    <x v="29"/>
    <n v="4.2145900000000003"/>
  </r>
  <r>
    <x v="0"/>
    <x v="0"/>
    <s v=""/>
  </r>
  <r>
    <x v="1"/>
    <x v="30"/>
    <n v="3.756726"/>
  </r>
  <r>
    <x v="0"/>
    <x v="0"/>
    <s v=""/>
  </r>
  <r>
    <x v="1"/>
    <x v="31"/>
    <n v="3.250264"/>
  </r>
  <r>
    <x v="0"/>
    <x v="0"/>
    <s v=""/>
  </r>
  <r>
    <x v="1"/>
    <x v="32"/>
    <n v="2.614671"/>
  </r>
  <r>
    <x v="0"/>
    <x v="0"/>
    <s v=""/>
  </r>
  <r>
    <x v="1"/>
    <x v="33"/>
    <n v="1.7948299999999999"/>
  </r>
  <r>
    <x v="0"/>
    <x v="0"/>
    <s v=""/>
  </r>
  <r>
    <x v="1"/>
    <x v="34"/>
    <n v="0.63105500000000003"/>
  </r>
  <r>
    <x v="0"/>
    <x v="0"/>
    <s v=""/>
  </r>
  <r>
    <x v="1"/>
    <x v="35"/>
    <n v="7.5951999999999992E-2"/>
  </r>
  <r>
    <x v="0"/>
    <x v="0"/>
    <s v=""/>
  </r>
  <r>
    <x v="1"/>
    <x v="36"/>
    <n v="2.1709999999999998E-3"/>
  </r>
  <r>
    <x v="0"/>
    <x v="0"/>
    <s v=""/>
  </r>
  <r>
    <x v="1"/>
    <x v="37"/>
    <n v="0"/>
  </r>
  <r>
    <x v="0"/>
    <x v="0"/>
    <s v=""/>
  </r>
  <r>
    <x v="1"/>
    <x v="38"/>
    <n v="0"/>
  </r>
  <r>
    <x v="0"/>
    <x v="0"/>
    <s v=""/>
  </r>
  <r>
    <x v="1"/>
    <x v="39"/>
    <n v="0"/>
  </r>
  <r>
    <x v="0"/>
    <x v="0"/>
    <s v=""/>
  </r>
  <r>
    <x v="1"/>
    <x v="40"/>
    <n v="0"/>
  </r>
  <r>
    <x v="0"/>
    <x v="0"/>
    <s v=""/>
  </r>
  <r>
    <x v="1"/>
    <x v="41"/>
    <n v="0"/>
  </r>
  <r>
    <x v="0"/>
    <x v="0"/>
    <s v=""/>
  </r>
  <r>
    <x v="1"/>
    <x v="42"/>
    <n v="0"/>
  </r>
  <r>
    <x v="0"/>
    <x v="0"/>
    <s v=""/>
  </r>
  <r>
    <x v="1"/>
    <x v="43"/>
    <n v="0"/>
  </r>
  <r>
    <x v="0"/>
    <x v="0"/>
    <s v=""/>
  </r>
  <r>
    <x v="1"/>
    <x v="44"/>
    <n v="0"/>
  </r>
  <r>
    <x v="0"/>
    <x v="0"/>
    <s v=""/>
  </r>
  <r>
    <x v="1"/>
    <x v="45"/>
    <n v="0"/>
  </r>
  <r>
    <x v="0"/>
    <x v="0"/>
    <s v=""/>
  </r>
  <r>
    <x v="1"/>
    <x v="46"/>
    <n v="0"/>
  </r>
  <r>
    <x v="0"/>
    <x v="0"/>
    <s v=""/>
  </r>
  <r>
    <x v="1"/>
    <x v="47"/>
    <n v="0"/>
  </r>
  <r>
    <x v="0"/>
    <x v="0"/>
    <s v=""/>
  </r>
  <r>
    <x v="1"/>
    <x v="48"/>
    <n v="0"/>
  </r>
  <r>
    <x v="0"/>
    <x v="0"/>
    <s v=""/>
  </r>
  <r>
    <x v="2"/>
    <x v="1"/>
    <n v="0"/>
  </r>
  <r>
    <x v="0"/>
    <x v="0"/>
    <s v=""/>
  </r>
  <r>
    <x v="2"/>
    <x v="2"/>
    <n v="0"/>
  </r>
  <r>
    <x v="0"/>
    <x v="0"/>
    <s v=""/>
  </r>
  <r>
    <x v="2"/>
    <x v="3"/>
    <n v="0"/>
  </r>
  <r>
    <x v="0"/>
    <x v="0"/>
    <s v=""/>
  </r>
  <r>
    <x v="2"/>
    <x v="4"/>
    <n v="0"/>
  </r>
  <r>
    <x v="0"/>
    <x v="0"/>
    <s v=""/>
  </r>
  <r>
    <x v="2"/>
    <x v="5"/>
    <n v="0"/>
  </r>
  <r>
    <x v="0"/>
    <x v="0"/>
    <s v=""/>
  </r>
  <r>
    <x v="2"/>
    <x v="6"/>
    <n v="0"/>
  </r>
  <r>
    <x v="0"/>
    <x v="0"/>
    <s v=""/>
  </r>
  <r>
    <x v="2"/>
    <x v="7"/>
    <n v="0"/>
  </r>
  <r>
    <x v="0"/>
    <x v="0"/>
    <s v=""/>
  </r>
  <r>
    <x v="2"/>
    <x v="8"/>
    <n v="0"/>
  </r>
  <r>
    <x v="0"/>
    <x v="0"/>
    <s v=""/>
  </r>
  <r>
    <x v="2"/>
    <x v="9"/>
    <n v="0"/>
  </r>
  <r>
    <x v="0"/>
    <x v="0"/>
    <s v=""/>
  </r>
  <r>
    <x v="2"/>
    <x v="10"/>
    <n v="0"/>
  </r>
  <r>
    <x v="0"/>
    <x v="0"/>
    <s v=""/>
  </r>
  <r>
    <x v="2"/>
    <x v="11"/>
    <n v="0"/>
  </r>
  <r>
    <x v="0"/>
    <x v="0"/>
    <s v=""/>
  </r>
  <r>
    <x v="2"/>
    <x v="12"/>
    <n v="0"/>
  </r>
  <r>
    <x v="0"/>
    <x v="0"/>
    <s v=""/>
  </r>
  <r>
    <x v="2"/>
    <x v="13"/>
    <n v="0"/>
  </r>
  <r>
    <x v="0"/>
    <x v="0"/>
    <s v=""/>
  </r>
  <r>
    <x v="2"/>
    <x v="14"/>
    <n v="5.6318E-2"/>
  </r>
  <r>
    <x v="0"/>
    <x v="0"/>
    <s v=""/>
  </r>
  <r>
    <x v="2"/>
    <x v="15"/>
    <n v="0.39541500000000002"/>
  </r>
  <r>
    <x v="0"/>
    <x v="0"/>
    <s v=""/>
  </r>
  <r>
    <x v="2"/>
    <x v="16"/>
    <n v="1.1096490000000001"/>
  </r>
  <r>
    <x v="0"/>
    <x v="0"/>
    <s v=""/>
  </r>
  <r>
    <x v="2"/>
    <x v="17"/>
    <n v="1.971873"/>
  </r>
  <r>
    <x v="0"/>
    <x v="0"/>
    <s v=""/>
  </r>
  <r>
    <x v="2"/>
    <x v="18"/>
    <n v="1.5517070000000002"/>
  </r>
  <r>
    <x v="0"/>
    <x v="0"/>
    <s v=""/>
  </r>
  <r>
    <x v="2"/>
    <x v="19"/>
    <n v="1.4056289999999998"/>
  </r>
  <r>
    <x v="0"/>
    <x v="0"/>
    <s v=""/>
  </r>
  <r>
    <x v="2"/>
    <x v="20"/>
    <n v="2.1253690000000001"/>
  </r>
  <r>
    <x v="0"/>
    <x v="0"/>
    <s v=""/>
  </r>
  <r>
    <x v="2"/>
    <x v="21"/>
    <n v="4.6694639999999996"/>
  </r>
  <r>
    <x v="0"/>
    <x v="0"/>
    <s v=""/>
  </r>
  <r>
    <x v="2"/>
    <x v="22"/>
    <n v="4.9643699999999997"/>
  </r>
  <r>
    <x v="0"/>
    <x v="0"/>
    <s v=""/>
  </r>
  <r>
    <x v="2"/>
    <x v="23"/>
    <n v="4.9338340000000001"/>
  </r>
  <r>
    <x v="0"/>
    <x v="0"/>
    <s v=""/>
  </r>
  <r>
    <x v="2"/>
    <x v="24"/>
    <n v="5.0256990000000004"/>
  </r>
  <r>
    <x v="0"/>
    <x v="0"/>
    <s v=""/>
  </r>
  <r>
    <x v="2"/>
    <x v="25"/>
    <n v="5.0205159999999998"/>
  </r>
  <r>
    <x v="0"/>
    <x v="0"/>
    <s v=""/>
  </r>
  <r>
    <x v="2"/>
    <x v="26"/>
    <n v="4.9668860000000006"/>
  </r>
  <r>
    <x v="0"/>
    <x v="0"/>
    <s v=""/>
  </r>
  <r>
    <x v="2"/>
    <x v="27"/>
    <n v="4.8122069999999999"/>
  </r>
  <r>
    <x v="0"/>
    <x v="0"/>
    <s v=""/>
  </r>
  <r>
    <x v="2"/>
    <x v="28"/>
    <n v="4.5609549999999999"/>
  </r>
  <r>
    <x v="0"/>
    <x v="0"/>
    <s v=""/>
  </r>
  <r>
    <x v="2"/>
    <x v="29"/>
    <n v="4.1976880000000003"/>
  </r>
  <r>
    <x v="0"/>
    <x v="0"/>
    <s v=""/>
  </r>
  <r>
    <x v="2"/>
    <x v="30"/>
    <n v="3.7744239999999998"/>
  </r>
  <r>
    <x v="0"/>
    <x v="0"/>
    <s v=""/>
  </r>
  <r>
    <x v="2"/>
    <x v="31"/>
    <n v="3.2492969999999999"/>
  </r>
  <r>
    <x v="0"/>
    <x v="0"/>
    <s v=""/>
  </r>
  <r>
    <x v="2"/>
    <x v="32"/>
    <n v="2.6117680000000001"/>
  </r>
  <r>
    <x v="0"/>
    <x v="0"/>
    <s v=""/>
  </r>
  <r>
    <x v="2"/>
    <x v="33"/>
    <n v="1.6268199999999999"/>
  </r>
  <r>
    <x v="0"/>
    <x v="0"/>
    <s v=""/>
  </r>
  <r>
    <x v="2"/>
    <x v="34"/>
    <n v="0.42365000000000003"/>
  </r>
  <r>
    <x v="0"/>
    <x v="0"/>
    <s v=""/>
  </r>
  <r>
    <x v="2"/>
    <x v="35"/>
    <n v="0.13147499999999998"/>
  </r>
  <r>
    <x v="0"/>
    <x v="0"/>
    <s v=""/>
  </r>
  <r>
    <x v="2"/>
    <x v="36"/>
    <n v="3.849E-3"/>
  </r>
  <r>
    <x v="0"/>
    <x v="0"/>
    <s v=""/>
  </r>
  <r>
    <x v="2"/>
    <x v="37"/>
    <n v="0"/>
  </r>
  <r>
    <x v="0"/>
    <x v="0"/>
    <s v=""/>
  </r>
  <r>
    <x v="2"/>
    <x v="38"/>
    <n v="0"/>
  </r>
  <r>
    <x v="0"/>
    <x v="0"/>
    <s v=""/>
  </r>
  <r>
    <x v="2"/>
    <x v="39"/>
    <n v="0"/>
  </r>
  <r>
    <x v="0"/>
    <x v="0"/>
    <s v=""/>
  </r>
  <r>
    <x v="2"/>
    <x v="40"/>
    <n v="0"/>
  </r>
  <r>
    <x v="0"/>
    <x v="0"/>
    <s v=""/>
  </r>
  <r>
    <x v="2"/>
    <x v="41"/>
    <n v="0"/>
  </r>
  <r>
    <x v="0"/>
    <x v="0"/>
    <s v=""/>
  </r>
  <r>
    <x v="2"/>
    <x v="42"/>
    <n v="0"/>
  </r>
  <r>
    <x v="0"/>
    <x v="0"/>
    <s v=""/>
  </r>
  <r>
    <x v="2"/>
    <x v="43"/>
    <n v="0"/>
  </r>
  <r>
    <x v="0"/>
    <x v="0"/>
    <s v=""/>
  </r>
  <r>
    <x v="2"/>
    <x v="44"/>
    <n v="0"/>
  </r>
  <r>
    <x v="0"/>
    <x v="0"/>
    <s v=""/>
  </r>
  <r>
    <x v="2"/>
    <x v="45"/>
    <n v="0"/>
  </r>
  <r>
    <x v="0"/>
    <x v="0"/>
    <s v=""/>
  </r>
  <r>
    <x v="2"/>
    <x v="46"/>
    <n v="0"/>
  </r>
  <r>
    <x v="0"/>
    <x v="0"/>
    <s v=""/>
  </r>
  <r>
    <x v="2"/>
    <x v="47"/>
    <n v="0"/>
  </r>
  <r>
    <x v="0"/>
    <x v="0"/>
    <s v=""/>
  </r>
  <r>
    <x v="2"/>
    <x v="48"/>
    <n v="0"/>
  </r>
  <r>
    <x v="0"/>
    <x v="0"/>
    <s v=""/>
  </r>
  <r>
    <x v="3"/>
    <x v="1"/>
    <n v="0"/>
  </r>
  <r>
    <x v="0"/>
    <x v="0"/>
    <s v=""/>
  </r>
  <r>
    <x v="3"/>
    <x v="2"/>
    <n v="0"/>
  </r>
  <r>
    <x v="0"/>
    <x v="0"/>
    <s v=""/>
  </r>
  <r>
    <x v="3"/>
    <x v="3"/>
    <n v="0"/>
  </r>
  <r>
    <x v="0"/>
    <x v="0"/>
    <s v=""/>
  </r>
  <r>
    <x v="3"/>
    <x v="4"/>
    <n v="0"/>
  </r>
  <r>
    <x v="0"/>
    <x v="0"/>
    <s v=""/>
  </r>
  <r>
    <x v="3"/>
    <x v="5"/>
    <n v="0"/>
  </r>
  <r>
    <x v="0"/>
    <x v="0"/>
    <s v=""/>
  </r>
  <r>
    <x v="3"/>
    <x v="6"/>
    <n v="0"/>
  </r>
  <r>
    <x v="0"/>
    <x v="0"/>
    <s v=""/>
  </r>
  <r>
    <x v="3"/>
    <x v="7"/>
    <n v="0"/>
  </r>
  <r>
    <x v="0"/>
    <x v="0"/>
    <s v=""/>
  </r>
  <r>
    <x v="3"/>
    <x v="8"/>
    <n v="0"/>
  </r>
  <r>
    <x v="0"/>
    <x v="0"/>
    <s v=""/>
  </r>
  <r>
    <x v="3"/>
    <x v="9"/>
    <n v="0"/>
  </r>
  <r>
    <x v="0"/>
    <x v="0"/>
    <s v=""/>
  </r>
  <r>
    <x v="3"/>
    <x v="10"/>
    <n v="0"/>
  </r>
  <r>
    <x v="0"/>
    <x v="0"/>
    <s v=""/>
  </r>
  <r>
    <x v="3"/>
    <x v="11"/>
    <n v="0"/>
  </r>
  <r>
    <x v="0"/>
    <x v="0"/>
    <s v=""/>
  </r>
  <r>
    <x v="3"/>
    <x v="12"/>
    <n v="0"/>
  </r>
  <r>
    <x v="0"/>
    <x v="0"/>
    <s v=""/>
  </r>
  <r>
    <x v="3"/>
    <x v="13"/>
    <n v="1.07E-4"/>
  </r>
  <r>
    <x v="0"/>
    <x v="0"/>
    <s v=""/>
  </r>
  <r>
    <x v="3"/>
    <x v="14"/>
    <n v="0.22379099999999999"/>
  </r>
  <r>
    <x v="0"/>
    <x v="0"/>
    <s v=""/>
  </r>
  <r>
    <x v="3"/>
    <x v="15"/>
    <n v="0.39902699999999997"/>
  </r>
  <r>
    <x v="0"/>
    <x v="0"/>
    <s v=""/>
  </r>
  <r>
    <x v="3"/>
    <x v="16"/>
    <n v="0.64034599999999997"/>
  </r>
  <r>
    <x v="0"/>
    <x v="0"/>
    <s v=""/>
  </r>
  <r>
    <x v="3"/>
    <x v="17"/>
    <n v="0.53304099999999999"/>
  </r>
  <r>
    <x v="0"/>
    <x v="0"/>
    <s v=""/>
  </r>
  <r>
    <x v="3"/>
    <x v="18"/>
    <n v="0.73427500000000012"/>
  </r>
  <r>
    <x v="0"/>
    <x v="0"/>
    <s v=""/>
  </r>
  <r>
    <x v="3"/>
    <x v="19"/>
    <n v="0.99191399999999996"/>
  </r>
  <r>
    <x v="0"/>
    <x v="0"/>
    <s v=""/>
  </r>
  <r>
    <x v="3"/>
    <x v="20"/>
    <n v="0.65688100000000005"/>
  </r>
  <r>
    <x v="0"/>
    <x v="0"/>
    <s v=""/>
  </r>
  <r>
    <x v="3"/>
    <x v="21"/>
    <n v="0.61503500000000011"/>
  </r>
  <r>
    <x v="0"/>
    <x v="0"/>
    <s v=""/>
  </r>
  <r>
    <x v="3"/>
    <x v="22"/>
    <n v="0.44831399999999999"/>
  </r>
  <r>
    <x v="0"/>
    <x v="0"/>
    <s v=""/>
  </r>
  <r>
    <x v="3"/>
    <x v="23"/>
    <n v="2.464315"/>
  </r>
  <r>
    <x v="0"/>
    <x v="0"/>
    <s v=""/>
  </r>
  <r>
    <x v="3"/>
    <x v="24"/>
    <n v="2.8986959999999997"/>
  </r>
  <r>
    <x v="0"/>
    <x v="0"/>
    <s v=""/>
  </r>
  <r>
    <x v="3"/>
    <x v="25"/>
    <n v="2.6608609999999997"/>
  </r>
  <r>
    <x v="0"/>
    <x v="0"/>
    <s v=""/>
  </r>
  <r>
    <x v="3"/>
    <x v="26"/>
    <n v="4.0599539999999994"/>
  </r>
  <r>
    <x v="0"/>
    <x v="0"/>
    <s v=""/>
  </r>
  <r>
    <x v="3"/>
    <x v="27"/>
    <n v="2.6314649999999999"/>
  </r>
  <r>
    <x v="0"/>
    <x v="0"/>
    <s v=""/>
  </r>
  <r>
    <x v="3"/>
    <x v="28"/>
    <n v="2.2859610000000004"/>
  </r>
  <r>
    <x v="0"/>
    <x v="0"/>
    <s v=""/>
  </r>
  <r>
    <x v="3"/>
    <x v="29"/>
    <n v="0.58239200000000002"/>
  </r>
  <r>
    <x v="0"/>
    <x v="0"/>
    <s v=""/>
  </r>
  <r>
    <x v="3"/>
    <x v="30"/>
    <n v="0.32608599999999999"/>
  </r>
  <r>
    <x v="0"/>
    <x v="0"/>
    <s v=""/>
  </r>
  <r>
    <x v="3"/>
    <x v="31"/>
    <n v="0.38909299999999997"/>
  </r>
  <r>
    <x v="0"/>
    <x v="0"/>
    <s v=""/>
  </r>
  <r>
    <x v="3"/>
    <x v="32"/>
    <n v="0.13500100000000001"/>
  </r>
  <r>
    <x v="0"/>
    <x v="0"/>
    <s v=""/>
  </r>
  <r>
    <x v="3"/>
    <x v="33"/>
    <n v="0.301012"/>
  </r>
  <r>
    <x v="0"/>
    <x v="0"/>
    <s v=""/>
  </r>
  <r>
    <x v="3"/>
    <x v="34"/>
    <n v="0.14072100000000001"/>
  </r>
  <r>
    <x v="0"/>
    <x v="0"/>
    <s v=""/>
  </r>
  <r>
    <x v="3"/>
    <x v="35"/>
    <n v="2.3932999999999999E-2"/>
  </r>
  <r>
    <x v="0"/>
    <x v="0"/>
    <s v=""/>
  </r>
  <r>
    <x v="3"/>
    <x v="36"/>
    <n v="1.6339999999999998E-3"/>
  </r>
  <r>
    <x v="0"/>
    <x v="0"/>
    <s v=""/>
  </r>
  <r>
    <x v="3"/>
    <x v="37"/>
    <n v="0"/>
  </r>
  <r>
    <x v="0"/>
    <x v="0"/>
    <s v=""/>
  </r>
  <r>
    <x v="3"/>
    <x v="38"/>
    <n v="0"/>
  </r>
  <r>
    <x v="0"/>
    <x v="0"/>
    <s v=""/>
  </r>
  <r>
    <x v="3"/>
    <x v="39"/>
    <n v="0"/>
  </r>
  <r>
    <x v="0"/>
    <x v="0"/>
    <s v=""/>
  </r>
  <r>
    <x v="3"/>
    <x v="40"/>
    <n v="0"/>
  </r>
  <r>
    <x v="0"/>
    <x v="0"/>
    <s v=""/>
  </r>
  <r>
    <x v="3"/>
    <x v="41"/>
    <n v="0"/>
  </r>
  <r>
    <x v="0"/>
    <x v="0"/>
    <s v=""/>
  </r>
  <r>
    <x v="3"/>
    <x v="42"/>
    <n v="0"/>
  </r>
  <r>
    <x v="0"/>
    <x v="0"/>
    <s v=""/>
  </r>
  <r>
    <x v="3"/>
    <x v="43"/>
    <n v="0"/>
  </r>
  <r>
    <x v="0"/>
    <x v="0"/>
    <s v=""/>
  </r>
  <r>
    <x v="3"/>
    <x v="44"/>
    <n v="0"/>
  </r>
  <r>
    <x v="0"/>
    <x v="0"/>
    <s v=""/>
  </r>
  <r>
    <x v="3"/>
    <x v="45"/>
    <n v="0"/>
  </r>
  <r>
    <x v="0"/>
    <x v="0"/>
    <s v=""/>
  </r>
  <r>
    <x v="3"/>
    <x v="46"/>
    <n v="0"/>
  </r>
  <r>
    <x v="0"/>
    <x v="0"/>
    <s v=""/>
  </r>
  <r>
    <x v="3"/>
    <x v="47"/>
    <n v="0"/>
  </r>
  <r>
    <x v="0"/>
    <x v="0"/>
    <s v=""/>
  </r>
  <r>
    <x v="3"/>
    <x v="48"/>
    <n v="0"/>
  </r>
  <r>
    <x v="0"/>
    <x v="0"/>
    <s v=""/>
  </r>
  <r>
    <x v="4"/>
    <x v="1"/>
    <n v="0"/>
  </r>
  <r>
    <x v="0"/>
    <x v="0"/>
    <s v=""/>
  </r>
  <r>
    <x v="4"/>
    <x v="2"/>
    <n v="0"/>
  </r>
  <r>
    <x v="0"/>
    <x v="0"/>
    <s v=""/>
  </r>
  <r>
    <x v="4"/>
    <x v="3"/>
    <n v="0"/>
  </r>
  <r>
    <x v="0"/>
    <x v="0"/>
    <s v=""/>
  </r>
  <r>
    <x v="4"/>
    <x v="4"/>
    <n v="0"/>
  </r>
  <r>
    <x v="0"/>
    <x v="0"/>
    <s v=""/>
  </r>
  <r>
    <x v="4"/>
    <x v="5"/>
    <n v="0"/>
  </r>
  <r>
    <x v="0"/>
    <x v="0"/>
    <s v=""/>
  </r>
  <r>
    <x v="4"/>
    <x v="6"/>
    <n v="0"/>
  </r>
  <r>
    <x v="0"/>
    <x v="0"/>
    <s v=""/>
  </r>
  <r>
    <x v="4"/>
    <x v="7"/>
    <n v="0"/>
  </r>
  <r>
    <x v="0"/>
    <x v="0"/>
    <s v=""/>
  </r>
  <r>
    <x v="4"/>
    <x v="8"/>
    <n v="0"/>
  </r>
  <r>
    <x v="0"/>
    <x v="0"/>
    <s v=""/>
  </r>
  <r>
    <x v="4"/>
    <x v="9"/>
    <n v="0"/>
  </r>
  <r>
    <x v="0"/>
    <x v="0"/>
    <s v=""/>
  </r>
  <r>
    <x v="4"/>
    <x v="10"/>
    <n v="0"/>
  </r>
  <r>
    <x v="0"/>
    <x v="0"/>
    <s v=""/>
  </r>
  <r>
    <x v="4"/>
    <x v="11"/>
    <n v="0"/>
  </r>
  <r>
    <x v="0"/>
    <x v="0"/>
    <s v=""/>
  </r>
  <r>
    <x v="4"/>
    <x v="12"/>
    <n v="0"/>
  </r>
  <r>
    <x v="0"/>
    <x v="0"/>
    <s v=""/>
  </r>
  <r>
    <x v="4"/>
    <x v="13"/>
    <n v="1.2900000000000001E-3"/>
  </r>
  <r>
    <x v="0"/>
    <x v="0"/>
    <s v=""/>
  </r>
  <r>
    <x v="4"/>
    <x v="14"/>
    <n v="0.34109500000000004"/>
  </r>
  <r>
    <x v="0"/>
    <x v="0"/>
    <s v=""/>
  </r>
  <r>
    <x v="4"/>
    <x v="15"/>
    <n v="1.1513879999999999"/>
  </r>
  <r>
    <x v="0"/>
    <x v="0"/>
    <s v=""/>
  </r>
  <r>
    <x v="4"/>
    <x v="16"/>
    <n v="1.9979570000000002"/>
  </r>
  <r>
    <x v="0"/>
    <x v="0"/>
    <s v=""/>
  </r>
  <r>
    <x v="4"/>
    <x v="17"/>
    <n v="2.7634139999999996"/>
  </r>
  <r>
    <x v="0"/>
    <x v="0"/>
    <s v=""/>
  </r>
  <r>
    <x v="4"/>
    <x v="18"/>
    <n v="3.42679"/>
  </r>
  <r>
    <x v="0"/>
    <x v="0"/>
    <s v=""/>
  </r>
  <r>
    <x v="4"/>
    <x v="19"/>
    <n v="3.951209"/>
  </r>
  <r>
    <x v="0"/>
    <x v="0"/>
    <s v=""/>
  </r>
  <r>
    <x v="4"/>
    <x v="20"/>
    <n v="4.3977169999999992"/>
  </r>
  <r>
    <x v="0"/>
    <x v="0"/>
    <s v=""/>
  </r>
  <r>
    <x v="4"/>
    <x v="21"/>
    <n v="3.564975"/>
  </r>
  <r>
    <x v="0"/>
    <x v="0"/>
    <s v=""/>
  </r>
  <r>
    <x v="4"/>
    <x v="22"/>
    <n v="4.6487129999999999"/>
  </r>
  <r>
    <x v="0"/>
    <x v="0"/>
    <s v=""/>
  </r>
  <r>
    <x v="4"/>
    <x v="23"/>
    <n v="4.3982340000000004"/>
  </r>
  <r>
    <x v="0"/>
    <x v="0"/>
    <s v=""/>
  </r>
  <r>
    <x v="4"/>
    <x v="24"/>
    <n v="3.2640059999999997"/>
  </r>
  <r>
    <x v="0"/>
    <x v="0"/>
    <s v=""/>
  </r>
  <r>
    <x v="4"/>
    <x v="25"/>
    <n v="2.2421139999999999"/>
  </r>
  <r>
    <x v="0"/>
    <x v="0"/>
    <s v=""/>
  </r>
  <r>
    <x v="4"/>
    <x v="26"/>
    <n v="2.934758"/>
  </r>
  <r>
    <x v="0"/>
    <x v="0"/>
    <s v=""/>
  </r>
  <r>
    <x v="4"/>
    <x v="27"/>
    <n v="3.0643829999999999"/>
  </r>
  <r>
    <x v="0"/>
    <x v="0"/>
    <s v=""/>
  </r>
  <r>
    <x v="4"/>
    <x v="28"/>
    <n v="3.4078240000000002"/>
  </r>
  <r>
    <x v="0"/>
    <x v="0"/>
    <s v=""/>
  </r>
  <r>
    <x v="4"/>
    <x v="29"/>
    <n v="2.5417289999999997"/>
  </r>
  <r>
    <x v="0"/>
    <x v="0"/>
    <s v=""/>
  </r>
  <r>
    <x v="4"/>
    <x v="30"/>
    <n v="2.6101329999999998"/>
  </r>
  <r>
    <x v="0"/>
    <x v="0"/>
    <s v=""/>
  </r>
  <r>
    <x v="4"/>
    <x v="31"/>
    <n v="2.1212620000000002"/>
  </r>
  <r>
    <x v="0"/>
    <x v="0"/>
    <s v=""/>
  </r>
  <r>
    <x v="4"/>
    <x v="32"/>
    <n v="1.262391"/>
  </r>
  <r>
    <x v="0"/>
    <x v="0"/>
    <s v=""/>
  </r>
  <r>
    <x v="4"/>
    <x v="33"/>
    <n v="0.36423400000000006"/>
  </r>
  <r>
    <x v="0"/>
    <x v="0"/>
    <s v=""/>
  </r>
  <r>
    <x v="4"/>
    <x v="34"/>
    <n v="0.217727"/>
  </r>
  <r>
    <x v="0"/>
    <x v="0"/>
    <s v=""/>
  </r>
  <r>
    <x v="4"/>
    <x v="35"/>
    <n v="0.18603"/>
  </r>
  <r>
    <x v="0"/>
    <x v="0"/>
    <s v=""/>
  </r>
  <r>
    <x v="4"/>
    <x v="36"/>
    <n v="1.3266999999999999E-2"/>
  </r>
  <r>
    <x v="0"/>
    <x v="0"/>
    <s v=""/>
  </r>
  <r>
    <x v="4"/>
    <x v="37"/>
    <n v="0"/>
  </r>
  <r>
    <x v="0"/>
    <x v="0"/>
    <s v=""/>
  </r>
  <r>
    <x v="4"/>
    <x v="38"/>
    <n v="0"/>
  </r>
  <r>
    <x v="0"/>
    <x v="0"/>
    <s v=""/>
  </r>
  <r>
    <x v="4"/>
    <x v="39"/>
    <n v="0"/>
  </r>
  <r>
    <x v="0"/>
    <x v="0"/>
    <s v=""/>
  </r>
  <r>
    <x v="4"/>
    <x v="40"/>
    <n v="0"/>
  </r>
  <r>
    <x v="0"/>
    <x v="0"/>
    <s v=""/>
  </r>
  <r>
    <x v="4"/>
    <x v="41"/>
    <n v="0"/>
  </r>
  <r>
    <x v="0"/>
    <x v="0"/>
    <s v=""/>
  </r>
  <r>
    <x v="4"/>
    <x v="42"/>
    <n v="0"/>
  </r>
  <r>
    <x v="0"/>
    <x v="0"/>
    <s v=""/>
  </r>
  <r>
    <x v="4"/>
    <x v="43"/>
    <n v="0"/>
  </r>
  <r>
    <x v="0"/>
    <x v="0"/>
    <s v=""/>
  </r>
  <r>
    <x v="4"/>
    <x v="44"/>
    <n v="0"/>
  </r>
  <r>
    <x v="0"/>
    <x v="0"/>
    <s v=""/>
  </r>
  <r>
    <x v="4"/>
    <x v="45"/>
    <n v="0"/>
  </r>
  <r>
    <x v="0"/>
    <x v="0"/>
    <s v=""/>
  </r>
  <r>
    <x v="4"/>
    <x v="46"/>
    <n v="0"/>
  </r>
  <r>
    <x v="0"/>
    <x v="0"/>
    <s v=""/>
  </r>
  <r>
    <x v="4"/>
    <x v="47"/>
    <n v="0"/>
  </r>
  <r>
    <x v="0"/>
    <x v="0"/>
    <s v=""/>
  </r>
  <r>
    <x v="4"/>
    <x v="48"/>
    <n v="0"/>
  </r>
  <r>
    <x v="0"/>
    <x v="0"/>
    <s v=""/>
  </r>
  <r>
    <x v="5"/>
    <x v="1"/>
    <n v="0"/>
  </r>
  <r>
    <x v="0"/>
    <x v="0"/>
    <s v=""/>
  </r>
  <r>
    <x v="5"/>
    <x v="2"/>
    <n v="0"/>
  </r>
  <r>
    <x v="0"/>
    <x v="0"/>
    <s v=""/>
  </r>
  <r>
    <x v="5"/>
    <x v="3"/>
    <n v="0"/>
  </r>
  <r>
    <x v="0"/>
    <x v="0"/>
    <s v=""/>
  </r>
  <r>
    <x v="5"/>
    <x v="4"/>
    <n v="0"/>
  </r>
  <r>
    <x v="0"/>
    <x v="0"/>
    <s v=""/>
  </r>
  <r>
    <x v="5"/>
    <x v="5"/>
    <n v="0"/>
  </r>
  <r>
    <x v="0"/>
    <x v="0"/>
    <s v=""/>
  </r>
  <r>
    <x v="5"/>
    <x v="6"/>
    <n v="0"/>
  </r>
  <r>
    <x v="0"/>
    <x v="0"/>
    <s v=""/>
  </r>
  <r>
    <x v="5"/>
    <x v="7"/>
    <n v="0"/>
  </r>
  <r>
    <x v="0"/>
    <x v="0"/>
    <s v=""/>
  </r>
  <r>
    <x v="5"/>
    <x v="8"/>
    <n v="0"/>
  </r>
  <r>
    <x v="0"/>
    <x v="0"/>
    <s v=""/>
  </r>
  <r>
    <x v="5"/>
    <x v="9"/>
    <n v="0"/>
  </r>
  <r>
    <x v="0"/>
    <x v="0"/>
    <s v=""/>
  </r>
  <r>
    <x v="5"/>
    <x v="10"/>
    <n v="0"/>
  </r>
  <r>
    <x v="0"/>
    <x v="0"/>
    <s v=""/>
  </r>
  <r>
    <x v="5"/>
    <x v="11"/>
    <n v="0"/>
  </r>
  <r>
    <x v="0"/>
    <x v="0"/>
    <s v=""/>
  </r>
  <r>
    <x v="5"/>
    <x v="12"/>
    <n v="0"/>
  </r>
  <r>
    <x v="0"/>
    <x v="0"/>
    <s v=""/>
  </r>
  <r>
    <x v="5"/>
    <x v="13"/>
    <n v="6.881E-3"/>
  </r>
  <r>
    <x v="0"/>
    <x v="0"/>
    <s v=""/>
  </r>
  <r>
    <x v="5"/>
    <x v="14"/>
    <n v="0.38821100000000003"/>
  </r>
  <r>
    <x v="0"/>
    <x v="0"/>
    <s v=""/>
  </r>
  <r>
    <x v="5"/>
    <x v="15"/>
    <n v="1.130185"/>
  </r>
  <r>
    <x v="0"/>
    <x v="0"/>
    <s v=""/>
  </r>
  <r>
    <x v="5"/>
    <x v="16"/>
    <n v="2.0101290000000001"/>
  </r>
  <r>
    <x v="0"/>
    <x v="0"/>
    <s v=""/>
  </r>
  <r>
    <x v="5"/>
    <x v="17"/>
    <n v="2.824786"/>
  </r>
  <r>
    <x v="0"/>
    <x v="0"/>
    <s v=""/>
  </r>
  <r>
    <x v="5"/>
    <x v="18"/>
    <n v="3.5359449999999999"/>
  </r>
  <r>
    <x v="0"/>
    <x v="0"/>
    <s v=""/>
  </r>
  <r>
    <x v="5"/>
    <x v="19"/>
    <n v="4.0289669999999997"/>
  </r>
  <r>
    <x v="0"/>
    <x v="0"/>
    <s v=""/>
  </r>
  <r>
    <x v="5"/>
    <x v="20"/>
    <n v="4.4287049999999999"/>
  </r>
  <r>
    <x v="0"/>
    <x v="0"/>
    <s v=""/>
  </r>
  <r>
    <x v="5"/>
    <x v="21"/>
    <n v="4.6967949999999998"/>
  </r>
  <r>
    <x v="0"/>
    <x v="0"/>
    <s v=""/>
  </r>
  <r>
    <x v="5"/>
    <x v="22"/>
    <n v="4.7518250000000011"/>
  </r>
  <r>
    <x v="0"/>
    <x v="0"/>
    <s v=""/>
  </r>
  <r>
    <x v="5"/>
    <x v="23"/>
    <n v="4.9986470000000001"/>
  </r>
  <r>
    <x v="0"/>
    <x v="0"/>
    <s v=""/>
  </r>
  <r>
    <x v="5"/>
    <x v="24"/>
    <n v="5.0013569999999996"/>
  </r>
  <r>
    <x v="0"/>
    <x v="0"/>
    <s v=""/>
  </r>
  <r>
    <x v="5"/>
    <x v="25"/>
    <n v="4.9101800000000004"/>
  </r>
  <r>
    <x v="0"/>
    <x v="0"/>
    <s v=""/>
  </r>
  <r>
    <x v="5"/>
    <x v="26"/>
    <n v="4.8616450000000002"/>
  </r>
  <r>
    <x v="0"/>
    <x v="0"/>
    <s v=""/>
  </r>
  <r>
    <x v="5"/>
    <x v="27"/>
    <n v="4.6745169999999998"/>
  </r>
  <r>
    <x v="0"/>
    <x v="0"/>
    <s v=""/>
  </r>
  <r>
    <x v="5"/>
    <x v="28"/>
    <n v="4.4870239999999999"/>
  </r>
  <r>
    <x v="0"/>
    <x v="0"/>
    <s v=""/>
  </r>
  <r>
    <x v="5"/>
    <x v="29"/>
    <n v="4.0694160000000004"/>
  </r>
  <r>
    <x v="0"/>
    <x v="0"/>
    <s v=""/>
  </r>
  <r>
    <x v="5"/>
    <x v="30"/>
    <n v="3.6765599999999998"/>
  </r>
  <r>
    <x v="0"/>
    <x v="0"/>
    <s v=""/>
  </r>
  <r>
    <x v="5"/>
    <x v="31"/>
    <n v="3.1875800000000001"/>
  </r>
  <r>
    <x v="0"/>
    <x v="0"/>
    <s v=""/>
  </r>
  <r>
    <x v="5"/>
    <x v="32"/>
    <n v="2.5461369999999999"/>
  </r>
  <r>
    <x v="0"/>
    <x v="0"/>
    <s v=""/>
  </r>
  <r>
    <x v="5"/>
    <x v="33"/>
    <n v="1.7845090000000001"/>
  </r>
  <r>
    <x v="0"/>
    <x v="0"/>
    <s v=""/>
  </r>
  <r>
    <x v="5"/>
    <x v="34"/>
    <n v="0.72982399999999992"/>
  </r>
  <r>
    <x v="0"/>
    <x v="0"/>
    <s v=""/>
  </r>
  <r>
    <x v="5"/>
    <x v="35"/>
    <n v="0.120078"/>
  </r>
  <r>
    <x v="0"/>
    <x v="0"/>
    <s v=""/>
  </r>
  <r>
    <x v="5"/>
    <x v="36"/>
    <n v="1.1719E-2"/>
  </r>
  <r>
    <x v="0"/>
    <x v="0"/>
    <s v=""/>
  </r>
  <r>
    <x v="5"/>
    <x v="37"/>
    <n v="0"/>
  </r>
  <r>
    <x v="0"/>
    <x v="0"/>
    <s v=""/>
  </r>
  <r>
    <x v="5"/>
    <x v="38"/>
    <n v="0"/>
  </r>
  <r>
    <x v="0"/>
    <x v="0"/>
    <s v=""/>
  </r>
  <r>
    <x v="5"/>
    <x v="39"/>
    <n v="0"/>
  </r>
  <r>
    <x v="0"/>
    <x v="0"/>
    <s v=""/>
  </r>
  <r>
    <x v="5"/>
    <x v="40"/>
    <n v="0"/>
  </r>
  <r>
    <x v="0"/>
    <x v="0"/>
    <s v=""/>
  </r>
  <r>
    <x v="5"/>
    <x v="41"/>
    <n v="0"/>
  </r>
  <r>
    <x v="0"/>
    <x v="0"/>
    <s v=""/>
  </r>
  <r>
    <x v="5"/>
    <x v="42"/>
    <n v="0"/>
  </r>
  <r>
    <x v="0"/>
    <x v="0"/>
    <s v=""/>
  </r>
  <r>
    <x v="5"/>
    <x v="43"/>
    <n v="0"/>
  </r>
  <r>
    <x v="0"/>
    <x v="0"/>
    <s v=""/>
  </r>
  <r>
    <x v="5"/>
    <x v="44"/>
    <n v="0"/>
  </r>
  <r>
    <x v="0"/>
    <x v="0"/>
    <s v=""/>
  </r>
  <r>
    <x v="5"/>
    <x v="45"/>
    <n v="0"/>
  </r>
  <r>
    <x v="0"/>
    <x v="0"/>
    <s v=""/>
  </r>
  <r>
    <x v="5"/>
    <x v="46"/>
    <n v="0"/>
  </r>
  <r>
    <x v="0"/>
    <x v="0"/>
    <s v=""/>
  </r>
  <r>
    <x v="5"/>
    <x v="47"/>
    <n v="0"/>
  </r>
  <r>
    <x v="0"/>
    <x v="0"/>
    <s v=""/>
  </r>
  <r>
    <x v="5"/>
    <x v="48"/>
    <n v="0"/>
  </r>
  <r>
    <x v="0"/>
    <x v="0"/>
    <s v=""/>
  </r>
  <r>
    <x v="6"/>
    <x v="1"/>
    <n v="0"/>
  </r>
  <r>
    <x v="0"/>
    <x v="0"/>
    <s v=""/>
  </r>
  <r>
    <x v="6"/>
    <x v="2"/>
    <n v="0"/>
  </r>
  <r>
    <x v="0"/>
    <x v="0"/>
    <s v=""/>
  </r>
  <r>
    <x v="6"/>
    <x v="3"/>
    <n v="0"/>
  </r>
  <r>
    <x v="0"/>
    <x v="0"/>
    <s v=""/>
  </r>
  <r>
    <x v="6"/>
    <x v="4"/>
    <n v="0"/>
  </r>
  <r>
    <x v="0"/>
    <x v="0"/>
    <s v=""/>
  </r>
  <r>
    <x v="6"/>
    <x v="5"/>
    <n v="0"/>
  </r>
  <r>
    <x v="0"/>
    <x v="0"/>
    <s v=""/>
  </r>
  <r>
    <x v="6"/>
    <x v="6"/>
    <n v="0"/>
  </r>
  <r>
    <x v="0"/>
    <x v="0"/>
    <s v=""/>
  </r>
  <r>
    <x v="6"/>
    <x v="7"/>
    <n v="0"/>
  </r>
  <r>
    <x v="0"/>
    <x v="0"/>
    <s v=""/>
  </r>
  <r>
    <x v="6"/>
    <x v="8"/>
    <n v="0"/>
  </r>
  <r>
    <x v="0"/>
    <x v="0"/>
    <s v=""/>
  </r>
  <r>
    <x v="6"/>
    <x v="9"/>
    <n v="0"/>
  </r>
  <r>
    <x v="0"/>
    <x v="0"/>
    <s v=""/>
  </r>
  <r>
    <x v="6"/>
    <x v="10"/>
    <n v="0"/>
  </r>
  <r>
    <x v="0"/>
    <x v="0"/>
    <s v=""/>
  </r>
  <r>
    <x v="6"/>
    <x v="11"/>
    <n v="0"/>
  </r>
  <r>
    <x v="0"/>
    <x v="0"/>
    <s v=""/>
  </r>
  <r>
    <x v="6"/>
    <x v="12"/>
    <n v="0"/>
  </r>
  <r>
    <x v="0"/>
    <x v="0"/>
    <s v=""/>
  </r>
  <r>
    <x v="6"/>
    <x v="13"/>
    <n v="4.5100000000000001E-4"/>
  </r>
  <r>
    <x v="0"/>
    <x v="0"/>
    <s v=""/>
  </r>
  <r>
    <x v="6"/>
    <x v="14"/>
    <n v="0.11883000000000002"/>
  </r>
  <r>
    <x v="0"/>
    <x v="0"/>
    <s v=""/>
  </r>
  <r>
    <x v="6"/>
    <x v="15"/>
    <n v="0.41786399999999996"/>
  </r>
  <r>
    <x v="0"/>
    <x v="0"/>
    <s v=""/>
  </r>
  <r>
    <x v="6"/>
    <x v="16"/>
    <n v="0.53852299999999997"/>
  </r>
  <r>
    <x v="0"/>
    <x v="0"/>
    <s v=""/>
  </r>
  <r>
    <x v="6"/>
    <x v="17"/>
    <n v="0.83583799999999997"/>
  </r>
  <r>
    <x v="0"/>
    <x v="0"/>
    <s v=""/>
  </r>
  <r>
    <x v="6"/>
    <x v="18"/>
    <n v="1.3321720000000001"/>
  </r>
  <r>
    <x v="0"/>
    <x v="0"/>
    <s v=""/>
  </r>
  <r>
    <x v="6"/>
    <x v="19"/>
    <n v="1.080317"/>
  </r>
  <r>
    <x v="0"/>
    <x v="0"/>
    <s v=""/>
  </r>
  <r>
    <x v="6"/>
    <x v="20"/>
    <n v="1.2801109999999998"/>
  </r>
  <r>
    <x v="0"/>
    <x v="0"/>
    <s v=""/>
  </r>
  <r>
    <x v="6"/>
    <x v="21"/>
    <n v="1.628992"/>
  </r>
  <r>
    <x v="0"/>
    <x v="0"/>
    <s v=""/>
  </r>
  <r>
    <x v="6"/>
    <x v="22"/>
    <n v="1.5637910000000002"/>
  </r>
  <r>
    <x v="0"/>
    <x v="0"/>
    <s v=""/>
  </r>
  <r>
    <x v="6"/>
    <x v="23"/>
    <n v="0.914242"/>
  </r>
  <r>
    <x v="0"/>
    <x v="0"/>
    <s v=""/>
  </r>
  <r>
    <x v="6"/>
    <x v="24"/>
    <n v="1.3069479999999998"/>
  </r>
  <r>
    <x v="0"/>
    <x v="0"/>
    <s v=""/>
  </r>
  <r>
    <x v="6"/>
    <x v="25"/>
    <n v="1.2642840000000002"/>
  </r>
  <r>
    <x v="0"/>
    <x v="0"/>
    <s v=""/>
  </r>
  <r>
    <x v="6"/>
    <x v="26"/>
    <n v="2.2807349999999995"/>
  </r>
  <r>
    <x v="0"/>
    <x v="0"/>
    <s v=""/>
  </r>
  <r>
    <x v="6"/>
    <x v="27"/>
    <n v="2.4670890000000001"/>
  </r>
  <r>
    <x v="0"/>
    <x v="0"/>
    <s v=""/>
  </r>
  <r>
    <x v="6"/>
    <x v="28"/>
    <n v="2.323334"/>
  </r>
  <r>
    <x v="0"/>
    <x v="0"/>
    <s v=""/>
  </r>
  <r>
    <x v="6"/>
    <x v="29"/>
    <n v="2.1624189999999999"/>
  </r>
  <r>
    <x v="0"/>
    <x v="0"/>
    <s v=""/>
  </r>
  <r>
    <x v="6"/>
    <x v="30"/>
    <n v="1.1158200000000003"/>
  </r>
  <r>
    <x v="0"/>
    <x v="0"/>
    <s v=""/>
  </r>
  <r>
    <x v="6"/>
    <x v="31"/>
    <n v="1.3463859999999999"/>
  </r>
  <r>
    <x v="0"/>
    <x v="0"/>
    <s v=""/>
  </r>
  <r>
    <x v="6"/>
    <x v="32"/>
    <n v="0.73343599999999998"/>
  </r>
  <r>
    <x v="0"/>
    <x v="0"/>
    <s v=""/>
  </r>
  <r>
    <x v="6"/>
    <x v="33"/>
    <n v="0.57409100000000002"/>
  </r>
  <r>
    <x v="0"/>
    <x v="0"/>
    <s v=""/>
  </r>
  <r>
    <x v="6"/>
    <x v="34"/>
    <n v="0.394812"/>
  </r>
  <r>
    <x v="0"/>
    <x v="0"/>
    <s v=""/>
  </r>
  <r>
    <x v="6"/>
    <x v="35"/>
    <n v="0.124959"/>
  </r>
  <r>
    <x v="0"/>
    <x v="0"/>
    <s v=""/>
  </r>
  <r>
    <x v="6"/>
    <x v="36"/>
    <n v="3.5049999999999999E-3"/>
  </r>
  <r>
    <x v="0"/>
    <x v="0"/>
    <s v=""/>
  </r>
  <r>
    <x v="6"/>
    <x v="37"/>
    <n v="0"/>
  </r>
  <r>
    <x v="0"/>
    <x v="0"/>
    <s v=""/>
  </r>
  <r>
    <x v="6"/>
    <x v="38"/>
    <n v="0"/>
  </r>
  <r>
    <x v="0"/>
    <x v="0"/>
    <s v=""/>
  </r>
  <r>
    <x v="6"/>
    <x v="39"/>
    <n v="0"/>
  </r>
  <r>
    <x v="0"/>
    <x v="0"/>
    <s v=""/>
  </r>
  <r>
    <x v="6"/>
    <x v="40"/>
    <n v="0"/>
  </r>
  <r>
    <x v="0"/>
    <x v="0"/>
    <s v=""/>
  </r>
  <r>
    <x v="6"/>
    <x v="41"/>
    <n v="0"/>
  </r>
  <r>
    <x v="0"/>
    <x v="0"/>
    <s v=""/>
  </r>
  <r>
    <x v="6"/>
    <x v="42"/>
    <n v="0"/>
  </r>
  <r>
    <x v="0"/>
    <x v="0"/>
    <s v=""/>
  </r>
  <r>
    <x v="6"/>
    <x v="43"/>
    <n v="0"/>
  </r>
  <r>
    <x v="0"/>
    <x v="0"/>
    <s v=""/>
  </r>
  <r>
    <x v="6"/>
    <x v="44"/>
    <n v="0"/>
  </r>
  <r>
    <x v="0"/>
    <x v="0"/>
    <s v=""/>
  </r>
  <r>
    <x v="6"/>
    <x v="45"/>
    <n v="0"/>
  </r>
  <r>
    <x v="0"/>
    <x v="0"/>
    <s v=""/>
  </r>
  <r>
    <x v="6"/>
    <x v="46"/>
    <n v="0"/>
  </r>
  <r>
    <x v="0"/>
    <x v="0"/>
    <s v=""/>
  </r>
  <r>
    <x v="6"/>
    <x v="47"/>
    <n v="0"/>
  </r>
  <r>
    <x v="0"/>
    <x v="0"/>
    <s v=""/>
  </r>
  <r>
    <x v="6"/>
    <x v="48"/>
    <n v="0"/>
  </r>
  <r>
    <x v="0"/>
    <x v="0"/>
    <s v=""/>
  </r>
  <r>
    <x v="7"/>
    <x v="1"/>
    <n v="0"/>
  </r>
  <r>
    <x v="0"/>
    <x v="0"/>
    <s v=""/>
  </r>
  <r>
    <x v="7"/>
    <x v="2"/>
    <n v="0"/>
  </r>
  <r>
    <x v="0"/>
    <x v="0"/>
    <s v=""/>
  </r>
  <r>
    <x v="7"/>
    <x v="3"/>
    <n v="0"/>
  </r>
  <r>
    <x v="0"/>
    <x v="0"/>
    <s v=""/>
  </r>
  <r>
    <x v="7"/>
    <x v="4"/>
    <n v="0"/>
  </r>
  <r>
    <x v="0"/>
    <x v="0"/>
    <s v=""/>
  </r>
  <r>
    <x v="7"/>
    <x v="5"/>
    <n v="0"/>
  </r>
  <r>
    <x v="0"/>
    <x v="0"/>
    <s v=""/>
  </r>
  <r>
    <x v="7"/>
    <x v="6"/>
    <n v="0"/>
  </r>
  <r>
    <x v="0"/>
    <x v="0"/>
    <s v=""/>
  </r>
  <r>
    <x v="7"/>
    <x v="7"/>
    <n v="0"/>
  </r>
  <r>
    <x v="0"/>
    <x v="0"/>
    <s v=""/>
  </r>
  <r>
    <x v="7"/>
    <x v="8"/>
    <n v="0"/>
  </r>
  <r>
    <x v="0"/>
    <x v="0"/>
    <s v=""/>
  </r>
  <r>
    <x v="7"/>
    <x v="9"/>
    <n v="0"/>
  </r>
  <r>
    <x v="0"/>
    <x v="0"/>
    <s v=""/>
  </r>
  <r>
    <x v="7"/>
    <x v="10"/>
    <n v="0"/>
  </r>
  <r>
    <x v="0"/>
    <x v="0"/>
    <s v=""/>
  </r>
  <r>
    <x v="7"/>
    <x v="11"/>
    <n v="0"/>
  </r>
  <r>
    <x v="0"/>
    <x v="0"/>
    <s v=""/>
  </r>
  <r>
    <x v="7"/>
    <x v="12"/>
    <n v="0"/>
  </r>
  <r>
    <x v="0"/>
    <x v="0"/>
    <s v=""/>
  </r>
  <r>
    <x v="7"/>
    <x v="13"/>
    <n v="1.9780000000000002E-3"/>
  </r>
  <r>
    <x v="0"/>
    <x v="0"/>
    <s v=""/>
  </r>
  <r>
    <x v="7"/>
    <x v="14"/>
    <n v="0.33178399999999997"/>
  </r>
  <r>
    <x v="0"/>
    <x v="0"/>
    <s v=""/>
  </r>
  <r>
    <x v="7"/>
    <x v="15"/>
    <n v="1.215706"/>
  </r>
  <r>
    <x v="0"/>
    <x v="0"/>
    <s v=""/>
  </r>
  <r>
    <x v="7"/>
    <x v="16"/>
    <n v="2.125175"/>
  </r>
  <r>
    <x v="0"/>
    <x v="0"/>
    <s v=""/>
  </r>
  <r>
    <x v="7"/>
    <x v="17"/>
    <n v="2.894911"/>
  </r>
  <r>
    <x v="0"/>
    <x v="0"/>
    <s v=""/>
  </r>
  <r>
    <x v="7"/>
    <x v="18"/>
    <n v="3.6327989999999999"/>
  </r>
  <r>
    <x v="0"/>
    <x v="0"/>
    <s v=""/>
  </r>
  <r>
    <x v="7"/>
    <x v="19"/>
    <n v="3.2183310000000001"/>
  </r>
  <r>
    <x v="0"/>
    <x v="0"/>
    <s v=""/>
  </r>
  <r>
    <x v="7"/>
    <x v="20"/>
    <n v="4.6184989999999999"/>
  </r>
  <r>
    <x v="0"/>
    <x v="0"/>
    <s v=""/>
  </r>
  <r>
    <x v="7"/>
    <x v="21"/>
    <n v="4.8757299999999999"/>
  </r>
  <r>
    <x v="0"/>
    <x v="0"/>
    <s v=""/>
  </r>
  <r>
    <x v="7"/>
    <x v="22"/>
    <n v="5.0174200000000004"/>
  </r>
  <r>
    <x v="0"/>
    <x v="0"/>
    <s v=""/>
  </r>
  <r>
    <x v="7"/>
    <x v="23"/>
    <n v="4.5875339999999998"/>
  </r>
  <r>
    <x v="0"/>
    <x v="0"/>
    <s v=""/>
  </r>
  <r>
    <x v="7"/>
    <x v="24"/>
    <n v="4.0372459999999997"/>
  </r>
  <r>
    <x v="0"/>
    <x v="0"/>
    <s v=""/>
  </r>
  <r>
    <x v="7"/>
    <x v="25"/>
    <n v="3.2895519999999996"/>
  </r>
  <r>
    <x v="0"/>
    <x v="0"/>
    <s v=""/>
  </r>
  <r>
    <x v="7"/>
    <x v="26"/>
    <n v="3.1605919999999998"/>
  </r>
  <r>
    <x v="0"/>
    <x v="0"/>
    <s v=""/>
  </r>
  <r>
    <x v="7"/>
    <x v="27"/>
    <n v="4.6656149999999998"/>
  </r>
  <r>
    <x v="0"/>
    <x v="0"/>
    <s v=""/>
  </r>
  <r>
    <x v="7"/>
    <x v="28"/>
    <n v="3.8078850000000002"/>
  </r>
  <r>
    <x v="0"/>
    <x v="0"/>
    <s v=""/>
  </r>
  <r>
    <x v="7"/>
    <x v="29"/>
    <n v="2.3627289999999999"/>
  </r>
  <r>
    <x v="0"/>
    <x v="0"/>
    <s v=""/>
  </r>
  <r>
    <x v="7"/>
    <x v="30"/>
    <n v="2.2525430000000002"/>
  </r>
  <r>
    <x v="0"/>
    <x v="0"/>
    <s v=""/>
  </r>
  <r>
    <x v="7"/>
    <x v="31"/>
    <n v="3.231535"/>
  </r>
  <r>
    <x v="0"/>
    <x v="0"/>
    <s v=""/>
  </r>
  <r>
    <x v="7"/>
    <x v="32"/>
    <n v="2.5269550000000001"/>
  </r>
  <r>
    <x v="0"/>
    <x v="0"/>
    <s v=""/>
  </r>
  <r>
    <x v="7"/>
    <x v="33"/>
    <n v="1.2536599999999998"/>
  </r>
  <r>
    <x v="0"/>
    <x v="0"/>
    <s v=""/>
  </r>
  <r>
    <x v="7"/>
    <x v="34"/>
    <n v="1.143904"/>
  </r>
  <r>
    <x v="0"/>
    <x v="0"/>
    <s v=""/>
  </r>
  <r>
    <x v="7"/>
    <x v="35"/>
    <n v="0.124916"/>
  </r>
  <r>
    <x v="0"/>
    <x v="0"/>
    <s v=""/>
  </r>
  <r>
    <x v="7"/>
    <x v="36"/>
    <n v="9.4179999999999993E-3"/>
  </r>
  <r>
    <x v="0"/>
    <x v="0"/>
    <s v=""/>
  </r>
  <r>
    <x v="7"/>
    <x v="37"/>
    <n v="0"/>
  </r>
  <r>
    <x v="0"/>
    <x v="0"/>
    <s v=""/>
  </r>
  <r>
    <x v="7"/>
    <x v="38"/>
    <n v="0"/>
  </r>
  <r>
    <x v="0"/>
    <x v="0"/>
    <s v=""/>
  </r>
  <r>
    <x v="7"/>
    <x v="39"/>
    <n v="0"/>
  </r>
  <r>
    <x v="0"/>
    <x v="0"/>
    <s v=""/>
  </r>
  <r>
    <x v="7"/>
    <x v="40"/>
    <n v="0"/>
  </r>
  <r>
    <x v="0"/>
    <x v="0"/>
    <s v=""/>
  </r>
  <r>
    <x v="7"/>
    <x v="41"/>
    <n v="0"/>
  </r>
  <r>
    <x v="0"/>
    <x v="0"/>
    <s v=""/>
  </r>
  <r>
    <x v="7"/>
    <x v="42"/>
    <n v="0"/>
  </r>
  <r>
    <x v="0"/>
    <x v="0"/>
    <s v=""/>
  </r>
  <r>
    <x v="7"/>
    <x v="43"/>
    <n v="0"/>
  </r>
  <r>
    <x v="0"/>
    <x v="0"/>
    <s v=""/>
  </r>
  <r>
    <x v="7"/>
    <x v="44"/>
    <n v="0"/>
  </r>
  <r>
    <x v="0"/>
    <x v="0"/>
    <s v=""/>
  </r>
  <r>
    <x v="7"/>
    <x v="45"/>
    <n v="0"/>
  </r>
  <r>
    <x v="0"/>
    <x v="0"/>
    <s v=""/>
  </r>
  <r>
    <x v="7"/>
    <x v="46"/>
    <n v="0"/>
  </r>
  <r>
    <x v="0"/>
    <x v="0"/>
    <s v=""/>
  </r>
  <r>
    <x v="7"/>
    <x v="47"/>
    <n v="0"/>
  </r>
  <r>
    <x v="0"/>
    <x v="0"/>
    <s v=""/>
  </r>
  <r>
    <x v="7"/>
    <x v="48"/>
    <n v="0"/>
  </r>
  <r>
    <x v="0"/>
    <x v="0"/>
    <s v=""/>
  </r>
  <r>
    <x v="8"/>
    <x v="1"/>
    <n v="0"/>
  </r>
  <r>
    <x v="0"/>
    <x v="0"/>
    <s v=""/>
  </r>
  <r>
    <x v="8"/>
    <x v="2"/>
    <n v="0"/>
  </r>
  <r>
    <x v="0"/>
    <x v="0"/>
    <s v=""/>
  </r>
  <r>
    <x v="8"/>
    <x v="3"/>
    <n v="0"/>
  </r>
  <r>
    <x v="0"/>
    <x v="0"/>
    <s v=""/>
  </r>
  <r>
    <x v="8"/>
    <x v="4"/>
    <n v="0"/>
  </r>
  <r>
    <x v="0"/>
    <x v="0"/>
    <s v=""/>
  </r>
  <r>
    <x v="8"/>
    <x v="5"/>
    <n v="0"/>
  </r>
  <r>
    <x v="0"/>
    <x v="0"/>
    <s v=""/>
  </r>
  <r>
    <x v="8"/>
    <x v="6"/>
    <n v="0"/>
  </r>
  <r>
    <x v="0"/>
    <x v="0"/>
    <s v=""/>
  </r>
  <r>
    <x v="8"/>
    <x v="7"/>
    <n v="0"/>
  </r>
  <r>
    <x v="0"/>
    <x v="0"/>
    <s v=""/>
  </r>
  <r>
    <x v="8"/>
    <x v="8"/>
    <n v="0"/>
  </r>
  <r>
    <x v="0"/>
    <x v="0"/>
    <s v=""/>
  </r>
  <r>
    <x v="8"/>
    <x v="9"/>
    <n v="0"/>
  </r>
  <r>
    <x v="0"/>
    <x v="0"/>
    <s v=""/>
  </r>
  <r>
    <x v="8"/>
    <x v="10"/>
    <n v="0"/>
  </r>
  <r>
    <x v="0"/>
    <x v="0"/>
    <s v=""/>
  </r>
  <r>
    <x v="8"/>
    <x v="11"/>
    <n v="0"/>
  </r>
  <r>
    <x v="0"/>
    <x v="0"/>
    <s v=""/>
  </r>
  <r>
    <x v="8"/>
    <x v="12"/>
    <n v="0"/>
  </r>
  <r>
    <x v="0"/>
    <x v="0"/>
    <s v=""/>
  </r>
  <r>
    <x v="8"/>
    <x v="13"/>
    <n v="2.9611000000000002E-2"/>
  </r>
  <r>
    <x v="0"/>
    <x v="0"/>
    <s v=""/>
  </r>
  <r>
    <x v="8"/>
    <x v="14"/>
    <n v="0.53056700000000001"/>
  </r>
  <r>
    <x v="0"/>
    <x v="0"/>
    <s v=""/>
  </r>
  <r>
    <x v="8"/>
    <x v="15"/>
    <n v="1.4189189999999998"/>
  </r>
  <r>
    <x v="0"/>
    <x v="0"/>
    <s v=""/>
  </r>
  <r>
    <x v="8"/>
    <x v="16"/>
    <n v="2.2749290000000002"/>
  </r>
  <r>
    <x v="0"/>
    <x v="0"/>
    <s v=""/>
  </r>
  <r>
    <x v="8"/>
    <x v="17"/>
    <n v="3.0155050000000001"/>
  </r>
  <r>
    <x v="0"/>
    <x v="0"/>
    <s v=""/>
  </r>
  <r>
    <x v="8"/>
    <x v="18"/>
    <n v="3.1749999999999998"/>
  </r>
  <r>
    <x v="0"/>
    <x v="0"/>
    <s v=""/>
  </r>
  <r>
    <x v="8"/>
    <x v="19"/>
    <n v="2.5174300000000005"/>
  </r>
  <r>
    <x v="0"/>
    <x v="0"/>
    <s v=""/>
  </r>
  <r>
    <x v="8"/>
    <x v="20"/>
    <n v="2.5915110000000001"/>
  </r>
  <r>
    <x v="0"/>
    <x v="0"/>
    <s v=""/>
  </r>
  <r>
    <x v="8"/>
    <x v="21"/>
    <n v="3.7586400000000002"/>
  </r>
  <r>
    <x v="0"/>
    <x v="0"/>
    <s v=""/>
  </r>
  <r>
    <x v="8"/>
    <x v="22"/>
    <n v="4.7974130000000006"/>
  </r>
  <r>
    <x v="0"/>
    <x v="0"/>
    <s v=""/>
  </r>
  <r>
    <x v="8"/>
    <x v="23"/>
    <n v="3.3241310000000004"/>
  </r>
  <r>
    <x v="0"/>
    <x v="0"/>
    <s v=""/>
  </r>
  <r>
    <x v="8"/>
    <x v="24"/>
    <n v="2.5592550000000003"/>
  </r>
  <r>
    <x v="0"/>
    <x v="0"/>
    <s v=""/>
  </r>
  <r>
    <x v="8"/>
    <x v="25"/>
    <n v="2.0572430000000002"/>
  </r>
  <r>
    <x v="0"/>
    <x v="0"/>
    <s v=""/>
  </r>
  <r>
    <x v="8"/>
    <x v="26"/>
    <n v="3.1988270000000001"/>
  </r>
  <r>
    <x v="0"/>
    <x v="0"/>
    <s v=""/>
  </r>
  <r>
    <x v="8"/>
    <x v="27"/>
    <n v="3.0708350000000002"/>
  </r>
  <r>
    <x v="0"/>
    <x v="0"/>
    <s v=""/>
  </r>
  <r>
    <x v="8"/>
    <x v="28"/>
    <n v="3.1292610000000001"/>
  </r>
  <r>
    <x v="0"/>
    <x v="0"/>
    <s v=""/>
  </r>
  <r>
    <x v="8"/>
    <x v="29"/>
    <n v="3.6068220000000002"/>
  </r>
  <r>
    <x v="0"/>
    <x v="0"/>
    <s v=""/>
  </r>
  <r>
    <x v="8"/>
    <x v="30"/>
    <n v="2.9563050000000004"/>
  </r>
  <r>
    <x v="0"/>
    <x v="0"/>
    <s v=""/>
  </r>
  <r>
    <x v="8"/>
    <x v="31"/>
    <n v="2.1066389999999999"/>
  </r>
  <r>
    <x v="0"/>
    <x v="0"/>
    <s v=""/>
  </r>
  <r>
    <x v="8"/>
    <x v="32"/>
    <n v="1.28783"/>
  </r>
  <r>
    <x v="0"/>
    <x v="0"/>
    <s v=""/>
  </r>
  <r>
    <x v="8"/>
    <x v="33"/>
    <n v="0.90789799999999998"/>
  </r>
  <r>
    <x v="0"/>
    <x v="0"/>
    <s v=""/>
  </r>
  <r>
    <x v="8"/>
    <x v="34"/>
    <n v="0.80444199999999999"/>
  </r>
  <r>
    <x v="0"/>
    <x v="0"/>
    <s v=""/>
  </r>
  <r>
    <x v="8"/>
    <x v="35"/>
    <n v="0.11104499999999999"/>
  </r>
  <r>
    <x v="0"/>
    <x v="0"/>
    <s v=""/>
  </r>
  <r>
    <x v="8"/>
    <x v="36"/>
    <n v="9.784000000000001E-3"/>
  </r>
  <r>
    <x v="0"/>
    <x v="0"/>
    <s v=""/>
  </r>
  <r>
    <x v="8"/>
    <x v="37"/>
    <n v="0"/>
  </r>
  <r>
    <x v="0"/>
    <x v="0"/>
    <s v=""/>
  </r>
  <r>
    <x v="8"/>
    <x v="38"/>
    <n v="0"/>
  </r>
  <r>
    <x v="0"/>
    <x v="0"/>
    <s v=""/>
  </r>
  <r>
    <x v="8"/>
    <x v="39"/>
    <n v="0"/>
  </r>
  <r>
    <x v="0"/>
    <x v="0"/>
    <s v=""/>
  </r>
  <r>
    <x v="8"/>
    <x v="40"/>
    <n v="0"/>
  </r>
  <r>
    <x v="0"/>
    <x v="0"/>
    <s v=""/>
  </r>
  <r>
    <x v="8"/>
    <x v="41"/>
    <n v="0"/>
  </r>
  <r>
    <x v="0"/>
    <x v="0"/>
    <s v=""/>
  </r>
  <r>
    <x v="8"/>
    <x v="42"/>
    <n v="0"/>
  </r>
  <r>
    <x v="0"/>
    <x v="0"/>
    <s v=""/>
  </r>
  <r>
    <x v="8"/>
    <x v="43"/>
    <n v="0"/>
  </r>
  <r>
    <x v="0"/>
    <x v="0"/>
    <s v=""/>
  </r>
  <r>
    <x v="8"/>
    <x v="44"/>
    <n v="0"/>
  </r>
  <r>
    <x v="0"/>
    <x v="0"/>
    <s v=""/>
  </r>
  <r>
    <x v="8"/>
    <x v="45"/>
    <n v="0"/>
  </r>
  <r>
    <x v="0"/>
    <x v="0"/>
    <s v=""/>
  </r>
  <r>
    <x v="8"/>
    <x v="46"/>
    <n v="0"/>
  </r>
  <r>
    <x v="0"/>
    <x v="0"/>
    <s v=""/>
  </r>
  <r>
    <x v="8"/>
    <x v="47"/>
    <n v="0"/>
  </r>
  <r>
    <x v="0"/>
    <x v="0"/>
    <s v=""/>
  </r>
  <r>
    <x v="8"/>
    <x v="48"/>
    <n v="0"/>
  </r>
  <r>
    <x v="0"/>
    <x v="0"/>
    <s v=""/>
  </r>
  <r>
    <x v="9"/>
    <x v="1"/>
    <n v="0"/>
  </r>
  <r>
    <x v="0"/>
    <x v="0"/>
    <s v=""/>
  </r>
  <r>
    <x v="9"/>
    <x v="2"/>
    <n v="0"/>
  </r>
  <r>
    <x v="0"/>
    <x v="0"/>
    <s v=""/>
  </r>
  <r>
    <x v="9"/>
    <x v="3"/>
    <n v="0"/>
  </r>
  <r>
    <x v="0"/>
    <x v="0"/>
    <s v=""/>
  </r>
  <r>
    <x v="9"/>
    <x v="4"/>
    <n v="0"/>
  </r>
  <r>
    <x v="0"/>
    <x v="0"/>
    <s v=""/>
  </r>
  <r>
    <x v="9"/>
    <x v="5"/>
    <n v="0"/>
  </r>
  <r>
    <x v="0"/>
    <x v="0"/>
    <s v=""/>
  </r>
  <r>
    <x v="9"/>
    <x v="6"/>
    <n v="0"/>
  </r>
  <r>
    <x v="0"/>
    <x v="0"/>
    <s v=""/>
  </r>
  <r>
    <x v="9"/>
    <x v="7"/>
    <n v="0"/>
  </r>
  <r>
    <x v="0"/>
    <x v="0"/>
    <s v=""/>
  </r>
  <r>
    <x v="9"/>
    <x v="8"/>
    <n v="0"/>
  </r>
  <r>
    <x v="0"/>
    <x v="0"/>
    <s v=""/>
  </r>
  <r>
    <x v="9"/>
    <x v="9"/>
    <n v="0"/>
  </r>
  <r>
    <x v="0"/>
    <x v="0"/>
    <s v=""/>
  </r>
  <r>
    <x v="9"/>
    <x v="10"/>
    <n v="0"/>
  </r>
  <r>
    <x v="0"/>
    <x v="0"/>
    <s v=""/>
  </r>
  <r>
    <x v="9"/>
    <x v="11"/>
    <n v="0"/>
  </r>
  <r>
    <x v="0"/>
    <x v="0"/>
    <s v=""/>
  </r>
  <r>
    <x v="9"/>
    <x v="12"/>
    <n v="0"/>
  </r>
  <r>
    <x v="0"/>
    <x v="0"/>
    <s v=""/>
  </r>
  <r>
    <x v="9"/>
    <x v="13"/>
    <n v="4.0513E-2"/>
  </r>
  <r>
    <x v="0"/>
    <x v="0"/>
    <s v=""/>
  </r>
  <r>
    <x v="9"/>
    <x v="14"/>
    <n v="0.54880200000000001"/>
  </r>
  <r>
    <x v="0"/>
    <x v="0"/>
    <s v=""/>
  </r>
  <r>
    <x v="9"/>
    <x v="15"/>
    <n v="1.4165319999999999"/>
  </r>
  <r>
    <x v="0"/>
    <x v="0"/>
    <s v=""/>
  </r>
  <r>
    <x v="9"/>
    <x v="16"/>
    <n v="2.2884549999999999"/>
  </r>
  <r>
    <x v="0"/>
    <x v="0"/>
    <s v=""/>
  </r>
  <r>
    <x v="9"/>
    <x v="17"/>
    <n v="3.1253259999999998"/>
  </r>
  <r>
    <x v="0"/>
    <x v="0"/>
    <s v=""/>
  </r>
  <r>
    <x v="9"/>
    <x v="18"/>
    <n v="3.7281050000000002"/>
  </r>
  <r>
    <x v="0"/>
    <x v="0"/>
    <s v=""/>
  </r>
  <r>
    <x v="9"/>
    <x v="19"/>
    <n v="4.2582430000000002"/>
  </r>
  <r>
    <x v="0"/>
    <x v="0"/>
    <s v=""/>
  </r>
  <r>
    <x v="9"/>
    <x v="20"/>
    <n v="4.6440460000000003"/>
  </r>
  <r>
    <x v="0"/>
    <x v="0"/>
    <s v=""/>
  </r>
  <r>
    <x v="9"/>
    <x v="21"/>
    <n v="4.8701610000000004"/>
  </r>
  <r>
    <x v="0"/>
    <x v="0"/>
    <s v=""/>
  </r>
  <r>
    <x v="9"/>
    <x v="22"/>
    <n v="5.0005829999999998"/>
  </r>
  <r>
    <x v="0"/>
    <x v="0"/>
    <s v=""/>
  </r>
  <r>
    <x v="9"/>
    <x v="23"/>
    <n v="5.0246890000000004"/>
  </r>
  <r>
    <x v="0"/>
    <x v="0"/>
    <s v=""/>
  </r>
  <r>
    <x v="9"/>
    <x v="24"/>
    <n v="5.0262799999999999"/>
  </r>
  <r>
    <x v="0"/>
    <x v="0"/>
    <s v=""/>
  </r>
  <r>
    <x v="9"/>
    <x v="25"/>
    <n v="5.0122590000000002"/>
  </r>
  <r>
    <x v="0"/>
    <x v="0"/>
    <s v=""/>
  </r>
  <r>
    <x v="9"/>
    <x v="26"/>
    <n v="4.9264799999999997"/>
  </r>
  <r>
    <x v="0"/>
    <x v="0"/>
    <s v=""/>
  </r>
  <r>
    <x v="9"/>
    <x v="27"/>
    <n v="4.6086499999999999"/>
  </r>
  <r>
    <x v="0"/>
    <x v="0"/>
    <s v=""/>
  </r>
  <r>
    <x v="9"/>
    <x v="28"/>
    <n v="4.4491339999999999"/>
  </r>
  <r>
    <x v="0"/>
    <x v="0"/>
    <s v=""/>
  </r>
  <r>
    <x v="9"/>
    <x v="29"/>
    <n v="4.1538410000000008"/>
  </r>
  <r>
    <x v="0"/>
    <x v="0"/>
    <s v=""/>
  </r>
  <r>
    <x v="9"/>
    <x v="30"/>
    <n v="3.7317600000000004"/>
  </r>
  <r>
    <x v="0"/>
    <x v="0"/>
    <s v=""/>
  </r>
  <r>
    <x v="9"/>
    <x v="31"/>
    <n v="3.1557110000000002"/>
  </r>
  <r>
    <x v="0"/>
    <x v="0"/>
    <s v=""/>
  </r>
  <r>
    <x v="9"/>
    <x v="32"/>
    <n v="2.2580270000000002"/>
  </r>
  <r>
    <x v="0"/>
    <x v="0"/>
    <s v=""/>
  </r>
  <r>
    <x v="9"/>
    <x v="33"/>
    <n v="0.96610899999999988"/>
  </r>
  <r>
    <x v="0"/>
    <x v="0"/>
    <s v=""/>
  </r>
  <r>
    <x v="9"/>
    <x v="34"/>
    <n v="0.40279100000000001"/>
  </r>
  <r>
    <x v="0"/>
    <x v="0"/>
    <s v=""/>
  </r>
  <r>
    <x v="9"/>
    <x v="35"/>
    <n v="3.9823999999999998E-2"/>
  </r>
  <r>
    <x v="0"/>
    <x v="0"/>
    <s v=""/>
  </r>
  <r>
    <x v="9"/>
    <x v="36"/>
    <n v="9.6329999999999992E-3"/>
  </r>
  <r>
    <x v="0"/>
    <x v="0"/>
    <s v=""/>
  </r>
  <r>
    <x v="9"/>
    <x v="37"/>
    <n v="0"/>
  </r>
  <r>
    <x v="0"/>
    <x v="0"/>
    <s v=""/>
  </r>
  <r>
    <x v="9"/>
    <x v="38"/>
    <n v="0"/>
  </r>
  <r>
    <x v="0"/>
    <x v="0"/>
    <s v=""/>
  </r>
  <r>
    <x v="9"/>
    <x v="39"/>
    <n v="0"/>
  </r>
  <r>
    <x v="0"/>
    <x v="0"/>
    <s v=""/>
  </r>
  <r>
    <x v="9"/>
    <x v="40"/>
    <n v="0"/>
  </r>
  <r>
    <x v="0"/>
    <x v="0"/>
    <s v=""/>
  </r>
  <r>
    <x v="9"/>
    <x v="41"/>
    <n v="0"/>
  </r>
  <r>
    <x v="0"/>
    <x v="0"/>
    <s v=""/>
  </r>
  <r>
    <x v="9"/>
    <x v="42"/>
    <n v="0"/>
  </r>
  <r>
    <x v="0"/>
    <x v="0"/>
    <s v=""/>
  </r>
  <r>
    <x v="9"/>
    <x v="43"/>
    <n v="0"/>
  </r>
  <r>
    <x v="0"/>
    <x v="0"/>
    <s v=""/>
  </r>
  <r>
    <x v="9"/>
    <x v="44"/>
    <n v="0"/>
  </r>
  <r>
    <x v="0"/>
    <x v="0"/>
    <s v=""/>
  </r>
  <r>
    <x v="9"/>
    <x v="45"/>
    <n v="0"/>
  </r>
  <r>
    <x v="0"/>
    <x v="0"/>
    <s v=""/>
  </r>
  <r>
    <x v="9"/>
    <x v="46"/>
    <n v="0"/>
  </r>
  <r>
    <x v="0"/>
    <x v="0"/>
    <s v=""/>
  </r>
  <r>
    <x v="9"/>
    <x v="47"/>
    <n v="0"/>
  </r>
  <r>
    <x v="0"/>
    <x v="0"/>
    <s v=""/>
  </r>
  <r>
    <x v="9"/>
    <x v="48"/>
    <n v="0"/>
  </r>
  <r>
    <x v="0"/>
    <x v="0"/>
    <s v=""/>
  </r>
  <r>
    <x v="10"/>
    <x v="1"/>
    <n v="0"/>
  </r>
  <r>
    <x v="0"/>
    <x v="0"/>
    <s v=""/>
  </r>
  <r>
    <x v="10"/>
    <x v="2"/>
    <n v="0"/>
  </r>
  <r>
    <x v="0"/>
    <x v="0"/>
    <s v=""/>
  </r>
  <r>
    <x v="10"/>
    <x v="3"/>
    <n v="0"/>
  </r>
  <r>
    <x v="0"/>
    <x v="0"/>
    <s v=""/>
  </r>
  <r>
    <x v="10"/>
    <x v="4"/>
    <n v="0"/>
  </r>
  <r>
    <x v="0"/>
    <x v="0"/>
    <s v=""/>
  </r>
  <r>
    <x v="10"/>
    <x v="5"/>
    <n v="0"/>
  </r>
  <r>
    <x v="0"/>
    <x v="0"/>
    <s v=""/>
  </r>
  <r>
    <x v="10"/>
    <x v="6"/>
    <n v="0"/>
  </r>
  <r>
    <x v="0"/>
    <x v="0"/>
    <s v=""/>
  </r>
  <r>
    <x v="10"/>
    <x v="7"/>
    <n v="0"/>
  </r>
  <r>
    <x v="0"/>
    <x v="0"/>
    <s v=""/>
  </r>
  <r>
    <x v="10"/>
    <x v="8"/>
    <n v="0"/>
  </r>
  <r>
    <x v="0"/>
    <x v="0"/>
    <s v=""/>
  </r>
  <r>
    <x v="10"/>
    <x v="9"/>
    <n v="0"/>
  </r>
  <r>
    <x v="0"/>
    <x v="0"/>
    <s v=""/>
  </r>
  <r>
    <x v="10"/>
    <x v="10"/>
    <n v="0"/>
  </r>
  <r>
    <x v="0"/>
    <x v="0"/>
    <s v=""/>
  </r>
  <r>
    <x v="10"/>
    <x v="11"/>
    <n v="0"/>
  </r>
  <r>
    <x v="0"/>
    <x v="0"/>
    <s v=""/>
  </r>
  <r>
    <x v="10"/>
    <x v="12"/>
    <n v="0"/>
  </r>
  <r>
    <x v="0"/>
    <x v="0"/>
    <s v=""/>
  </r>
  <r>
    <x v="10"/>
    <x v="13"/>
    <n v="9.9340000000000001E-3"/>
  </r>
  <r>
    <x v="0"/>
    <x v="0"/>
    <s v=""/>
  </r>
  <r>
    <x v="10"/>
    <x v="14"/>
    <n v="0.445131"/>
  </r>
  <r>
    <x v="0"/>
    <x v="0"/>
    <s v=""/>
  </r>
  <r>
    <x v="10"/>
    <x v="15"/>
    <n v="1.4630879999999999"/>
  </r>
  <r>
    <x v="0"/>
    <x v="0"/>
    <s v=""/>
  </r>
  <r>
    <x v="10"/>
    <x v="16"/>
    <n v="2.3407529999999999"/>
  </r>
  <r>
    <x v="0"/>
    <x v="0"/>
    <s v=""/>
  </r>
  <r>
    <x v="10"/>
    <x v="17"/>
    <n v="3.0894569999999999"/>
  </r>
  <r>
    <x v="0"/>
    <x v="0"/>
    <s v=""/>
  </r>
  <r>
    <x v="10"/>
    <x v="18"/>
    <n v="3.7250510000000001"/>
  </r>
  <r>
    <x v="0"/>
    <x v="0"/>
    <s v=""/>
  </r>
  <r>
    <x v="10"/>
    <x v="19"/>
    <n v="4.2574040000000002"/>
  </r>
  <r>
    <x v="0"/>
    <x v="0"/>
    <s v=""/>
  </r>
  <r>
    <x v="10"/>
    <x v="20"/>
    <n v="4.1147689999999999"/>
  </r>
  <r>
    <x v="0"/>
    <x v="0"/>
    <s v=""/>
  </r>
  <r>
    <x v="10"/>
    <x v="21"/>
    <n v="4.8070040000000009"/>
  </r>
  <r>
    <x v="0"/>
    <x v="0"/>
    <s v=""/>
  </r>
  <r>
    <x v="10"/>
    <x v="22"/>
    <n v="4.8223140000000004"/>
  </r>
  <r>
    <x v="0"/>
    <x v="0"/>
    <s v=""/>
  </r>
  <r>
    <x v="10"/>
    <x v="23"/>
    <n v="4.3643649999999994"/>
  </r>
  <r>
    <x v="0"/>
    <x v="0"/>
    <s v=""/>
  </r>
  <r>
    <x v="10"/>
    <x v="24"/>
    <n v="5.0008619999999997"/>
  </r>
  <r>
    <x v="0"/>
    <x v="0"/>
    <s v=""/>
  </r>
  <r>
    <x v="10"/>
    <x v="25"/>
    <n v="5.0216990000000008"/>
  </r>
  <r>
    <x v="0"/>
    <x v="0"/>
    <s v=""/>
  </r>
  <r>
    <x v="10"/>
    <x v="26"/>
    <n v="4.9943680000000006"/>
  </r>
  <r>
    <x v="0"/>
    <x v="0"/>
    <s v=""/>
  </r>
  <r>
    <x v="10"/>
    <x v="27"/>
    <n v="4.8461190000000007"/>
  </r>
  <r>
    <x v="0"/>
    <x v="0"/>
    <s v=""/>
  </r>
  <r>
    <x v="10"/>
    <x v="28"/>
    <n v="4.5746530000000005"/>
  </r>
  <r>
    <x v="0"/>
    <x v="0"/>
    <s v=""/>
  </r>
  <r>
    <x v="10"/>
    <x v="29"/>
    <n v="4.2165460000000001"/>
  </r>
  <r>
    <x v="0"/>
    <x v="0"/>
    <s v=""/>
  </r>
  <r>
    <x v="10"/>
    <x v="30"/>
    <n v="3.779112"/>
  </r>
  <r>
    <x v="0"/>
    <x v="0"/>
    <s v=""/>
  </r>
  <r>
    <x v="10"/>
    <x v="31"/>
    <n v="3.2669080000000004"/>
  </r>
  <r>
    <x v="0"/>
    <x v="0"/>
    <s v=""/>
  </r>
  <r>
    <x v="10"/>
    <x v="32"/>
    <n v="2.6511840000000002"/>
  </r>
  <r>
    <x v="0"/>
    <x v="0"/>
    <s v=""/>
  </r>
  <r>
    <x v="10"/>
    <x v="33"/>
    <n v="1.920607"/>
  </r>
  <r>
    <x v="0"/>
    <x v="0"/>
    <s v=""/>
  </r>
  <r>
    <x v="10"/>
    <x v="34"/>
    <n v="0.99718300000000004"/>
  </r>
  <r>
    <x v="0"/>
    <x v="0"/>
    <s v=""/>
  </r>
  <r>
    <x v="10"/>
    <x v="35"/>
    <n v="8.7196999999999997E-2"/>
  </r>
  <r>
    <x v="0"/>
    <x v="0"/>
    <s v=""/>
  </r>
  <r>
    <x v="10"/>
    <x v="36"/>
    <n v="8.8160000000000009E-3"/>
  </r>
  <r>
    <x v="0"/>
    <x v="0"/>
    <s v=""/>
  </r>
  <r>
    <x v="10"/>
    <x v="37"/>
    <n v="0"/>
  </r>
  <r>
    <x v="0"/>
    <x v="0"/>
    <s v=""/>
  </r>
  <r>
    <x v="10"/>
    <x v="38"/>
    <n v="0"/>
  </r>
  <r>
    <x v="0"/>
    <x v="0"/>
    <s v=""/>
  </r>
  <r>
    <x v="10"/>
    <x v="39"/>
    <n v="0"/>
  </r>
  <r>
    <x v="0"/>
    <x v="0"/>
    <s v=""/>
  </r>
  <r>
    <x v="10"/>
    <x v="40"/>
    <n v="0"/>
  </r>
  <r>
    <x v="0"/>
    <x v="0"/>
    <s v=""/>
  </r>
  <r>
    <x v="10"/>
    <x v="41"/>
    <n v="0"/>
  </r>
  <r>
    <x v="0"/>
    <x v="0"/>
    <s v=""/>
  </r>
  <r>
    <x v="10"/>
    <x v="42"/>
    <n v="0"/>
  </r>
  <r>
    <x v="0"/>
    <x v="0"/>
    <s v=""/>
  </r>
  <r>
    <x v="10"/>
    <x v="43"/>
    <n v="0"/>
  </r>
  <r>
    <x v="0"/>
    <x v="0"/>
    <s v=""/>
  </r>
  <r>
    <x v="10"/>
    <x v="44"/>
    <n v="0"/>
  </r>
  <r>
    <x v="0"/>
    <x v="0"/>
    <s v=""/>
  </r>
  <r>
    <x v="10"/>
    <x v="45"/>
    <n v="0"/>
  </r>
  <r>
    <x v="0"/>
    <x v="0"/>
    <s v=""/>
  </r>
  <r>
    <x v="10"/>
    <x v="46"/>
    <n v="0"/>
  </r>
  <r>
    <x v="0"/>
    <x v="0"/>
    <s v=""/>
  </r>
  <r>
    <x v="10"/>
    <x v="47"/>
    <n v="0"/>
  </r>
  <r>
    <x v="0"/>
    <x v="0"/>
    <s v=""/>
  </r>
  <r>
    <x v="10"/>
    <x v="48"/>
    <n v="0"/>
  </r>
  <r>
    <x v="0"/>
    <x v="0"/>
    <s v=""/>
  </r>
  <r>
    <x v="11"/>
    <x v="1"/>
    <n v="0"/>
  </r>
  <r>
    <x v="0"/>
    <x v="0"/>
    <s v=""/>
  </r>
  <r>
    <x v="11"/>
    <x v="2"/>
    <n v="0"/>
  </r>
  <r>
    <x v="0"/>
    <x v="0"/>
    <s v=""/>
  </r>
  <r>
    <x v="11"/>
    <x v="3"/>
    <n v="0"/>
  </r>
  <r>
    <x v="0"/>
    <x v="0"/>
    <s v=""/>
  </r>
  <r>
    <x v="11"/>
    <x v="4"/>
    <n v="0"/>
  </r>
  <r>
    <x v="0"/>
    <x v="0"/>
    <s v=""/>
  </r>
  <r>
    <x v="11"/>
    <x v="5"/>
    <n v="0"/>
  </r>
  <r>
    <x v="0"/>
    <x v="0"/>
    <s v=""/>
  </r>
  <r>
    <x v="11"/>
    <x v="6"/>
    <n v="0"/>
  </r>
  <r>
    <x v="0"/>
    <x v="0"/>
    <s v=""/>
  </r>
  <r>
    <x v="11"/>
    <x v="7"/>
    <n v="0"/>
  </r>
  <r>
    <x v="0"/>
    <x v="0"/>
    <s v=""/>
  </r>
  <r>
    <x v="11"/>
    <x v="8"/>
    <n v="0"/>
  </r>
  <r>
    <x v="0"/>
    <x v="0"/>
    <s v=""/>
  </r>
  <r>
    <x v="11"/>
    <x v="9"/>
    <n v="0"/>
  </r>
  <r>
    <x v="0"/>
    <x v="0"/>
    <s v=""/>
  </r>
  <r>
    <x v="11"/>
    <x v="10"/>
    <n v="0"/>
  </r>
  <r>
    <x v="0"/>
    <x v="0"/>
    <s v=""/>
  </r>
  <r>
    <x v="11"/>
    <x v="11"/>
    <n v="0"/>
  </r>
  <r>
    <x v="0"/>
    <x v="0"/>
    <s v=""/>
  </r>
  <r>
    <x v="11"/>
    <x v="12"/>
    <n v="0"/>
  </r>
  <r>
    <x v="0"/>
    <x v="0"/>
    <s v=""/>
  </r>
  <r>
    <x v="11"/>
    <x v="13"/>
    <n v="2.4213000000000002E-2"/>
  </r>
  <r>
    <x v="0"/>
    <x v="0"/>
    <s v=""/>
  </r>
  <r>
    <x v="11"/>
    <x v="14"/>
    <n v="0.53446000000000005"/>
  </r>
  <r>
    <x v="0"/>
    <x v="0"/>
    <s v=""/>
  </r>
  <r>
    <x v="11"/>
    <x v="15"/>
    <n v="1.3904470000000002"/>
  </r>
  <r>
    <x v="0"/>
    <x v="0"/>
    <s v=""/>
  </r>
  <r>
    <x v="11"/>
    <x v="16"/>
    <n v="2.2238350000000002"/>
  </r>
  <r>
    <x v="0"/>
    <x v="0"/>
    <s v=""/>
  </r>
  <r>
    <x v="11"/>
    <x v="17"/>
    <n v="3.0412880000000002"/>
  </r>
  <r>
    <x v="0"/>
    <x v="0"/>
    <s v=""/>
  </r>
  <r>
    <x v="11"/>
    <x v="18"/>
    <n v="3.6356160000000002"/>
  </r>
  <r>
    <x v="0"/>
    <x v="0"/>
    <s v=""/>
  </r>
  <r>
    <x v="11"/>
    <x v="19"/>
    <n v="4.1150910000000005"/>
  </r>
  <r>
    <x v="0"/>
    <x v="0"/>
    <s v=""/>
  </r>
  <r>
    <x v="11"/>
    <x v="20"/>
    <n v="4.2383519999999999"/>
  </r>
  <r>
    <x v="0"/>
    <x v="0"/>
    <s v=""/>
  </r>
  <r>
    <x v="11"/>
    <x v="21"/>
    <n v="4.3303029999999998"/>
  </r>
  <r>
    <x v="0"/>
    <x v="0"/>
    <s v=""/>
  </r>
  <r>
    <x v="11"/>
    <x v="22"/>
    <n v="4.9395319999999998"/>
  </r>
  <r>
    <x v="0"/>
    <x v="0"/>
    <s v=""/>
  </r>
  <r>
    <x v="11"/>
    <x v="23"/>
    <n v="5.0140020000000005"/>
  </r>
  <r>
    <x v="0"/>
    <x v="0"/>
    <s v=""/>
  </r>
  <r>
    <x v="11"/>
    <x v="24"/>
    <n v="5.0190760000000001"/>
  </r>
  <r>
    <x v="0"/>
    <x v="0"/>
    <s v=""/>
  </r>
  <r>
    <x v="11"/>
    <x v="25"/>
    <n v="5.0162810000000002"/>
  </r>
  <r>
    <x v="0"/>
    <x v="0"/>
    <s v=""/>
  </r>
  <r>
    <x v="11"/>
    <x v="26"/>
    <n v="4.9923029999999997"/>
  </r>
  <r>
    <x v="0"/>
    <x v="0"/>
    <s v=""/>
  </r>
  <r>
    <x v="11"/>
    <x v="27"/>
    <n v="4.851216"/>
  </r>
  <r>
    <x v="0"/>
    <x v="0"/>
    <s v=""/>
  </r>
  <r>
    <x v="11"/>
    <x v="28"/>
    <n v="4.584522999999999"/>
  </r>
  <r>
    <x v="0"/>
    <x v="0"/>
    <s v=""/>
  </r>
  <r>
    <x v="11"/>
    <x v="29"/>
    <n v="4.2438989999999999"/>
  </r>
  <r>
    <x v="0"/>
    <x v="0"/>
    <s v=""/>
  </r>
  <r>
    <x v="11"/>
    <x v="30"/>
    <n v="3.8054329999999998"/>
  </r>
  <r>
    <x v="0"/>
    <x v="0"/>
    <s v=""/>
  </r>
  <r>
    <x v="11"/>
    <x v="31"/>
    <n v="3.2908429999999997"/>
  </r>
  <r>
    <x v="0"/>
    <x v="0"/>
    <s v=""/>
  </r>
  <r>
    <x v="11"/>
    <x v="32"/>
    <n v="2.6631409999999995"/>
  </r>
  <r>
    <x v="0"/>
    <x v="0"/>
    <s v=""/>
  </r>
  <r>
    <x v="11"/>
    <x v="33"/>
    <n v="1.9265859999999997"/>
  </r>
  <r>
    <x v="0"/>
    <x v="0"/>
    <s v=""/>
  </r>
  <r>
    <x v="11"/>
    <x v="34"/>
    <n v="1.024643"/>
  </r>
  <r>
    <x v="0"/>
    <x v="0"/>
    <s v=""/>
  </r>
  <r>
    <x v="11"/>
    <x v="35"/>
    <n v="9.4853000000000007E-2"/>
  </r>
  <r>
    <x v="0"/>
    <x v="0"/>
    <s v=""/>
  </r>
  <r>
    <x v="11"/>
    <x v="36"/>
    <n v="1.0429000000000001E-2"/>
  </r>
  <r>
    <x v="0"/>
    <x v="0"/>
    <s v=""/>
  </r>
  <r>
    <x v="11"/>
    <x v="37"/>
    <n v="0"/>
  </r>
  <r>
    <x v="0"/>
    <x v="0"/>
    <s v=""/>
  </r>
  <r>
    <x v="11"/>
    <x v="38"/>
    <n v="0"/>
  </r>
  <r>
    <x v="0"/>
    <x v="0"/>
    <s v=""/>
  </r>
  <r>
    <x v="11"/>
    <x v="39"/>
    <n v="0"/>
  </r>
  <r>
    <x v="0"/>
    <x v="0"/>
    <s v=""/>
  </r>
  <r>
    <x v="11"/>
    <x v="40"/>
    <n v="0"/>
  </r>
  <r>
    <x v="0"/>
    <x v="0"/>
    <s v=""/>
  </r>
  <r>
    <x v="11"/>
    <x v="41"/>
    <n v="0"/>
  </r>
  <r>
    <x v="0"/>
    <x v="0"/>
    <s v=""/>
  </r>
  <r>
    <x v="11"/>
    <x v="42"/>
    <n v="0"/>
  </r>
  <r>
    <x v="0"/>
    <x v="0"/>
    <s v=""/>
  </r>
  <r>
    <x v="11"/>
    <x v="43"/>
    <n v="0"/>
  </r>
  <r>
    <x v="0"/>
    <x v="0"/>
    <s v=""/>
  </r>
  <r>
    <x v="11"/>
    <x v="44"/>
    <n v="0"/>
  </r>
  <r>
    <x v="0"/>
    <x v="0"/>
    <s v=""/>
  </r>
  <r>
    <x v="11"/>
    <x v="45"/>
    <n v="0"/>
  </r>
  <r>
    <x v="0"/>
    <x v="0"/>
    <s v=""/>
  </r>
  <r>
    <x v="11"/>
    <x v="46"/>
    <n v="0"/>
  </r>
  <r>
    <x v="0"/>
    <x v="0"/>
    <s v=""/>
  </r>
  <r>
    <x v="11"/>
    <x v="47"/>
    <n v="0"/>
  </r>
  <r>
    <x v="0"/>
    <x v="0"/>
    <s v=""/>
  </r>
  <r>
    <x v="11"/>
    <x v="48"/>
    <n v="0"/>
  </r>
  <r>
    <x v="0"/>
    <x v="0"/>
    <s v=""/>
  </r>
  <r>
    <x v="12"/>
    <x v="1"/>
    <n v="0"/>
  </r>
  <r>
    <x v="0"/>
    <x v="0"/>
    <s v=""/>
  </r>
  <r>
    <x v="12"/>
    <x v="2"/>
    <n v="0"/>
  </r>
  <r>
    <x v="0"/>
    <x v="0"/>
    <s v=""/>
  </r>
  <r>
    <x v="12"/>
    <x v="3"/>
    <n v="0"/>
  </r>
  <r>
    <x v="0"/>
    <x v="0"/>
    <s v=""/>
  </r>
  <r>
    <x v="12"/>
    <x v="4"/>
    <n v="0"/>
  </r>
  <r>
    <x v="0"/>
    <x v="0"/>
    <s v=""/>
  </r>
  <r>
    <x v="12"/>
    <x v="5"/>
    <n v="0"/>
  </r>
  <r>
    <x v="0"/>
    <x v="0"/>
    <s v=""/>
  </r>
  <r>
    <x v="12"/>
    <x v="6"/>
    <n v="0"/>
  </r>
  <r>
    <x v="0"/>
    <x v="0"/>
    <s v=""/>
  </r>
  <r>
    <x v="12"/>
    <x v="7"/>
    <n v="0"/>
  </r>
  <r>
    <x v="0"/>
    <x v="0"/>
    <s v=""/>
  </r>
  <r>
    <x v="12"/>
    <x v="8"/>
    <n v="0"/>
  </r>
  <r>
    <x v="0"/>
    <x v="0"/>
    <s v=""/>
  </r>
  <r>
    <x v="12"/>
    <x v="9"/>
    <n v="0"/>
  </r>
  <r>
    <x v="0"/>
    <x v="0"/>
    <s v=""/>
  </r>
  <r>
    <x v="12"/>
    <x v="10"/>
    <n v="0"/>
  </r>
  <r>
    <x v="0"/>
    <x v="0"/>
    <s v=""/>
  </r>
  <r>
    <x v="12"/>
    <x v="11"/>
    <n v="0"/>
  </r>
  <r>
    <x v="0"/>
    <x v="0"/>
    <s v=""/>
  </r>
  <r>
    <x v="12"/>
    <x v="12"/>
    <n v="0"/>
  </r>
  <r>
    <x v="0"/>
    <x v="0"/>
    <s v=""/>
  </r>
  <r>
    <x v="12"/>
    <x v="13"/>
    <n v="8.8617000000000001E-2"/>
  </r>
  <r>
    <x v="0"/>
    <x v="0"/>
    <s v=""/>
  </r>
  <r>
    <x v="12"/>
    <x v="14"/>
    <n v="0.799346"/>
  </r>
  <r>
    <x v="0"/>
    <x v="0"/>
    <s v=""/>
  </r>
  <r>
    <x v="12"/>
    <x v="15"/>
    <n v="1.665527"/>
  </r>
  <r>
    <x v="0"/>
    <x v="0"/>
    <s v=""/>
  </r>
  <r>
    <x v="12"/>
    <x v="16"/>
    <n v="2.2844120000000001"/>
  </r>
  <r>
    <x v="0"/>
    <x v="0"/>
    <s v=""/>
  </r>
  <r>
    <x v="12"/>
    <x v="17"/>
    <n v="2.0911339999999998"/>
  </r>
  <r>
    <x v="0"/>
    <x v="0"/>
    <s v=""/>
  </r>
  <r>
    <x v="12"/>
    <x v="18"/>
    <n v="3.0868120000000001"/>
  </r>
  <r>
    <x v="0"/>
    <x v="0"/>
    <s v=""/>
  </r>
  <r>
    <x v="12"/>
    <x v="19"/>
    <n v="2.9975489999999998"/>
  </r>
  <r>
    <x v="0"/>
    <x v="0"/>
    <s v=""/>
  </r>
  <r>
    <x v="12"/>
    <x v="20"/>
    <n v="3.6590119999999997"/>
  </r>
  <r>
    <x v="0"/>
    <x v="0"/>
    <s v=""/>
  </r>
  <r>
    <x v="12"/>
    <x v="21"/>
    <n v="3.92964"/>
  </r>
  <r>
    <x v="0"/>
    <x v="0"/>
    <s v=""/>
  </r>
  <r>
    <x v="12"/>
    <x v="22"/>
    <n v="4.6495519999999999"/>
  </r>
  <r>
    <x v="0"/>
    <x v="0"/>
    <s v=""/>
  </r>
  <r>
    <x v="12"/>
    <x v="23"/>
    <n v="4.1332829999999996"/>
  </r>
  <r>
    <x v="0"/>
    <x v="0"/>
    <s v=""/>
  </r>
  <r>
    <x v="12"/>
    <x v="24"/>
    <n v="4.5912540000000002"/>
  </r>
  <r>
    <x v="0"/>
    <x v="0"/>
    <s v=""/>
  </r>
  <r>
    <x v="12"/>
    <x v="25"/>
    <n v="4.1371970000000005"/>
  </r>
  <r>
    <x v="0"/>
    <x v="0"/>
    <s v=""/>
  </r>
  <r>
    <x v="12"/>
    <x v="26"/>
    <n v="4.2789940000000009"/>
  </r>
  <r>
    <x v="0"/>
    <x v="0"/>
    <s v=""/>
  </r>
  <r>
    <x v="12"/>
    <x v="27"/>
    <n v="4.4255010000000006"/>
  </r>
  <r>
    <x v="0"/>
    <x v="0"/>
    <s v=""/>
  </r>
  <r>
    <x v="12"/>
    <x v="28"/>
    <n v="4.2386309999999998"/>
  </r>
  <r>
    <x v="0"/>
    <x v="0"/>
    <s v=""/>
  </r>
  <r>
    <x v="12"/>
    <x v="29"/>
    <n v="4.0910060000000001"/>
  </r>
  <r>
    <x v="0"/>
    <x v="0"/>
    <s v=""/>
  </r>
  <r>
    <x v="12"/>
    <x v="30"/>
    <n v="3.4496069999999999"/>
  </r>
  <r>
    <x v="0"/>
    <x v="0"/>
    <s v=""/>
  </r>
  <r>
    <x v="12"/>
    <x v="31"/>
    <n v="2.3795029999999997"/>
  </r>
  <r>
    <x v="0"/>
    <x v="0"/>
    <s v=""/>
  </r>
  <r>
    <x v="12"/>
    <x v="32"/>
    <n v="1.7627460000000001"/>
  </r>
  <r>
    <x v="0"/>
    <x v="0"/>
    <s v=""/>
  </r>
  <r>
    <x v="12"/>
    <x v="33"/>
    <n v="0.92320799999999992"/>
  </r>
  <r>
    <x v="0"/>
    <x v="0"/>
    <s v=""/>
  </r>
  <r>
    <x v="12"/>
    <x v="34"/>
    <n v="0.54011500000000001"/>
  </r>
  <r>
    <x v="0"/>
    <x v="0"/>
    <s v=""/>
  </r>
  <r>
    <x v="12"/>
    <x v="35"/>
    <n v="0.25757399999999997"/>
  </r>
  <r>
    <x v="0"/>
    <x v="0"/>
    <s v=""/>
  </r>
  <r>
    <x v="12"/>
    <x v="36"/>
    <n v="1.9030999999999999E-2"/>
  </r>
  <r>
    <x v="0"/>
    <x v="0"/>
    <s v=""/>
  </r>
  <r>
    <x v="12"/>
    <x v="37"/>
    <n v="0"/>
  </r>
  <r>
    <x v="0"/>
    <x v="0"/>
    <s v=""/>
  </r>
  <r>
    <x v="12"/>
    <x v="38"/>
    <n v="0"/>
  </r>
  <r>
    <x v="0"/>
    <x v="0"/>
    <s v=""/>
  </r>
  <r>
    <x v="12"/>
    <x v="39"/>
    <n v="0"/>
  </r>
  <r>
    <x v="0"/>
    <x v="0"/>
    <s v=""/>
  </r>
  <r>
    <x v="12"/>
    <x v="40"/>
    <n v="0"/>
  </r>
  <r>
    <x v="0"/>
    <x v="0"/>
    <s v=""/>
  </r>
  <r>
    <x v="12"/>
    <x v="41"/>
    <n v="0"/>
  </r>
  <r>
    <x v="0"/>
    <x v="0"/>
    <s v=""/>
  </r>
  <r>
    <x v="12"/>
    <x v="42"/>
    <n v="0"/>
  </r>
  <r>
    <x v="0"/>
    <x v="0"/>
    <s v=""/>
  </r>
  <r>
    <x v="12"/>
    <x v="43"/>
    <n v="0"/>
  </r>
  <r>
    <x v="0"/>
    <x v="0"/>
    <s v=""/>
  </r>
  <r>
    <x v="12"/>
    <x v="44"/>
    <n v="0"/>
  </r>
  <r>
    <x v="0"/>
    <x v="0"/>
    <s v=""/>
  </r>
  <r>
    <x v="12"/>
    <x v="45"/>
    <n v="0"/>
  </r>
  <r>
    <x v="0"/>
    <x v="0"/>
    <s v=""/>
  </r>
  <r>
    <x v="12"/>
    <x v="46"/>
    <n v="0"/>
  </r>
  <r>
    <x v="0"/>
    <x v="0"/>
    <s v=""/>
  </r>
  <r>
    <x v="12"/>
    <x v="47"/>
    <n v="0"/>
  </r>
  <r>
    <x v="0"/>
    <x v="0"/>
    <s v=""/>
  </r>
  <r>
    <x v="12"/>
    <x v="48"/>
    <n v="0"/>
  </r>
  <r>
    <x v="0"/>
    <x v="0"/>
    <s v=""/>
  </r>
  <r>
    <x v="13"/>
    <x v="1"/>
    <n v="0"/>
  </r>
  <r>
    <x v="0"/>
    <x v="0"/>
    <s v=""/>
  </r>
  <r>
    <x v="13"/>
    <x v="2"/>
    <n v="0"/>
  </r>
  <r>
    <x v="0"/>
    <x v="0"/>
    <s v=""/>
  </r>
  <r>
    <x v="13"/>
    <x v="3"/>
    <n v="0"/>
  </r>
  <r>
    <x v="0"/>
    <x v="0"/>
    <s v=""/>
  </r>
  <r>
    <x v="13"/>
    <x v="4"/>
    <n v="0"/>
  </r>
  <r>
    <x v="0"/>
    <x v="0"/>
    <s v=""/>
  </r>
  <r>
    <x v="13"/>
    <x v="5"/>
    <n v="0"/>
  </r>
  <r>
    <x v="0"/>
    <x v="0"/>
    <s v=""/>
  </r>
  <r>
    <x v="13"/>
    <x v="6"/>
    <n v="0"/>
  </r>
  <r>
    <x v="0"/>
    <x v="0"/>
    <s v=""/>
  </r>
  <r>
    <x v="13"/>
    <x v="7"/>
    <n v="0"/>
  </r>
  <r>
    <x v="0"/>
    <x v="0"/>
    <s v=""/>
  </r>
  <r>
    <x v="13"/>
    <x v="8"/>
    <n v="0"/>
  </r>
  <r>
    <x v="0"/>
    <x v="0"/>
    <s v=""/>
  </r>
  <r>
    <x v="13"/>
    <x v="9"/>
    <n v="0"/>
  </r>
  <r>
    <x v="0"/>
    <x v="0"/>
    <s v=""/>
  </r>
  <r>
    <x v="13"/>
    <x v="10"/>
    <n v="0"/>
  </r>
  <r>
    <x v="0"/>
    <x v="0"/>
    <s v=""/>
  </r>
  <r>
    <x v="13"/>
    <x v="11"/>
    <n v="0"/>
  </r>
  <r>
    <x v="0"/>
    <x v="0"/>
    <s v=""/>
  </r>
  <r>
    <x v="13"/>
    <x v="12"/>
    <n v="0"/>
  </r>
  <r>
    <x v="0"/>
    <x v="0"/>
    <s v=""/>
  </r>
  <r>
    <x v="13"/>
    <x v="13"/>
    <n v="5.7113999999999998E-2"/>
  </r>
  <r>
    <x v="0"/>
    <x v="0"/>
    <s v=""/>
  </r>
  <r>
    <x v="13"/>
    <x v="14"/>
    <n v="0.56103800000000004"/>
  </r>
  <r>
    <x v="0"/>
    <x v="0"/>
    <s v=""/>
  </r>
  <r>
    <x v="13"/>
    <x v="15"/>
    <n v="1.6851179999999999"/>
  </r>
  <r>
    <x v="0"/>
    <x v="0"/>
    <s v=""/>
  </r>
  <r>
    <x v="13"/>
    <x v="16"/>
    <n v="1.7535860000000001"/>
  </r>
  <r>
    <x v="0"/>
    <x v="0"/>
    <s v=""/>
  </r>
  <r>
    <x v="13"/>
    <x v="17"/>
    <n v="1.6783440000000001"/>
  </r>
  <r>
    <x v="0"/>
    <x v="0"/>
    <s v=""/>
  </r>
  <r>
    <x v="13"/>
    <x v="18"/>
    <n v="3.6388210000000001"/>
  </r>
  <r>
    <x v="0"/>
    <x v="0"/>
    <s v=""/>
  </r>
  <r>
    <x v="13"/>
    <x v="19"/>
    <n v="3.5740289999999999"/>
  </r>
  <r>
    <x v="0"/>
    <x v="0"/>
    <s v=""/>
  </r>
  <r>
    <x v="13"/>
    <x v="20"/>
    <n v="2.975142"/>
  </r>
  <r>
    <x v="0"/>
    <x v="0"/>
    <s v=""/>
  </r>
  <r>
    <x v="13"/>
    <x v="21"/>
    <n v="4.660927"/>
  </r>
  <r>
    <x v="0"/>
    <x v="0"/>
    <s v=""/>
  </r>
  <r>
    <x v="13"/>
    <x v="22"/>
    <n v="4.7623180000000005"/>
  </r>
  <r>
    <x v="0"/>
    <x v="0"/>
    <s v=""/>
  </r>
  <r>
    <x v="13"/>
    <x v="23"/>
    <n v="4.8605700000000001"/>
  </r>
  <r>
    <x v="0"/>
    <x v="0"/>
    <s v=""/>
  </r>
  <r>
    <x v="13"/>
    <x v="24"/>
    <n v="4.9163089999999992"/>
  </r>
  <r>
    <x v="0"/>
    <x v="0"/>
    <s v=""/>
  </r>
  <r>
    <x v="13"/>
    <x v="25"/>
    <n v="4.8944609999999997"/>
  </r>
  <r>
    <x v="0"/>
    <x v="0"/>
    <s v=""/>
  </r>
  <r>
    <x v="13"/>
    <x v="26"/>
    <n v="4.8056909999999995"/>
  </r>
  <r>
    <x v="0"/>
    <x v="0"/>
    <s v=""/>
  </r>
  <r>
    <x v="13"/>
    <x v="27"/>
    <n v="4.6607330000000005"/>
  </r>
  <r>
    <x v="0"/>
    <x v="0"/>
    <s v=""/>
  </r>
  <r>
    <x v="13"/>
    <x v="28"/>
    <n v="4.4454780000000005"/>
  </r>
  <r>
    <x v="0"/>
    <x v="0"/>
    <s v=""/>
  </r>
  <r>
    <x v="13"/>
    <x v="29"/>
    <n v="4.1023170000000002"/>
  </r>
  <r>
    <x v="0"/>
    <x v="0"/>
    <s v=""/>
  </r>
  <r>
    <x v="13"/>
    <x v="30"/>
    <n v="3.7037399999999998"/>
  </r>
  <r>
    <x v="0"/>
    <x v="0"/>
    <s v=""/>
  </r>
  <r>
    <x v="13"/>
    <x v="31"/>
    <n v="3.1797529999999998"/>
  </r>
  <r>
    <x v="0"/>
    <x v="0"/>
    <s v=""/>
  </r>
  <r>
    <x v="13"/>
    <x v="32"/>
    <n v="2.5618789999999998"/>
  </r>
  <r>
    <x v="0"/>
    <x v="0"/>
    <s v=""/>
  </r>
  <r>
    <x v="13"/>
    <x v="33"/>
    <n v="1.8451289999999998"/>
  </r>
  <r>
    <x v="0"/>
    <x v="0"/>
    <s v=""/>
  </r>
  <r>
    <x v="13"/>
    <x v="34"/>
    <n v="1.009762"/>
  </r>
  <r>
    <x v="0"/>
    <x v="0"/>
    <s v=""/>
  </r>
  <r>
    <x v="13"/>
    <x v="35"/>
    <n v="0.11177699999999999"/>
  </r>
  <r>
    <x v="0"/>
    <x v="0"/>
    <s v=""/>
  </r>
  <r>
    <x v="13"/>
    <x v="36"/>
    <n v="1.273E-2"/>
  </r>
  <r>
    <x v="0"/>
    <x v="0"/>
    <s v=""/>
  </r>
  <r>
    <x v="13"/>
    <x v="37"/>
    <n v="0"/>
  </r>
  <r>
    <x v="0"/>
    <x v="0"/>
    <s v=""/>
  </r>
  <r>
    <x v="13"/>
    <x v="38"/>
    <n v="0"/>
  </r>
  <r>
    <x v="0"/>
    <x v="0"/>
    <s v=""/>
  </r>
  <r>
    <x v="13"/>
    <x v="39"/>
    <n v="0"/>
  </r>
  <r>
    <x v="0"/>
    <x v="0"/>
    <s v=""/>
  </r>
  <r>
    <x v="13"/>
    <x v="40"/>
    <n v="0"/>
  </r>
  <r>
    <x v="0"/>
    <x v="0"/>
    <s v=""/>
  </r>
  <r>
    <x v="13"/>
    <x v="41"/>
    <n v="0"/>
  </r>
  <r>
    <x v="0"/>
    <x v="0"/>
    <s v=""/>
  </r>
  <r>
    <x v="13"/>
    <x v="42"/>
    <n v="0"/>
  </r>
  <r>
    <x v="0"/>
    <x v="0"/>
    <s v=""/>
  </r>
  <r>
    <x v="13"/>
    <x v="43"/>
    <n v="0"/>
  </r>
  <r>
    <x v="0"/>
    <x v="0"/>
    <s v=""/>
  </r>
  <r>
    <x v="13"/>
    <x v="44"/>
    <n v="0"/>
  </r>
  <r>
    <x v="0"/>
    <x v="0"/>
    <s v=""/>
  </r>
  <r>
    <x v="13"/>
    <x v="45"/>
    <n v="0"/>
  </r>
  <r>
    <x v="0"/>
    <x v="0"/>
    <s v=""/>
  </r>
  <r>
    <x v="13"/>
    <x v="46"/>
    <n v="0"/>
  </r>
  <r>
    <x v="0"/>
    <x v="0"/>
    <s v=""/>
  </r>
  <r>
    <x v="13"/>
    <x v="47"/>
    <n v="0"/>
  </r>
  <r>
    <x v="0"/>
    <x v="0"/>
    <s v=""/>
  </r>
  <r>
    <x v="13"/>
    <x v="48"/>
    <n v="0"/>
  </r>
  <r>
    <x v="0"/>
    <x v="0"/>
    <s v=""/>
  </r>
  <r>
    <x v="14"/>
    <x v="1"/>
    <n v="0"/>
  </r>
  <r>
    <x v="0"/>
    <x v="0"/>
    <s v=""/>
  </r>
  <r>
    <x v="14"/>
    <x v="2"/>
    <n v="0"/>
  </r>
  <r>
    <x v="0"/>
    <x v="0"/>
    <s v=""/>
  </r>
  <r>
    <x v="14"/>
    <x v="3"/>
    <n v="0"/>
  </r>
  <r>
    <x v="0"/>
    <x v="0"/>
    <s v=""/>
  </r>
  <r>
    <x v="14"/>
    <x v="4"/>
    <n v="0"/>
  </r>
  <r>
    <x v="0"/>
    <x v="0"/>
    <s v=""/>
  </r>
  <r>
    <x v="14"/>
    <x v="5"/>
    <n v="0"/>
  </r>
  <r>
    <x v="0"/>
    <x v="0"/>
    <s v=""/>
  </r>
  <r>
    <x v="14"/>
    <x v="6"/>
    <n v="0"/>
  </r>
  <r>
    <x v="0"/>
    <x v="0"/>
    <s v=""/>
  </r>
  <r>
    <x v="14"/>
    <x v="7"/>
    <n v="0"/>
  </r>
  <r>
    <x v="0"/>
    <x v="0"/>
    <s v=""/>
  </r>
  <r>
    <x v="14"/>
    <x v="8"/>
    <n v="0"/>
  </r>
  <r>
    <x v="0"/>
    <x v="0"/>
    <s v=""/>
  </r>
  <r>
    <x v="14"/>
    <x v="9"/>
    <n v="0"/>
  </r>
  <r>
    <x v="0"/>
    <x v="0"/>
    <s v=""/>
  </r>
  <r>
    <x v="14"/>
    <x v="10"/>
    <n v="0"/>
  </r>
  <r>
    <x v="0"/>
    <x v="0"/>
    <s v=""/>
  </r>
  <r>
    <x v="14"/>
    <x v="11"/>
    <n v="0"/>
  </r>
  <r>
    <x v="0"/>
    <x v="0"/>
    <s v=""/>
  </r>
  <r>
    <x v="14"/>
    <x v="12"/>
    <n v="0"/>
  </r>
  <r>
    <x v="0"/>
    <x v="0"/>
    <s v=""/>
  </r>
  <r>
    <x v="14"/>
    <x v="13"/>
    <n v="8.1047999999999995E-2"/>
  </r>
  <r>
    <x v="0"/>
    <x v="0"/>
    <s v=""/>
  </r>
  <r>
    <x v="14"/>
    <x v="14"/>
    <n v="0.63711899999999999"/>
  </r>
  <r>
    <x v="0"/>
    <x v="0"/>
    <s v=""/>
  </r>
  <r>
    <x v="14"/>
    <x v="15"/>
    <n v="1.4507019999999999"/>
  </r>
  <r>
    <x v="0"/>
    <x v="0"/>
    <s v=""/>
  </r>
  <r>
    <x v="14"/>
    <x v="16"/>
    <n v="2.285015"/>
  </r>
  <r>
    <x v="0"/>
    <x v="0"/>
    <s v=""/>
  </r>
  <r>
    <x v="14"/>
    <x v="17"/>
    <n v="2.9829480000000004"/>
  </r>
  <r>
    <x v="0"/>
    <x v="0"/>
    <s v=""/>
  </r>
  <r>
    <x v="14"/>
    <x v="18"/>
    <n v="3.5151080000000001"/>
  </r>
  <r>
    <x v="0"/>
    <x v="0"/>
    <s v=""/>
  </r>
  <r>
    <x v="14"/>
    <x v="19"/>
    <n v="3.9769920000000001"/>
  </r>
  <r>
    <x v="0"/>
    <x v="0"/>
    <s v=""/>
  </r>
  <r>
    <x v="14"/>
    <x v="20"/>
    <n v="4.3705159999999994"/>
  </r>
  <r>
    <x v="0"/>
    <x v="0"/>
    <s v=""/>
  </r>
  <r>
    <x v="14"/>
    <x v="21"/>
    <n v="4.6598950000000006"/>
  </r>
  <r>
    <x v="0"/>
    <x v="0"/>
    <s v=""/>
  </r>
  <r>
    <x v="14"/>
    <x v="22"/>
    <n v="4.8461839999999992"/>
  </r>
  <r>
    <x v="0"/>
    <x v="0"/>
    <s v=""/>
  </r>
  <r>
    <x v="14"/>
    <x v="23"/>
    <n v="4.9609940000000003"/>
  </r>
  <r>
    <x v="0"/>
    <x v="0"/>
    <s v=""/>
  </r>
  <r>
    <x v="14"/>
    <x v="24"/>
    <n v="4.9809920000000005"/>
  </r>
  <r>
    <x v="0"/>
    <x v="0"/>
    <s v=""/>
  </r>
  <r>
    <x v="14"/>
    <x v="25"/>
    <n v="4.9581550000000005"/>
  </r>
  <r>
    <x v="0"/>
    <x v="0"/>
    <s v=""/>
  </r>
  <r>
    <x v="14"/>
    <x v="26"/>
    <n v="4.7726610000000003"/>
  </r>
  <r>
    <x v="0"/>
    <x v="0"/>
    <s v=""/>
  </r>
  <r>
    <x v="14"/>
    <x v="27"/>
    <n v="4.6912690000000001"/>
  </r>
  <r>
    <x v="0"/>
    <x v="0"/>
    <s v=""/>
  </r>
  <r>
    <x v="14"/>
    <x v="28"/>
    <n v="4.4517569999999997"/>
  </r>
  <r>
    <x v="0"/>
    <x v="0"/>
    <s v=""/>
  </r>
  <r>
    <x v="14"/>
    <x v="29"/>
    <n v="4.1209619999999996"/>
  </r>
  <r>
    <x v="0"/>
    <x v="0"/>
    <s v=""/>
  </r>
  <r>
    <x v="14"/>
    <x v="30"/>
    <n v="3.6528400000000003"/>
  </r>
  <r>
    <x v="0"/>
    <x v="0"/>
    <s v=""/>
  </r>
  <r>
    <x v="14"/>
    <x v="31"/>
    <n v="3.1864620000000001"/>
  </r>
  <r>
    <x v="0"/>
    <x v="0"/>
    <s v=""/>
  </r>
  <r>
    <x v="14"/>
    <x v="32"/>
    <n v="2.535901"/>
  </r>
  <r>
    <x v="0"/>
    <x v="0"/>
    <s v=""/>
  </r>
  <r>
    <x v="14"/>
    <x v="33"/>
    <n v="1.8611059999999999"/>
  </r>
  <r>
    <x v="0"/>
    <x v="0"/>
    <s v=""/>
  </r>
  <r>
    <x v="14"/>
    <x v="34"/>
    <n v="1.0184500000000001"/>
  </r>
  <r>
    <x v="0"/>
    <x v="0"/>
    <s v=""/>
  </r>
  <r>
    <x v="14"/>
    <x v="35"/>
    <n v="0.124529"/>
  </r>
  <r>
    <x v="0"/>
    <x v="0"/>
    <s v=""/>
  </r>
  <r>
    <x v="14"/>
    <x v="36"/>
    <n v="1.4278000000000001E-2"/>
  </r>
  <r>
    <x v="0"/>
    <x v="0"/>
    <s v=""/>
  </r>
  <r>
    <x v="14"/>
    <x v="37"/>
    <n v="0"/>
  </r>
  <r>
    <x v="0"/>
    <x v="0"/>
    <s v=""/>
  </r>
  <r>
    <x v="14"/>
    <x v="38"/>
    <n v="0"/>
  </r>
  <r>
    <x v="0"/>
    <x v="0"/>
    <s v=""/>
  </r>
  <r>
    <x v="14"/>
    <x v="39"/>
    <n v="0"/>
  </r>
  <r>
    <x v="0"/>
    <x v="0"/>
    <s v=""/>
  </r>
  <r>
    <x v="14"/>
    <x v="40"/>
    <n v="0"/>
  </r>
  <r>
    <x v="0"/>
    <x v="0"/>
    <s v=""/>
  </r>
  <r>
    <x v="14"/>
    <x v="41"/>
    <n v="0"/>
  </r>
  <r>
    <x v="0"/>
    <x v="0"/>
    <s v=""/>
  </r>
  <r>
    <x v="14"/>
    <x v="42"/>
    <n v="0"/>
  </r>
  <r>
    <x v="0"/>
    <x v="0"/>
    <s v=""/>
  </r>
  <r>
    <x v="14"/>
    <x v="43"/>
    <n v="0"/>
  </r>
  <r>
    <x v="0"/>
    <x v="0"/>
    <s v=""/>
  </r>
  <r>
    <x v="14"/>
    <x v="44"/>
    <n v="0"/>
  </r>
  <r>
    <x v="0"/>
    <x v="0"/>
    <s v=""/>
  </r>
  <r>
    <x v="14"/>
    <x v="45"/>
    <n v="0"/>
  </r>
  <r>
    <x v="0"/>
    <x v="0"/>
    <s v=""/>
  </r>
  <r>
    <x v="14"/>
    <x v="46"/>
    <n v="0"/>
  </r>
  <r>
    <x v="0"/>
    <x v="0"/>
    <s v=""/>
  </r>
  <r>
    <x v="14"/>
    <x v="47"/>
    <n v="0"/>
  </r>
  <r>
    <x v="0"/>
    <x v="0"/>
    <s v=""/>
  </r>
  <r>
    <x v="14"/>
    <x v="48"/>
    <n v="0"/>
  </r>
  <r>
    <x v="0"/>
    <x v="0"/>
    <s v=""/>
  </r>
  <r>
    <x v="15"/>
    <x v="1"/>
    <n v="0"/>
  </r>
  <r>
    <x v="0"/>
    <x v="0"/>
    <s v=""/>
  </r>
  <r>
    <x v="15"/>
    <x v="2"/>
    <n v="0"/>
  </r>
  <r>
    <x v="0"/>
    <x v="0"/>
    <s v=""/>
  </r>
  <r>
    <x v="15"/>
    <x v="3"/>
    <n v="0"/>
  </r>
  <r>
    <x v="0"/>
    <x v="0"/>
    <s v=""/>
  </r>
  <r>
    <x v="15"/>
    <x v="4"/>
    <n v="0"/>
  </r>
  <r>
    <x v="0"/>
    <x v="0"/>
    <s v=""/>
  </r>
  <r>
    <x v="15"/>
    <x v="5"/>
    <n v="0"/>
  </r>
  <r>
    <x v="0"/>
    <x v="0"/>
    <s v=""/>
  </r>
  <r>
    <x v="15"/>
    <x v="6"/>
    <n v="0"/>
  </r>
  <r>
    <x v="0"/>
    <x v="0"/>
    <s v=""/>
  </r>
  <r>
    <x v="15"/>
    <x v="7"/>
    <n v="0"/>
  </r>
  <r>
    <x v="0"/>
    <x v="0"/>
    <s v=""/>
  </r>
  <r>
    <x v="15"/>
    <x v="8"/>
    <n v="0"/>
  </r>
  <r>
    <x v="0"/>
    <x v="0"/>
    <s v=""/>
  </r>
  <r>
    <x v="15"/>
    <x v="9"/>
    <n v="0"/>
  </r>
  <r>
    <x v="0"/>
    <x v="0"/>
    <s v=""/>
  </r>
  <r>
    <x v="15"/>
    <x v="10"/>
    <n v="0"/>
  </r>
  <r>
    <x v="0"/>
    <x v="0"/>
    <s v=""/>
  </r>
  <r>
    <x v="15"/>
    <x v="11"/>
    <n v="0"/>
  </r>
  <r>
    <x v="0"/>
    <x v="0"/>
    <s v=""/>
  </r>
  <r>
    <x v="15"/>
    <x v="12"/>
    <n v="0"/>
  </r>
  <r>
    <x v="0"/>
    <x v="0"/>
    <s v=""/>
  </r>
  <r>
    <x v="15"/>
    <x v="13"/>
    <n v="8.1306000000000003E-2"/>
  </r>
  <r>
    <x v="0"/>
    <x v="0"/>
    <s v=""/>
  </r>
  <r>
    <x v="15"/>
    <x v="14"/>
    <n v="0.62230300000000005"/>
  </r>
  <r>
    <x v="0"/>
    <x v="0"/>
    <s v=""/>
  </r>
  <r>
    <x v="15"/>
    <x v="15"/>
    <n v="1.3817809999999999"/>
  </r>
  <r>
    <x v="0"/>
    <x v="0"/>
    <s v=""/>
  </r>
  <r>
    <x v="15"/>
    <x v="16"/>
    <n v="0.55243700000000007"/>
  </r>
  <r>
    <x v="0"/>
    <x v="0"/>
    <s v=""/>
  </r>
  <r>
    <x v="15"/>
    <x v="17"/>
    <n v="1.3266669999999998"/>
  </r>
  <r>
    <x v="0"/>
    <x v="0"/>
    <s v=""/>
  </r>
  <r>
    <x v="15"/>
    <x v="18"/>
    <n v="1.5236010000000002"/>
  </r>
  <r>
    <x v="0"/>
    <x v="0"/>
    <s v=""/>
  </r>
  <r>
    <x v="15"/>
    <x v="19"/>
    <n v="2.7964229999999999"/>
  </r>
  <r>
    <x v="0"/>
    <x v="0"/>
    <s v=""/>
  </r>
  <r>
    <x v="15"/>
    <x v="20"/>
    <n v="3.885364"/>
  </r>
  <r>
    <x v="0"/>
    <x v="0"/>
    <s v=""/>
  </r>
  <r>
    <x v="15"/>
    <x v="21"/>
    <n v="4.5639219999999998"/>
  </r>
  <r>
    <x v="0"/>
    <x v="0"/>
    <s v=""/>
  </r>
  <r>
    <x v="15"/>
    <x v="22"/>
    <n v="4.3703009999999995"/>
  </r>
  <r>
    <x v="0"/>
    <x v="0"/>
    <s v=""/>
  </r>
  <r>
    <x v="15"/>
    <x v="23"/>
    <n v="4.6022420000000004"/>
  </r>
  <r>
    <x v="0"/>
    <x v="0"/>
    <s v=""/>
  </r>
  <r>
    <x v="15"/>
    <x v="24"/>
    <n v="4.4836260000000001"/>
  </r>
  <r>
    <x v="0"/>
    <x v="0"/>
    <s v=""/>
  </r>
  <r>
    <x v="15"/>
    <x v="25"/>
    <n v="5.0174640000000004"/>
  </r>
  <r>
    <x v="0"/>
    <x v="0"/>
    <s v=""/>
  </r>
  <r>
    <x v="15"/>
    <x v="26"/>
    <n v="5.0138930000000004"/>
  </r>
  <r>
    <x v="0"/>
    <x v="0"/>
    <s v=""/>
  </r>
  <r>
    <x v="15"/>
    <x v="27"/>
    <n v="4.8946319999999996"/>
  </r>
  <r>
    <x v="0"/>
    <x v="0"/>
    <s v=""/>
  </r>
  <r>
    <x v="15"/>
    <x v="28"/>
    <n v="4.6851190000000003"/>
  </r>
  <r>
    <x v="0"/>
    <x v="0"/>
    <s v=""/>
  </r>
  <r>
    <x v="15"/>
    <x v="29"/>
    <n v="4.3804940000000006"/>
  </r>
  <r>
    <x v="0"/>
    <x v="0"/>
    <s v=""/>
  </r>
  <r>
    <x v="15"/>
    <x v="30"/>
    <n v="3.9502630000000001"/>
  </r>
  <r>
    <x v="0"/>
    <x v="0"/>
    <s v=""/>
  </r>
  <r>
    <x v="15"/>
    <x v="31"/>
    <n v="3.3936310000000001"/>
  </r>
  <r>
    <x v="0"/>
    <x v="0"/>
    <s v=""/>
  </r>
  <r>
    <x v="15"/>
    <x v="32"/>
    <n v="2.7362969999999995"/>
  </r>
  <r>
    <x v="0"/>
    <x v="0"/>
    <s v=""/>
  </r>
  <r>
    <x v="15"/>
    <x v="33"/>
    <n v="2.2345869999999999"/>
  </r>
  <r>
    <x v="0"/>
    <x v="0"/>
    <s v=""/>
  </r>
  <r>
    <x v="15"/>
    <x v="34"/>
    <n v="1.2567570000000001"/>
  </r>
  <r>
    <x v="0"/>
    <x v="0"/>
    <s v=""/>
  </r>
  <r>
    <x v="15"/>
    <x v="35"/>
    <n v="0.14624700000000002"/>
  </r>
  <r>
    <x v="0"/>
    <x v="0"/>
    <s v=""/>
  </r>
  <r>
    <x v="15"/>
    <x v="36"/>
    <n v="1.2945E-2"/>
  </r>
  <r>
    <x v="0"/>
    <x v="0"/>
    <s v=""/>
  </r>
  <r>
    <x v="15"/>
    <x v="37"/>
    <n v="0"/>
  </r>
  <r>
    <x v="0"/>
    <x v="0"/>
    <s v=""/>
  </r>
  <r>
    <x v="15"/>
    <x v="38"/>
    <n v="0"/>
  </r>
  <r>
    <x v="0"/>
    <x v="0"/>
    <s v=""/>
  </r>
  <r>
    <x v="15"/>
    <x v="39"/>
    <n v="0"/>
  </r>
  <r>
    <x v="0"/>
    <x v="0"/>
    <s v=""/>
  </r>
  <r>
    <x v="15"/>
    <x v="40"/>
    <n v="0"/>
  </r>
  <r>
    <x v="0"/>
    <x v="0"/>
    <s v=""/>
  </r>
  <r>
    <x v="15"/>
    <x v="41"/>
    <n v="0"/>
  </r>
  <r>
    <x v="0"/>
    <x v="0"/>
    <s v=""/>
  </r>
  <r>
    <x v="15"/>
    <x v="42"/>
    <n v="0"/>
  </r>
  <r>
    <x v="0"/>
    <x v="0"/>
    <s v=""/>
  </r>
  <r>
    <x v="15"/>
    <x v="43"/>
    <n v="0"/>
  </r>
  <r>
    <x v="0"/>
    <x v="0"/>
    <s v=""/>
  </r>
  <r>
    <x v="15"/>
    <x v="44"/>
    <n v="0"/>
  </r>
  <r>
    <x v="0"/>
    <x v="0"/>
    <s v=""/>
  </r>
  <r>
    <x v="15"/>
    <x v="45"/>
    <n v="0"/>
  </r>
  <r>
    <x v="0"/>
    <x v="0"/>
    <s v=""/>
  </r>
  <r>
    <x v="15"/>
    <x v="46"/>
    <n v="0"/>
  </r>
  <r>
    <x v="0"/>
    <x v="0"/>
    <s v=""/>
  </r>
  <r>
    <x v="15"/>
    <x v="47"/>
    <n v="0"/>
  </r>
  <r>
    <x v="0"/>
    <x v="0"/>
    <s v=""/>
  </r>
  <r>
    <x v="15"/>
    <x v="48"/>
    <n v="0"/>
  </r>
  <r>
    <x v="0"/>
    <x v="0"/>
    <s v=""/>
  </r>
  <r>
    <x v="16"/>
    <x v="1"/>
    <n v="0"/>
  </r>
  <r>
    <x v="0"/>
    <x v="0"/>
    <s v=""/>
  </r>
  <r>
    <x v="16"/>
    <x v="2"/>
    <n v="0"/>
  </r>
  <r>
    <x v="0"/>
    <x v="0"/>
    <s v=""/>
  </r>
  <r>
    <x v="16"/>
    <x v="3"/>
    <n v="0"/>
  </r>
  <r>
    <x v="0"/>
    <x v="0"/>
    <s v=""/>
  </r>
  <r>
    <x v="16"/>
    <x v="4"/>
    <n v="0"/>
  </r>
  <r>
    <x v="0"/>
    <x v="0"/>
    <s v=""/>
  </r>
  <r>
    <x v="16"/>
    <x v="5"/>
    <n v="0"/>
  </r>
  <r>
    <x v="0"/>
    <x v="0"/>
    <s v=""/>
  </r>
  <r>
    <x v="16"/>
    <x v="6"/>
    <n v="0"/>
  </r>
  <r>
    <x v="0"/>
    <x v="0"/>
    <s v=""/>
  </r>
  <r>
    <x v="16"/>
    <x v="7"/>
    <n v="0"/>
  </r>
  <r>
    <x v="0"/>
    <x v="0"/>
    <s v=""/>
  </r>
  <r>
    <x v="16"/>
    <x v="8"/>
    <n v="0"/>
  </r>
  <r>
    <x v="0"/>
    <x v="0"/>
    <s v=""/>
  </r>
  <r>
    <x v="16"/>
    <x v="9"/>
    <n v="0"/>
  </r>
  <r>
    <x v="0"/>
    <x v="0"/>
    <s v=""/>
  </r>
  <r>
    <x v="16"/>
    <x v="10"/>
    <n v="0"/>
  </r>
  <r>
    <x v="0"/>
    <x v="0"/>
    <s v=""/>
  </r>
  <r>
    <x v="16"/>
    <x v="11"/>
    <n v="0"/>
  </r>
  <r>
    <x v="0"/>
    <x v="0"/>
    <s v=""/>
  </r>
  <r>
    <x v="16"/>
    <x v="12"/>
    <n v="0"/>
  </r>
  <r>
    <x v="0"/>
    <x v="0"/>
    <s v=""/>
  </r>
  <r>
    <x v="16"/>
    <x v="13"/>
    <n v="0.14674199999999998"/>
  </r>
  <r>
    <x v="0"/>
    <x v="0"/>
    <s v=""/>
  </r>
  <r>
    <x v="16"/>
    <x v="14"/>
    <n v="0.75068200000000007"/>
  </r>
  <r>
    <x v="0"/>
    <x v="0"/>
    <s v=""/>
  </r>
  <r>
    <x v="16"/>
    <x v="15"/>
    <n v="1.5958539999999999"/>
  </r>
  <r>
    <x v="0"/>
    <x v="0"/>
    <s v=""/>
  </r>
  <r>
    <x v="16"/>
    <x v="16"/>
    <n v="2.4305969999999997"/>
  </r>
  <r>
    <x v="0"/>
    <x v="0"/>
    <s v=""/>
  </r>
  <r>
    <x v="16"/>
    <x v="17"/>
    <n v="3.1086170000000002"/>
  </r>
  <r>
    <x v="0"/>
    <x v="0"/>
    <s v=""/>
  </r>
  <r>
    <x v="16"/>
    <x v="18"/>
    <n v="3.6793760000000004"/>
  </r>
  <r>
    <x v="0"/>
    <x v="0"/>
    <s v=""/>
  </r>
  <r>
    <x v="16"/>
    <x v="19"/>
    <n v="4.1380140000000001"/>
  </r>
  <r>
    <x v="0"/>
    <x v="0"/>
    <s v=""/>
  </r>
  <r>
    <x v="16"/>
    <x v="20"/>
    <n v="4.5253230000000002"/>
  </r>
  <r>
    <x v="0"/>
    <x v="0"/>
    <s v=""/>
  </r>
  <r>
    <x v="16"/>
    <x v="21"/>
    <n v="4.80152"/>
  </r>
  <r>
    <x v="0"/>
    <x v="0"/>
    <s v=""/>
  </r>
  <r>
    <x v="16"/>
    <x v="22"/>
    <n v="4.9681759999999997"/>
  </r>
  <r>
    <x v="0"/>
    <x v="0"/>
    <s v=""/>
  </r>
  <r>
    <x v="16"/>
    <x v="23"/>
    <n v="5.0183439999999999"/>
  </r>
  <r>
    <x v="0"/>
    <x v="0"/>
    <s v=""/>
  </r>
  <r>
    <x v="16"/>
    <x v="24"/>
    <n v="5.0191840000000001"/>
  </r>
  <r>
    <x v="0"/>
    <x v="0"/>
    <s v=""/>
  </r>
  <r>
    <x v="16"/>
    <x v="25"/>
    <n v="5.014303"/>
  </r>
  <r>
    <x v="0"/>
    <x v="0"/>
    <s v=""/>
  </r>
  <r>
    <x v="16"/>
    <x v="26"/>
    <n v="4.9964750000000002"/>
  </r>
  <r>
    <x v="0"/>
    <x v="0"/>
    <s v=""/>
  </r>
  <r>
    <x v="16"/>
    <x v="27"/>
    <n v="4.8565709999999997"/>
  </r>
  <r>
    <x v="0"/>
    <x v="0"/>
    <s v=""/>
  </r>
  <r>
    <x v="16"/>
    <x v="28"/>
    <n v="4.6184340000000006"/>
  </r>
  <r>
    <x v="0"/>
    <x v="0"/>
    <s v=""/>
  </r>
  <r>
    <x v="16"/>
    <x v="29"/>
    <n v="4.2979179999999992"/>
  </r>
  <r>
    <x v="0"/>
    <x v="0"/>
    <s v=""/>
  </r>
  <r>
    <x v="16"/>
    <x v="30"/>
    <n v="3.8815140000000001"/>
  </r>
  <r>
    <x v="0"/>
    <x v="0"/>
    <s v=""/>
  </r>
  <r>
    <x v="16"/>
    <x v="31"/>
    <n v="3.3425380000000002"/>
  </r>
  <r>
    <x v="0"/>
    <x v="0"/>
    <s v=""/>
  </r>
  <r>
    <x v="16"/>
    <x v="32"/>
    <n v="2.695354"/>
  </r>
  <r>
    <x v="0"/>
    <x v="0"/>
    <s v=""/>
  </r>
  <r>
    <x v="16"/>
    <x v="33"/>
    <n v="1.951444"/>
  </r>
  <r>
    <x v="0"/>
    <x v="0"/>
    <s v=""/>
  </r>
  <r>
    <x v="16"/>
    <x v="34"/>
    <n v="1.0008809999999999"/>
  </r>
  <r>
    <x v="0"/>
    <x v="0"/>
    <s v=""/>
  </r>
  <r>
    <x v="16"/>
    <x v="35"/>
    <n v="0.14149600000000001"/>
  </r>
  <r>
    <x v="0"/>
    <x v="0"/>
    <s v=""/>
  </r>
  <r>
    <x v="16"/>
    <x v="36"/>
    <n v="1.6793999999999996E-2"/>
  </r>
  <r>
    <x v="0"/>
    <x v="0"/>
    <s v=""/>
  </r>
  <r>
    <x v="16"/>
    <x v="37"/>
    <n v="0"/>
  </r>
  <r>
    <x v="0"/>
    <x v="0"/>
    <s v=""/>
  </r>
  <r>
    <x v="16"/>
    <x v="38"/>
    <n v="0"/>
  </r>
  <r>
    <x v="0"/>
    <x v="0"/>
    <s v=""/>
  </r>
  <r>
    <x v="16"/>
    <x v="39"/>
    <n v="0"/>
  </r>
  <r>
    <x v="0"/>
    <x v="0"/>
    <s v=""/>
  </r>
  <r>
    <x v="16"/>
    <x v="40"/>
    <n v="0"/>
  </r>
  <r>
    <x v="0"/>
    <x v="0"/>
    <s v=""/>
  </r>
  <r>
    <x v="16"/>
    <x v="41"/>
    <n v="0"/>
  </r>
  <r>
    <x v="0"/>
    <x v="0"/>
    <s v=""/>
  </r>
  <r>
    <x v="16"/>
    <x v="42"/>
    <n v="0"/>
  </r>
  <r>
    <x v="0"/>
    <x v="0"/>
    <s v=""/>
  </r>
  <r>
    <x v="16"/>
    <x v="43"/>
    <n v="0"/>
  </r>
  <r>
    <x v="0"/>
    <x v="0"/>
    <s v=""/>
  </r>
  <r>
    <x v="16"/>
    <x v="44"/>
    <n v="0"/>
  </r>
  <r>
    <x v="0"/>
    <x v="0"/>
    <s v=""/>
  </r>
  <r>
    <x v="16"/>
    <x v="45"/>
    <n v="0"/>
  </r>
  <r>
    <x v="0"/>
    <x v="0"/>
    <s v=""/>
  </r>
  <r>
    <x v="16"/>
    <x v="46"/>
    <n v="0"/>
  </r>
  <r>
    <x v="0"/>
    <x v="0"/>
    <s v=""/>
  </r>
  <r>
    <x v="16"/>
    <x v="47"/>
    <n v="0"/>
  </r>
  <r>
    <x v="0"/>
    <x v="0"/>
    <s v=""/>
  </r>
  <r>
    <x v="16"/>
    <x v="48"/>
    <n v="0"/>
  </r>
  <r>
    <x v="0"/>
    <x v="0"/>
    <s v=""/>
  </r>
  <r>
    <x v="17"/>
    <x v="1"/>
    <n v="0"/>
  </r>
  <r>
    <x v="0"/>
    <x v="0"/>
    <s v=""/>
  </r>
  <r>
    <x v="17"/>
    <x v="2"/>
    <n v="0"/>
  </r>
  <r>
    <x v="0"/>
    <x v="0"/>
    <s v=""/>
  </r>
  <r>
    <x v="17"/>
    <x v="3"/>
    <n v="0"/>
  </r>
  <r>
    <x v="0"/>
    <x v="0"/>
    <s v=""/>
  </r>
  <r>
    <x v="17"/>
    <x v="4"/>
    <n v="0"/>
  </r>
  <r>
    <x v="0"/>
    <x v="0"/>
    <s v=""/>
  </r>
  <r>
    <x v="17"/>
    <x v="5"/>
    <n v="0"/>
  </r>
  <r>
    <x v="0"/>
    <x v="0"/>
    <s v=""/>
  </r>
  <r>
    <x v="17"/>
    <x v="6"/>
    <n v="0"/>
  </r>
  <r>
    <x v="0"/>
    <x v="0"/>
    <s v=""/>
  </r>
  <r>
    <x v="17"/>
    <x v="7"/>
    <n v="0"/>
  </r>
  <r>
    <x v="0"/>
    <x v="0"/>
    <s v=""/>
  </r>
  <r>
    <x v="17"/>
    <x v="8"/>
    <n v="0"/>
  </r>
  <r>
    <x v="0"/>
    <x v="0"/>
    <s v=""/>
  </r>
  <r>
    <x v="17"/>
    <x v="9"/>
    <n v="0"/>
  </r>
  <r>
    <x v="0"/>
    <x v="0"/>
    <s v=""/>
  </r>
  <r>
    <x v="17"/>
    <x v="10"/>
    <n v="0"/>
  </r>
  <r>
    <x v="0"/>
    <x v="0"/>
    <s v=""/>
  </r>
  <r>
    <x v="17"/>
    <x v="11"/>
    <n v="0"/>
  </r>
  <r>
    <x v="0"/>
    <x v="0"/>
    <s v=""/>
  </r>
  <r>
    <x v="17"/>
    <x v="12"/>
    <n v="0"/>
  </r>
  <r>
    <x v="0"/>
    <x v="0"/>
    <s v=""/>
  </r>
  <r>
    <x v="17"/>
    <x v="13"/>
    <n v="7.7649999999999997E-2"/>
  </r>
  <r>
    <x v="0"/>
    <x v="0"/>
    <s v=""/>
  </r>
  <r>
    <x v="17"/>
    <x v="14"/>
    <n v="0.47534500000000002"/>
  </r>
  <r>
    <x v="0"/>
    <x v="0"/>
    <s v=""/>
  </r>
  <r>
    <x v="17"/>
    <x v="15"/>
    <n v="1.3909639999999999"/>
  </r>
  <r>
    <x v="0"/>
    <x v="0"/>
    <s v=""/>
  </r>
  <r>
    <x v="17"/>
    <x v="16"/>
    <n v="2.5207200000000003"/>
  </r>
  <r>
    <x v="0"/>
    <x v="0"/>
    <s v=""/>
  </r>
  <r>
    <x v="17"/>
    <x v="17"/>
    <n v="3.0242359999999997"/>
  </r>
  <r>
    <x v="0"/>
    <x v="0"/>
    <s v=""/>
  </r>
  <r>
    <x v="17"/>
    <x v="18"/>
    <n v="3.2867570000000002"/>
  </r>
  <r>
    <x v="0"/>
    <x v="0"/>
    <s v=""/>
  </r>
  <r>
    <x v="17"/>
    <x v="19"/>
    <n v="2.5542229999999999"/>
  </r>
  <r>
    <x v="0"/>
    <x v="0"/>
    <s v=""/>
  </r>
  <r>
    <x v="17"/>
    <x v="20"/>
    <n v="2.8458609999999998"/>
  </r>
  <r>
    <x v="0"/>
    <x v="0"/>
    <s v=""/>
  </r>
  <r>
    <x v="17"/>
    <x v="21"/>
    <n v="3.2272759999999998"/>
  </r>
  <r>
    <x v="0"/>
    <x v="0"/>
    <s v=""/>
  </r>
  <r>
    <x v="17"/>
    <x v="22"/>
    <n v="4.3276359999999992"/>
  </r>
  <r>
    <x v="0"/>
    <x v="0"/>
    <s v=""/>
  </r>
  <r>
    <x v="17"/>
    <x v="23"/>
    <n v="4.2549739999999998"/>
  </r>
  <r>
    <x v="0"/>
    <x v="0"/>
    <s v=""/>
  </r>
  <r>
    <x v="17"/>
    <x v="24"/>
    <n v="4.4598430000000002"/>
  </r>
  <r>
    <x v="0"/>
    <x v="0"/>
    <s v=""/>
  </r>
  <r>
    <x v="17"/>
    <x v="25"/>
    <n v="4.7005380000000008"/>
  </r>
  <r>
    <x v="0"/>
    <x v="0"/>
    <s v=""/>
  </r>
  <r>
    <x v="17"/>
    <x v="26"/>
    <n v="3.7204920000000001"/>
  </r>
  <r>
    <x v="0"/>
    <x v="0"/>
    <s v=""/>
  </r>
  <r>
    <x v="17"/>
    <x v="27"/>
    <n v="3.5645669999999998"/>
  </r>
  <r>
    <x v="0"/>
    <x v="0"/>
    <s v=""/>
  </r>
  <r>
    <x v="17"/>
    <x v="28"/>
    <n v="4.640003000000001"/>
  </r>
  <r>
    <x v="0"/>
    <x v="0"/>
    <s v=""/>
  </r>
  <r>
    <x v="17"/>
    <x v="29"/>
    <n v="4.0429019999999998"/>
  </r>
  <r>
    <x v="0"/>
    <x v="0"/>
    <s v=""/>
  </r>
  <r>
    <x v="17"/>
    <x v="30"/>
    <n v="3.4038019999999998"/>
  </r>
  <r>
    <x v="0"/>
    <x v="0"/>
    <s v=""/>
  </r>
  <r>
    <x v="17"/>
    <x v="31"/>
    <n v="3.2792520000000005"/>
  </r>
  <r>
    <x v="0"/>
    <x v="0"/>
    <s v=""/>
  </r>
  <r>
    <x v="17"/>
    <x v="32"/>
    <n v="2.6567530000000001"/>
  </r>
  <r>
    <x v="0"/>
    <x v="0"/>
    <s v=""/>
  </r>
  <r>
    <x v="17"/>
    <x v="33"/>
    <n v="1.919381"/>
  </r>
  <r>
    <x v="0"/>
    <x v="0"/>
    <s v=""/>
  </r>
  <r>
    <x v="17"/>
    <x v="34"/>
    <n v="0.91286599999999996"/>
  </r>
  <r>
    <x v="0"/>
    <x v="0"/>
    <s v=""/>
  </r>
  <r>
    <x v="17"/>
    <x v="35"/>
    <n v="0.20794300000000002"/>
  </r>
  <r>
    <x v="0"/>
    <x v="0"/>
    <s v=""/>
  </r>
  <r>
    <x v="17"/>
    <x v="36"/>
    <n v="2.3179999999999999E-2"/>
  </r>
  <r>
    <x v="0"/>
    <x v="0"/>
    <s v=""/>
  </r>
  <r>
    <x v="17"/>
    <x v="37"/>
    <n v="0"/>
  </r>
  <r>
    <x v="0"/>
    <x v="0"/>
    <s v=""/>
  </r>
  <r>
    <x v="17"/>
    <x v="38"/>
    <n v="0"/>
  </r>
  <r>
    <x v="0"/>
    <x v="0"/>
    <s v=""/>
  </r>
  <r>
    <x v="17"/>
    <x v="39"/>
    <n v="0"/>
  </r>
  <r>
    <x v="0"/>
    <x v="0"/>
    <s v=""/>
  </r>
  <r>
    <x v="17"/>
    <x v="40"/>
    <n v="0"/>
  </r>
  <r>
    <x v="0"/>
    <x v="0"/>
    <s v=""/>
  </r>
  <r>
    <x v="17"/>
    <x v="41"/>
    <n v="0"/>
  </r>
  <r>
    <x v="0"/>
    <x v="0"/>
    <s v=""/>
  </r>
  <r>
    <x v="17"/>
    <x v="42"/>
    <n v="0"/>
  </r>
  <r>
    <x v="0"/>
    <x v="0"/>
    <s v=""/>
  </r>
  <r>
    <x v="17"/>
    <x v="43"/>
    <n v="0"/>
  </r>
  <r>
    <x v="0"/>
    <x v="0"/>
    <s v=""/>
  </r>
  <r>
    <x v="17"/>
    <x v="44"/>
    <n v="0"/>
  </r>
  <r>
    <x v="0"/>
    <x v="0"/>
    <s v=""/>
  </r>
  <r>
    <x v="17"/>
    <x v="45"/>
    <n v="0"/>
  </r>
  <r>
    <x v="0"/>
    <x v="0"/>
    <s v=""/>
  </r>
  <r>
    <x v="17"/>
    <x v="46"/>
    <n v="0"/>
  </r>
  <r>
    <x v="0"/>
    <x v="0"/>
    <s v=""/>
  </r>
  <r>
    <x v="17"/>
    <x v="47"/>
    <n v="0"/>
  </r>
  <r>
    <x v="0"/>
    <x v="0"/>
    <s v=""/>
  </r>
  <r>
    <x v="17"/>
    <x v="48"/>
    <n v="0"/>
  </r>
  <r>
    <x v="0"/>
    <x v="0"/>
    <s v=""/>
  </r>
  <r>
    <x v="18"/>
    <x v="1"/>
    <n v="0"/>
  </r>
  <r>
    <x v="0"/>
    <x v="0"/>
    <s v=""/>
  </r>
  <r>
    <x v="18"/>
    <x v="2"/>
    <n v="0"/>
  </r>
  <r>
    <x v="0"/>
    <x v="0"/>
    <s v=""/>
  </r>
  <r>
    <x v="18"/>
    <x v="3"/>
    <n v="0"/>
  </r>
  <r>
    <x v="0"/>
    <x v="0"/>
    <s v=""/>
  </r>
  <r>
    <x v="18"/>
    <x v="4"/>
    <n v="0"/>
  </r>
  <r>
    <x v="0"/>
    <x v="0"/>
    <s v=""/>
  </r>
  <r>
    <x v="18"/>
    <x v="5"/>
    <n v="0"/>
  </r>
  <r>
    <x v="0"/>
    <x v="0"/>
    <s v=""/>
  </r>
  <r>
    <x v="18"/>
    <x v="6"/>
    <n v="0"/>
  </r>
  <r>
    <x v="0"/>
    <x v="0"/>
    <s v=""/>
  </r>
  <r>
    <x v="18"/>
    <x v="7"/>
    <n v="0"/>
  </r>
  <r>
    <x v="0"/>
    <x v="0"/>
    <s v=""/>
  </r>
  <r>
    <x v="18"/>
    <x v="8"/>
    <n v="0"/>
  </r>
  <r>
    <x v="0"/>
    <x v="0"/>
    <s v=""/>
  </r>
  <r>
    <x v="18"/>
    <x v="9"/>
    <n v="0"/>
  </r>
  <r>
    <x v="0"/>
    <x v="0"/>
    <s v=""/>
  </r>
  <r>
    <x v="18"/>
    <x v="10"/>
    <n v="0"/>
  </r>
  <r>
    <x v="0"/>
    <x v="0"/>
    <s v=""/>
  </r>
  <r>
    <x v="18"/>
    <x v="11"/>
    <n v="0"/>
  </r>
  <r>
    <x v="0"/>
    <x v="0"/>
    <s v=""/>
  </r>
  <r>
    <x v="18"/>
    <x v="12"/>
    <n v="0"/>
  </r>
  <r>
    <x v="0"/>
    <x v="0"/>
    <s v=""/>
  </r>
  <r>
    <x v="18"/>
    <x v="13"/>
    <n v="0.111691"/>
  </r>
  <r>
    <x v="0"/>
    <x v="0"/>
    <s v=""/>
  </r>
  <r>
    <x v="18"/>
    <x v="14"/>
    <n v="0.5606509999999999"/>
  </r>
  <r>
    <x v="0"/>
    <x v="0"/>
    <s v=""/>
  </r>
  <r>
    <x v="18"/>
    <x v="15"/>
    <n v="1.226953"/>
  </r>
  <r>
    <x v="0"/>
    <x v="0"/>
    <s v=""/>
  </r>
  <r>
    <x v="18"/>
    <x v="16"/>
    <n v="2.1666780000000001"/>
  </r>
  <r>
    <x v="0"/>
    <x v="0"/>
    <s v=""/>
  </r>
  <r>
    <x v="18"/>
    <x v="17"/>
    <n v="2.9919579999999999"/>
  </r>
  <r>
    <x v="0"/>
    <x v="0"/>
    <s v=""/>
  </r>
  <r>
    <x v="18"/>
    <x v="18"/>
    <n v="3.7974769999999998"/>
  </r>
  <r>
    <x v="0"/>
    <x v="0"/>
    <s v=""/>
  </r>
  <r>
    <x v="18"/>
    <x v="19"/>
    <n v="4.3385609999999994"/>
  </r>
  <r>
    <x v="0"/>
    <x v="0"/>
    <s v=""/>
  </r>
  <r>
    <x v="18"/>
    <x v="20"/>
    <n v="4.7251809999999992"/>
  </r>
  <r>
    <x v="0"/>
    <x v="0"/>
    <s v=""/>
  </r>
  <r>
    <x v="18"/>
    <x v="21"/>
    <n v="4.9636610000000001"/>
  </r>
  <r>
    <x v="0"/>
    <x v="0"/>
    <s v=""/>
  </r>
  <r>
    <x v="18"/>
    <x v="22"/>
    <n v="5.0216779999999996"/>
  </r>
  <r>
    <x v="0"/>
    <x v="0"/>
    <s v=""/>
  </r>
  <r>
    <x v="18"/>
    <x v="23"/>
    <n v="5.0182589999999996"/>
  </r>
  <r>
    <x v="0"/>
    <x v="0"/>
    <s v=""/>
  </r>
  <r>
    <x v="18"/>
    <x v="24"/>
    <n v="5.0146030000000001"/>
  </r>
  <r>
    <x v="0"/>
    <x v="0"/>
    <s v=""/>
  </r>
  <r>
    <x v="18"/>
    <x v="25"/>
    <n v="5.0160659999999995"/>
  </r>
  <r>
    <x v="0"/>
    <x v="0"/>
    <s v=""/>
  </r>
  <r>
    <x v="18"/>
    <x v="26"/>
    <n v="5.0130119999999998"/>
  </r>
  <r>
    <x v="0"/>
    <x v="0"/>
    <s v=""/>
  </r>
  <r>
    <x v="18"/>
    <x v="27"/>
    <n v="4.9864110000000004"/>
  </r>
  <r>
    <x v="0"/>
    <x v="0"/>
    <s v=""/>
  </r>
  <r>
    <x v="18"/>
    <x v="28"/>
    <n v="4.8022939999999998"/>
  </r>
  <r>
    <x v="0"/>
    <x v="0"/>
    <s v=""/>
  </r>
  <r>
    <x v="18"/>
    <x v="29"/>
    <n v="4.3823860000000003"/>
  </r>
  <r>
    <x v="0"/>
    <x v="0"/>
    <s v=""/>
  </r>
  <r>
    <x v="18"/>
    <x v="30"/>
    <n v="3.2517690000000004"/>
  </r>
  <r>
    <x v="0"/>
    <x v="0"/>
    <s v=""/>
  </r>
  <r>
    <x v="18"/>
    <x v="31"/>
    <n v="1.562694"/>
  </r>
  <r>
    <x v="0"/>
    <x v="0"/>
    <s v=""/>
  </r>
  <r>
    <x v="18"/>
    <x v="32"/>
    <n v="1.3130760000000001"/>
  </r>
  <r>
    <x v="0"/>
    <x v="0"/>
    <s v=""/>
  </r>
  <r>
    <x v="18"/>
    <x v="33"/>
    <n v="0.95402399999999998"/>
  </r>
  <r>
    <x v="0"/>
    <x v="0"/>
    <s v=""/>
  </r>
  <r>
    <x v="18"/>
    <x v="34"/>
    <n v="0.49171000000000004"/>
  </r>
  <r>
    <x v="0"/>
    <x v="0"/>
    <s v=""/>
  </r>
  <r>
    <x v="18"/>
    <x v="35"/>
    <n v="0.24802600000000002"/>
  </r>
  <r>
    <x v="0"/>
    <x v="0"/>
    <s v=""/>
  </r>
  <r>
    <x v="18"/>
    <x v="36"/>
    <n v="1.5310000000000001E-2"/>
  </r>
  <r>
    <x v="0"/>
    <x v="0"/>
    <s v=""/>
  </r>
  <r>
    <x v="18"/>
    <x v="37"/>
    <n v="0"/>
  </r>
  <r>
    <x v="0"/>
    <x v="0"/>
    <s v=""/>
  </r>
  <r>
    <x v="18"/>
    <x v="38"/>
    <n v="0"/>
  </r>
  <r>
    <x v="0"/>
    <x v="0"/>
    <s v=""/>
  </r>
  <r>
    <x v="18"/>
    <x v="39"/>
    <n v="0"/>
  </r>
  <r>
    <x v="0"/>
    <x v="0"/>
    <s v=""/>
  </r>
  <r>
    <x v="18"/>
    <x v="40"/>
    <n v="0"/>
  </r>
  <r>
    <x v="0"/>
    <x v="0"/>
    <s v=""/>
  </r>
  <r>
    <x v="18"/>
    <x v="41"/>
    <n v="0"/>
  </r>
  <r>
    <x v="0"/>
    <x v="0"/>
    <s v=""/>
  </r>
  <r>
    <x v="18"/>
    <x v="42"/>
    <n v="0"/>
  </r>
  <r>
    <x v="0"/>
    <x v="0"/>
    <s v=""/>
  </r>
  <r>
    <x v="18"/>
    <x v="43"/>
    <n v="0"/>
  </r>
  <r>
    <x v="0"/>
    <x v="0"/>
    <s v=""/>
  </r>
  <r>
    <x v="18"/>
    <x v="44"/>
    <n v="0"/>
  </r>
  <r>
    <x v="0"/>
    <x v="0"/>
    <s v=""/>
  </r>
  <r>
    <x v="18"/>
    <x v="45"/>
    <n v="0"/>
  </r>
  <r>
    <x v="0"/>
    <x v="0"/>
    <s v=""/>
  </r>
  <r>
    <x v="18"/>
    <x v="46"/>
    <n v="0"/>
  </r>
  <r>
    <x v="0"/>
    <x v="0"/>
    <s v=""/>
  </r>
  <r>
    <x v="18"/>
    <x v="47"/>
    <n v="0"/>
  </r>
  <r>
    <x v="0"/>
    <x v="0"/>
    <s v=""/>
  </r>
  <r>
    <x v="18"/>
    <x v="48"/>
    <n v="0"/>
  </r>
  <r>
    <x v="0"/>
    <x v="0"/>
    <s v=""/>
  </r>
  <r>
    <x v="19"/>
    <x v="1"/>
    <n v="0"/>
  </r>
  <r>
    <x v="0"/>
    <x v="0"/>
    <s v=""/>
  </r>
  <r>
    <x v="19"/>
    <x v="2"/>
    <n v="0"/>
  </r>
  <r>
    <x v="0"/>
    <x v="0"/>
    <s v=""/>
  </r>
  <r>
    <x v="19"/>
    <x v="3"/>
    <n v="0"/>
  </r>
  <r>
    <x v="0"/>
    <x v="0"/>
    <s v=""/>
  </r>
  <r>
    <x v="19"/>
    <x v="4"/>
    <n v="0"/>
  </r>
  <r>
    <x v="0"/>
    <x v="0"/>
    <s v=""/>
  </r>
  <r>
    <x v="19"/>
    <x v="5"/>
    <n v="0"/>
  </r>
  <r>
    <x v="0"/>
    <x v="0"/>
    <s v=""/>
  </r>
  <r>
    <x v="19"/>
    <x v="6"/>
    <n v="0"/>
  </r>
  <r>
    <x v="0"/>
    <x v="0"/>
    <s v=""/>
  </r>
  <r>
    <x v="19"/>
    <x v="7"/>
    <n v="0"/>
  </r>
  <r>
    <x v="0"/>
    <x v="0"/>
    <s v=""/>
  </r>
  <r>
    <x v="19"/>
    <x v="8"/>
    <n v="0"/>
  </r>
  <r>
    <x v="0"/>
    <x v="0"/>
    <s v=""/>
  </r>
  <r>
    <x v="19"/>
    <x v="9"/>
    <n v="0"/>
  </r>
  <r>
    <x v="0"/>
    <x v="0"/>
    <s v=""/>
  </r>
  <r>
    <x v="19"/>
    <x v="10"/>
    <n v="0"/>
  </r>
  <r>
    <x v="0"/>
    <x v="0"/>
    <s v=""/>
  </r>
  <r>
    <x v="19"/>
    <x v="11"/>
    <n v="0"/>
  </r>
  <r>
    <x v="0"/>
    <x v="0"/>
    <s v=""/>
  </r>
  <r>
    <x v="19"/>
    <x v="12"/>
    <n v="0"/>
  </r>
  <r>
    <x v="0"/>
    <x v="0"/>
    <s v=""/>
  </r>
  <r>
    <x v="19"/>
    <x v="13"/>
    <n v="8.3197999999999994E-2"/>
  </r>
  <r>
    <x v="0"/>
    <x v="0"/>
    <s v=""/>
  </r>
  <r>
    <x v="19"/>
    <x v="14"/>
    <n v="0.47700100000000001"/>
  </r>
  <r>
    <x v="0"/>
    <x v="0"/>
    <s v=""/>
  </r>
  <r>
    <x v="19"/>
    <x v="15"/>
    <n v="0.99277400000000005"/>
  </r>
  <r>
    <x v="0"/>
    <x v="0"/>
    <s v=""/>
  </r>
  <r>
    <x v="19"/>
    <x v="16"/>
    <n v="1.1578389999999998"/>
  </r>
  <r>
    <x v="0"/>
    <x v="0"/>
    <s v=""/>
  </r>
  <r>
    <x v="19"/>
    <x v="17"/>
    <n v="1.4061030000000001"/>
  </r>
  <r>
    <x v="0"/>
    <x v="0"/>
    <s v=""/>
  </r>
  <r>
    <x v="19"/>
    <x v="18"/>
    <n v="1.5249769999999998"/>
  </r>
  <r>
    <x v="0"/>
    <x v="0"/>
    <s v=""/>
  </r>
  <r>
    <x v="19"/>
    <x v="19"/>
    <n v="1.4628090000000002"/>
  </r>
  <r>
    <x v="0"/>
    <x v="0"/>
    <s v=""/>
  </r>
  <r>
    <x v="19"/>
    <x v="20"/>
    <n v="2.090274"/>
  </r>
  <r>
    <x v="0"/>
    <x v="0"/>
    <s v=""/>
  </r>
  <r>
    <x v="19"/>
    <x v="21"/>
    <n v="2.2713589999999999"/>
  </r>
  <r>
    <x v="0"/>
    <x v="0"/>
    <s v=""/>
  </r>
  <r>
    <x v="19"/>
    <x v="22"/>
    <n v="1.806894"/>
  </r>
  <r>
    <x v="0"/>
    <x v="0"/>
    <s v=""/>
  </r>
  <r>
    <x v="19"/>
    <x v="23"/>
    <n v="2.06148"/>
  </r>
  <r>
    <x v="0"/>
    <x v="0"/>
    <s v=""/>
  </r>
  <r>
    <x v="19"/>
    <x v="24"/>
    <n v="1.3026469999999999"/>
  </r>
  <r>
    <x v="0"/>
    <x v="0"/>
    <s v=""/>
  </r>
  <r>
    <x v="19"/>
    <x v="25"/>
    <n v="2.223169"/>
  </r>
  <r>
    <x v="0"/>
    <x v="0"/>
    <s v=""/>
  </r>
  <r>
    <x v="19"/>
    <x v="26"/>
    <n v="1.543083"/>
  </r>
  <r>
    <x v="0"/>
    <x v="0"/>
    <s v=""/>
  </r>
  <r>
    <x v="19"/>
    <x v="27"/>
    <n v="1.9245210000000001"/>
  </r>
  <r>
    <x v="0"/>
    <x v="0"/>
    <s v=""/>
  </r>
  <r>
    <x v="19"/>
    <x v="28"/>
    <n v="1.1930410000000002"/>
  </r>
  <r>
    <x v="0"/>
    <x v="0"/>
    <s v=""/>
  </r>
  <r>
    <x v="19"/>
    <x v="29"/>
    <n v="1.081909"/>
  </r>
  <r>
    <x v="0"/>
    <x v="0"/>
    <s v=""/>
  </r>
  <r>
    <x v="19"/>
    <x v="30"/>
    <n v="1.5115799999999999"/>
  </r>
  <r>
    <x v="0"/>
    <x v="0"/>
    <s v=""/>
  </r>
  <r>
    <x v="19"/>
    <x v="31"/>
    <n v="1.627723"/>
  </r>
  <r>
    <x v="0"/>
    <x v="0"/>
    <s v=""/>
  </r>
  <r>
    <x v="19"/>
    <x v="32"/>
    <n v="1.7733479999999999"/>
  </r>
  <r>
    <x v="0"/>
    <x v="0"/>
    <s v=""/>
  </r>
  <r>
    <x v="19"/>
    <x v="33"/>
    <n v="0.47267799999999999"/>
  </r>
  <r>
    <x v="0"/>
    <x v="0"/>
    <s v=""/>
  </r>
  <r>
    <x v="19"/>
    <x v="34"/>
    <n v="0.44244399999999995"/>
  </r>
  <r>
    <x v="0"/>
    <x v="0"/>
    <s v=""/>
  </r>
  <r>
    <x v="19"/>
    <x v="35"/>
    <n v="0.16966599999999998"/>
  </r>
  <r>
    <x v="0"/>
    <x v="0"/>
    <s v=""/>
  </r>
  <r>
    <x v="19"/>
    <x v="36"/>
    <n v="4.4878000000000001E-2"/>
  </r>
  <r>
    <x v="0"/>
    <x v="0"/>
    <s v=""/>
  </r>
  <r>
    <x v="19"/>
    <x v="37"/>
    <n v="0"/>
  </r>
  <r>
    <x v="0"/>
    <x v="0"/>
    <s v=""/>
  </r>
  <r>
    <x v="19"/>
    <x v="38"/>
    <n v="0"/>
  </r>
  <r>
    <x v="0"/>
    <x v="0"/>
    <s v=""/>
  </r>
  <r>
    <x v="19"/>
    <x v="39"/>
    <n v="0"/>
  </r>
  <r>
    <x v="0"/>
    <x v="0"/>
    <s v=""/>
  </r>
  <r>
    <x v="19"/>
    <x v="40"/>
    <n v="0"/>
  </r>
  <r>
    <x v="0"/>
    <x v="0"/>
    <s v=""/>
  </r>
  <r>
    <x v="19"/>
    <x v="41"/>
    <n v="0"/>
  </r>
  <r>
    <x v="0"/>
    <x v="0"/>
    <s v=""/>
  </r>
  <r>
    <x v="19"/>
    <x v="42"/>
    <n v="0"/>
  </r>
  <r>
    <x v="0"/>
    <x v="0"/>
    <s v=""/>
  </r>
  <r>
    <x v="19"/>
    <x v="43"/>
    <n v="0"/>
  </r>
  <r>
    <x v="0"/>
    <x v="0"/>
    <s v=""/>
  </r>
  <r>
    <x v="19"/>
    <x v="44"/>
    <n v="0"/>
  </r>
  <r>
    <x v="0"/>
    <x v="0"/>
    <s v=""/>
  </r>
  <r>
    <x v="19"/>
    <x v="45"/>
    <n v="0"/>
  </r>
  <r>
    <x v="0"/>
    <x v="0"/>
    <s v=""/>
  </r>
  <r>
    <x v="19"/>
    <x v="46"/>
    <n v="0"/>
  </r>
  <r>
    <x v="0"/>
    <x v="0"/>
    <s v=""/>
  </r>
  <r>
    <x v="19"/>
    <x v="47"/>
    <n v="0"/>
  </r>
  <r>
    <x v="0"/>
    <x v="0"/>
    <s v=""/>
  </r>
  <r>
    <x v="19"/>
    <x v="48"/>
    <n v="0"/>
  </r>
  <r>
    <x v="0"/>
    <x v="0"/>
    <s v=""/>
  </r>
  <r>
    <x v="20"/>
    <x v="1"/>
    <n v="0"/>
  </r>
  <r>
    <x v="0"/>
    <x v="0"/>
    <s v=""/>
  </r>
  <r>
    <x v="20"/>
    <x v="2"/>
    <n v="0"/>
  </r>
  <r>
    <x v="0"/>
    <x v="0"/>
    <s v=""/>
  </r>
  <r>
    <x v="20"/>
    <x v="3"/>
    <n v="0"/>
  </r>
  <r>
    <x v="0"/>
    <x v="0"/>
    <s v=""/>
  </r>
  <r>
    <x v="20"/>
    <x v="4"/>
    <n v="0"/>
  </r>
  <r>
    <x v="0"/>
    <x v="0"/>
    <s v=""/>
  </r>
  <r>
    <x v="20"/>
    <x v="5"/>
    <n v="0"/>
  </r>
  <r>
    <x v="0"/>
    <x v="0"/>
    <s v=""/>
  </r>
  <r>
    <x v="20"/>
    <x v="6"/>
    <n v="0"/>
  </r>
  <r>
    <x v="0"/>
    <x v="0"/>
    <s v=""/>
  </r>
  <r>
    <x v="20"/>
    <x v="7"/>
    <n v="0"/>
  </r>
  <r>
    <x v="0"/>
    <x v="0"/>
    <s v=""/>
  </r>
  <r>
    <x v="20"/>
    <x v="8"/>
    <n v="0"/>
  </r>
  <r>
    <x v="0"/>
    <x v="0"/>
    <s v=""/>
  </r>
  <r>
    <x v="20"/>
    <x v="9"/>
    <n v="0"/>
  </r>
  <r>
    <x v="0"/>
    <x v="0"/>
    <s v=""/>
  </r>
  <r>
    <x v="20"/>
    <x v="10"/>
    <n v="0"/>
  </r>
  <r>
    <x v="0"/>
    <x v="0"/>
    <s v=""/>
  </r>
  <r>
    <x v="20"/>
    <x v="11"/>
    <n v="0"/>
  </r>
  <r>
    <x v="0"/>
    <x v="0"/>
    <s v=""/>
  </r>
  <r>
    <x v="20"/>
    <x v="12"/>
    <n v="0"/>
  </r>
  <r>
    <x v="0"/>
    <x v="0"/>
    <s v=""/>
  </r>
  <r>
    <x v="20"/>
    <x v="13"/>
    <n v="0.14575300000000002"/>
  </r>
  <r>
    <x v="0"/>
    <x v="0"/>
    <s v=""/>
  </r>
  <r>
    <x v="20"/>
    <x v="14"/>
    <n v="0.56441399999999997"/>
  </r>
  <r>
    <x v="0"/>
    <x v="0"/>
    <s v=""/>
  </r>
  <r>
    <x v="20"/>
    <x v="15"/>
    <n v="0.769756"/>
  </r>
  <r>
    <x v="0"/>
    <x v="0"/>
    <s v=""/>
  </r>
  <r>
    <x v="20"/>
    <x v="16"/>
    <n v="1.165451"/>
  </r>
  <r>
    <x v="0"/>
    <x v="0"/>
    <s v=""/>
  </r>
  <r>
    <x v="20"/>
    <x v="17"/>
    <n v="1.399996"/>
  </r>
  <r>
    <x v="0"/>
    <x v="0"/>
    <s v=""/>
  </r>
  <r>
    <x v="20"/>
    <x v="18"/>
    <n v="1.925575"/>
  </r>
  <r>
    <x v="0"/>
    <x v="0"/>
    <s v=""/>
  </r>
  <r>
    <x v="20"/>
    <x v="19"/>
    <n v="4.2162889999999997"/>
  </r>
  <r>
    <x v="0"/>
    <x v="0"/>
    <s v=""/>
  </r>
  <r>
    <x v="20"/>
    <x v="20"/>
    <n v="4.4626380000000001"/>
  </r>
  <r>
    <x v="0"/>
    <x v="0"/>
    <s v=""/>
  </r>
  <r>
    <x v="20"/>
    <x v="21"/>
    <n v="4.770168"/>
  </r>
  <r>
    <x v="0"/>
    <x v="0"/>
    <s v=""/>
  </r>
  <r>
    <x v="20"/>
    <x v="22"/>
    <n v="4.906568"/>
  </r>
  <r>
    <x v="0"/>
    <x v="0"/>
    <s v=""/>
  </r>
  <r>
    <x v="20"/>
    <x v="23"/>
    <n v="4.977036"/>
  </r>
  <r>
    <x v="0"/>
    <x v="0"/>
    <s v=""/>
  </r>
  <r>
    <x v="20"/>
    <x v="24"/>
    <n v="4.9924330000000001"/>
  </r>
  <r>
    <x v="0"/>
    <x v="0"/>
    <s v=""/>
  </r>
  <r>
    <x v="20"/>
    <x v="25"/>
    <n v="5.0144099999999998"/>
  </r>
  <r>
    <x v="0"/>
    <x v="0"/>
    <s v=""/>
  </r>
  <r>
    <x v="20"/>
    <x v="26"/>
    <n v="4.9371879999999999"/>
  </r>
  <r>
    <x v="0"/>
    <x v="0"/>
    <s v=""/>
  </r>
  <r>
    <x v="20"/>
    <x v="27"/>
    <n v="4.867"/>
  </r>
  <r>
    <x v="0"/>
    <x v="0"/>
    <s v=""/>
  </r>
  <r>
    <x v="20"/>
    <x v="28"/>
    <n v="3.0699960000000002"/>
  </r>
  <r>
    <x v="0"/>
    <x v="0"/>
    <s v=""/>
  </r>
  <r>
    <x v="20"/>
    <x v="29"/>
    <n v="2.1809129999999999"/>
  </r>
  <r>
    <x v="0"/>
    <x v="0"/>
    <s v=""/>
  </r>
  <r>
    <x v="20"/>
    <x v="30"/>
    <n v="3.1218859999999999"/>
  </r>
  <r>
    <x v="0"/>
    <x v="0"/>
    <s v=""/>
  </r>
  <r>
    <x v="20"/>
    <x v="31"/>
    <n v="3.2906490000000002"/>
  </r>
  <r>
    <x v="0"/>
    <x v="0"/>
    <s v=""/>
  </r>
  <r>
    <x v="20"/>
    <x v="32"/>
    <n v="2.3916740000000001"/>
  </r>
  <r>
    <x v="0"/>
    <x v="0"/>
    <s v=""/>
  </r>
  <r>
    <x v="20"/>
    <x v="33"/>
    <n v="0.65604300000000004"/>
  </r>
  <r>
    <x v="0"/>
    <x v="0"/>
    <s v=""/>
  </r>
  <r>
    <x v="20"/>
    <x v="34"/>
    <n v="0.94338"/>
  </r>
  <r>
    <x v="0"/>
    <x v="0"/>
    <s v=""/>
  </r>
  <r>
    <x v="20"/>
    <x v="35"/>
    <n v="0.12431399999999999"/>
  </r>
  <r>
    <x v="0"/>
    <x v="0"/>
    <s v=""/>
  </r>
  <r>
    <x v="20"/>
    <x v="36"/>
    <n v="1.4772E-2"/>
  </r>
  <r>
    <x v="0"/>
    <x v="0"/>
    <s v=""/>
  </r>
  <r>
    <x v="20"/>
    <x v="37"/>
    <n v="0"/>
  </r>
  <r>
    <x v="0"/>
    <x v="0"/>
    <s v=""/>
  </r>
  <r>
    <x v="20"/>
    <x v="38"/>
    <n v="0"/>
  </r>
  <r>
    <x v="0"/>
    <x v="0"/>
    <s v=""/>
  </r>
  <r>
    <x v="20"/>
    <x v="39"/>
    <n v="0"/>
  </r>
  <r>
    <x v="0"/>
    <x v="0"/>
    <s v=""/>
  </r>
  <r>
    <x v="20"/>
    <x v="40"/>
    <n v="0"/>
  </r>
  <r>
    <x v="0"/>
    <x v="0"/>
    <s v=""/>
  </r>
  <r>
    <x v="20"/>
    <x v="41"/>
    <n v="0"/>
  </r>
  <r>
    <x v="0"/>
    <x v="0"/>
    <s v=""/>
  </r>
  <r>
    <x v="20"/>
    <x v="42"/>
    <n v="0"/>
  </r>
  <r>
    <x v="0"/>
    <x v="0"/>
    <s v=""/>
  </r>
  <r>
    <x v="20"/>
    <x v="43"/>
    <n v="0"/>
  </r>
  <r>
    <x v="0"/>
    <x v="0"/>
    <s v=""/>
  </r>
  <r>
    <x v="20"/>
    <x v="44"/>
    <n v="0"/>
  </r>
  <r>
    <x v="0"/>
    <x v="0"/>
    <s v=""/>
  </r>
  <r>
    <x v="20"/>
    <x v="45"/>
    <n v="0"/>
  </r>
  <r>
    <x v="0"/>
    <x v="0"/>
    <s v=""/>
  </r>
  <r>
    <x v="20"/>
    <x v="46"/>
    <n v="0"/>
  </r>
  <r>
    <x v="0"/>
    <x v="0"/>
    <s v=""/>
  </r>
  <r>
    <x v="20"/>
    <x v="47"/>
    <n v="0"/>
  </r>
  <r>
    <x v="0"/>
    <x v="0"/>
    <s v=""/>
  </r>
  <r>
    <x v="20"/>
    <x v="48"/>
    <n v="0"/>
  </r>
  <r>
    <x v="0"/>
    <x v="0"/>
    <s v=""/>
  </r>
  <r>
    <x v="21"/>
    <x v="1"/>
    <n v="0"/>
  </r>
  <r>
    <x v="0"/>
    <x v="0"/>
    <s v=""/>
  </r>
  <r>
    <x v="21"/>
    <x v="2"/>
    <n v="0"/>
  </r>
  <r>
    <x v="0"/>
    <x v="0"/>
    <s v=""/>
  </r>
  <r>
    <x v="21"/>
    <x v="3"/>
    <n v="0"/>
  </r>
  <r>
    <x v="0"/>
    <x v="0"/>
    <s v=""/>
  </r>
  <r>
    <x v="21"/>
    <x v="4"/>
    <n v="0"/>
  </r>
  <r>
    <x v="0"/>
    <x v="0"/>
    <s v=""/>
  </r>
  <r>
    <x v="21"/>
    <x v="5"/>
    <n v="0"/>
  </r>
  <r>
    <x v="0"/>
    <x v="0"/>
    <s v=""/>
  </r>
  <r>
    <x v="21"/>
    <x v="6"/>
    <n v="0"/>
  </r>
  <r>
    <x v="0"/>
    <x v="0"/>
    <s v=""/>
  </r>
  <r>
    <x v="21"/>
    <x v="7"/>
    <n v="0"/>
  </r>
  <r>
    <x v="0"/>
    <x v="0"/>
    <s v=""/>
  </r>
  <r>
    <x v="21"/>
    <x v="8"/>
    <n v="0"/>
  </r>
  <r>
    <x v="0"/>
    <x v="0"/>
    <s v=""/>
  </r>
  <r>
    <x v="21"/>
    <x v="9"/>
    <n v="0"/>
  </r>
  <r>
    <x v="0"/>
    <x v="0"/>
    <s v=""/>
  </r>
  <r>
    <x v="21"/>
    <x v="10"/>
    <n v="0"/>
  </r>
  <r>
    <x v="0"/>
    <x v="0"/>
    <s v=""/>
  </r>
  <r>
    <x v="21"/>
    <x v="11"/>
    <n v="0"/>
  </r>
  <r>
    <x v="0"/>
    <x v="0"/>
    <s v=""/>
  </r>
  <r>
    <x v="21"/>
    <x v="12"/>
    <n v="0"/>
  </r>
  <r>
    <x v="0"/>
    <x v="0"/>
    <s v=""/>
  </r>
  <r>
    <x v="21"/>
    <x v="13"/>
    <n v="0.160547"/>
  </r>
  <r>
    <x v="0"/>
    <x v="0"/>
    <s v=""/>
  </r>
  <r>
    <x v="21"/>
    <x v="14"/>
    <n v="0.76541199999999998"/>
  </r>
  <r>
    <x v="0"/>
    <x v="0"/>
    <s v=""/>
  </r>
  <r>
    <x v="21"/>
    <x v="15"/>
    <n v="1.6180680000000001"/>
  </r>
  <r>
    <x v="0"/>
    <x v="0"/>
    <s v=""/>
  </r>
  <r>
    <x v="21"/>
    <x v="16"/>
    <n v="2.4342730000000001"/>
  </r>
  <r>
    <x v="0"/>
    <x v="0"/>
    <s v=""/>
  </r>
  <r>
    <x v="21"/>
    <x v="17"/>
    <n v="3.144056"/>
  </r>
  <r>
    <x v="0"/>
    <x v="0"/>
    <s v=""/>
  </r>
  <r>
    <x v="21"/>
    <x v="18"/>
    <n v="3.7056109999999998"/>
  </r>
  <r>
    <x v="0"/>
    <x v="0"/>
    <s v=""/>
  </r>
  <r>
    <x v="21"/>
    <x v="19"/>
    <n v="4.1640769999999998"/>
  </r>
  <r>
    <x v="0"/>
    <x v="0"/>
    <s v=""/>
  </r>
  <r>
    <x v="21"/>
    <x v="20"/>
    <n v="4.5587829999999991"/>
  </r>
  <r>
    <x v="0"/>
    <x v="0"/>
    <s v=""/>
  </r>
  <r>
    <x v="21"/>
    <x v="21"/>
    <n v="4.8191749999999995"/>
  </r>
  <r>
    <x v="0"/>
    <x v="0"/>
    <s v=""/>
  </r>
  <r>
    <x v="21"/>
    <x v="22"/>
    <n v="4.9689930000000002"/>
  </r>
  <r>
    <x v="0"/>
    <x v="0"/>
    <s v=""/>
  </r>
  <r>
    <x v="21"/>
    <x v="23"/>
    <n v="5.010948"/>
  </r>
  <r>
    <x v="0"/>
    <x v="0"/>
    <s v=""/>
  </r>
  <r>
    <x v="21"/>
    <x v="24"/>
    <n v="4.702731"/>
  </r>
  <r>
    <x v="0"/>
    <x v="0"/>
    <s v=""/>
  </r>
  <r>
    <x v="21"/>
    <x v="25"/>
    <n v="4.091952"/>
  </r>
  <r>
    <x v="0"/>
    <x v="0"/>
    <s v=""/>
  </r>
  <r>
    <x v="21"/>
    <x v="26"/>
    <n v="4.3746229999999997"/>
  </r>
  <r>
    <x v="0"/>
    <x v="0"/>
    <s v=""/>
  </r>
  <r>
    <x v="21"/>
    <x v="27"/>
    <n v="4.296284"/>
  </r>
  <r>
    <x v="0"/>
    <x v="0"/>
    <s v=""/>
  </r>
  <r>
    <x v="21"/>
    <x v="28"/>
    <n v="2.5392780000000004"/>
  </r>
  <r>
    <x v="0"/>
    <x v="0"/>
    <s v=""/>
  </r>
  <r>
    <x v="21"/>
    <x v="29"/>
    <n v="2.020451"/>
  </r>
  <r>
    <x v="0"/>
    <x v="0"/>
    <s v=""/>
  </r>
  <r>
    <x v="21"/>
    <x v="30"/>
    <n v="1.5391480000000002"/>
  </r>
  <r>
    <x v="0"/>
    <x v="0"/>
    <s v=""/>
  </r>
  <r>
    <x v="21"/>
    <x v="31"/>
    <n v="0.19033100000000003"/>
  </r>
  <r>
    <x v="0"/>
    <x v="0"/>
    <s v=""/>
  </r>
  <r>
    <x v="21"/>
    <x v="32"/>
    <n v="1.1354960000000001"/>
  </r>
  <r>
    <x v="0"/>
    <x v="0"/>
    <s v=""/>
  </r>
  <r>
    <x v="21"/>
    <x v="33"/>
    <n v="2.3578689999999995"/>
  </r>
  <r>
    <x v="0"/>
    <x v="0"/>
    <s v=""/>
  </r>
  <r>
    <x v="21"/>
    <x v="34"/>
    <n v="0.73044699999999996"/>
  </r>
  <r>
    <x v="0"/>
    <x v="0"/>
    <s v=""/>
  </r>
  <r>
    <x v="21"/>
    <x v="35"/>
    <n v="0.17430999999999999"/>
  </r>
  <r>
    <x v="0"/>
    <x v="0"/>
    <s v=""/>
  </r>
  <r>
    <x v="21"/>
    <x v="36"/>
    <n v="3.4019000000000001E-2"/>
  </r>
  <r>
    <x v="0"/>
    <x v="0"/>
    <s v=""/>
  </r>
  <r>
    <x v="21"/>
    <x v="37"/>
    <n v="0"/>
  </r>
  <r>
    <x v="0"/>
    <x v="0"/>
    <s v=""/>
  </r>
  <r>
    <x v="21"/>
    <x v="38"/>
    <n v="0"/>
  </r>
  <r>
    <x v="0"/>
    <x v="0"/>
    <s v=""/>
  </r>
  <r>
    <x v="21"/>
    <x v="39"/>
    <n v="0"/>
  </r>
  <r>
    <x v="0"/>
    <x v="0"/>
    <s v=""/>
  </r>
  <r>
    <x v="21"/>
    <x v="40"/>
    <n v="0"/>
  </r>
  <r>
    <x v="0"/>
    <x v="0"/>
    <s v=""/>
  </r>
  <r>
    <x v="21"/>
    <x v="41"/>
    <n v="0"/>
  </r>
  <r>
    <x v="0"/>
    <x v="0"/>
    <s v=""/>
  </r>
  <r>
    <x v="21"/>
    <x v="42"/>
    <n v="0"/>
  </r>
  <r>
    <x v="0"/>
    <x v="0"/>
    <s v=""/>
  </r>
  <r>
    <x v="21"/>
    <x v="43"/>
    <n v="0"/>
  </r>
  <r>
    <x v="0"/>
    <x v="0"/>
    <s v=""/>
  </r>
  <r>
    <x v="21"/>
    <x v="44"/>
    <n v="0"/>
  </r>
  <r>
    <x v="0"/>
    <x v="0"/>
    <s v=""/>
  </r>
  <r>
    <x v="21"/>
    <x v="45"/>
    <n v="0"/>
  </r>
  <r>
    <x v="0"/>
    <x v="0"/>
    <s v=""/>
  </r>
  <r>
    <x v="21"/>
    <x v="46"/>
    <n v="0"/>
  </r>
  <r>
    <x v="0"/>
    <x v="0"/>
    <s v=""/>
  </r>
  <r>
    <x v="21"/>
    <x v="47"/>
    <n v="0"/>
  </r>
  <r>
    <x v="0"/>
    <x v="0"/>
    <s v=""/>
  </r>
  <r>
    <x v="21"/>
    <x v="48"/>
    <n v="0"/>
  </r>
  <r>
    <x v="0"/>
    <x v="0"/>
    <s v=""/>
  </r>
  <r>
    <x v="22"/>
    <x v="1"/>
    <n v="0"/>
  </r>
  <r>
    <x v="0"/>
    <x v="0"/>
    <s v=""/>
  </r>
  <r>
    <x v="22"/>
    <x v="2"/>
    <n v="0"/>
  </r>
  <r>
    <x v="0"/>
    <x v="0"/>
    <s v=""/>
  </r>
  <r>
    <x v="22"/>
    <x v="3"/>
    <n v="0"/>
  </r>
  <r>
    <x v="0"/>
    <x v="0"/>
    <s v=""/>
  </r>
  <r>
    <x v="22"/>
    <x v="4"/>
    <n v="0"/>
  </r>
  <r>
    <x v="0"/>
    <x v="0"/>
    <s v=""/>
  </r>
  <r>
    <x v="22"/>
    <x v="5"/>
    <n v="0"/>
  </r>
  <r>
    <x v="0"/>
    <x v="0"/>
    <s v=""/>
  </r>
  <r>
    <x v="22"/>
    <x v="6"/>
    <n v="0"/>
  </r>
  <r>
    <x v="0"/>
    <x v="0"/>
    <s v=""/>
  </r>
  <r>
    <x v="22"/>
    <x v="7"/>
    <n v="0"/>
  </r>
  <r>
    <x v="0"/>
    <x v="0"/>
    <s v=""/>
  </r>
  <r>
    <x v="22"/>
    <x v="8"/>
    <n v="0"/>
  </r>
  <r>
    <x v="0"/>
    <x v="0"/>
    <s v=""/>
  </r>
  <r>
    <x v="22"/>
    <x v="9"/>
    <n v="0"/>
  </r>
  <r>
    <x v="0"/>
    <x v="0"/>
    <s v=""/>
  </r>
  <r>
    <x v="22"/>
    <x v="10"/>
    <n v="0"/>
  </r>
  <r>
    <x v="0"/>
    <x v="0"/>
    <s v=""/>
  </r>
  <r>
    <x v="22"/>
    <x v="11"/>
    <n v="0"/>
  </r>
  <r>
    <x v="0"/>
    <x v="0"/>
    <s v=""/>
  </r>
  <r>
    <x v="22"/>
    <x v="12"/>
    <n v="0"/>
  </r>
  <r>
    <x v="0"/>
    <x v="0"/>
    <s v=""/>
  </r>
  <r>
    <x v="22"/>
    <x v="13"/>
    <n v="0.18643900000000002"/>
  </r>
  <r>
    <x v="0"/>
    <x v="0"/>
    <s v=""/>
  </r>
  <r>
    <x v="22"/>
    <x v="14"/>
    <n v="0.66331099999999998"/>
  </r>
  <r>
    <x v="0"/>
    <x v="0"/>
    <s v=""/>
  </r>
  <r>
    <x v="22"/>
    <x v="15"/>
    <n v="1.615164"/>
  </r>
  <r>
    <x v="0"/>
    <x v="0"/>
    <s v=""/>
  </r>
  <r>
    <x v="22"/>
    <x v="16"/>
    <n v="2.4408540000000003"/>
  </r>
  <r>
    <x v="0"/>
    <x v="0"/>
    <s v=""/>
  </r>
  <r>
    <x v="22"/>
    <x v="17"/>
    <n v="3.4405100000000002"/>
  </r>
  <r>
    <x v="0"/>
    <x v="0"/>
    <s v=""/>
  </r>
  <r>
    <x v="22"/>
    <x v="18"/>
    <n v="3.8674499999999998"/>
  </r>
  <r>
    <x v="0"/>
    <x v="0"/>
    <s v=""/>
  </r>
  <r>
    <x v="22"/>
    <x v="19"/>
    <n v="4.4622510000000002"/>
  </r>
  <r>
    <x v="0"/>
    <x v="0"/>
    <s v=""/>
  </r>
  <r>
    <x v="22"/>
    <x v="20"/>
    <n v="4.8605280000000004"/>
  </r>
  <r>
    <x v="0"/>
    <x v="0"/>
    <s v=""/>
  </r>
  <r>
    <x v="22"/>
    <x v="21"/>
    <n v="4.9445220000000001"/>
  </r>
  <r>
    <x v="0"/>
    <x v="0"/>
    <s v=""/>
  </r>
  <r>
    <x v="22"/>
    <x v="22"/>
    <n v="4.9744549999999998"/>
  </r>
  <r>
    <x v="0"/>
    <x v="0"/>
    <s v=""/>
  </r>
  <r>
    <x v="22"/>
    <x v="23"/>
    <n v="5.0238500000000004"/>
  </r>
  <r>
    <x v="0"/>
    <x v="0"/>
    <s v=""/>
  </r>
  <r>
    <x v="22"/>
    <x v="24"/>
    <n v="3.9175759999999999"/>
  </r>
  <r>
    <x v="0"/>
    <x v="0"/>
    <s v=""/>
  </r>
  <r>
    <x v="22"/>
    <x v="25"/>
    <n v="1.612047"/>
  </r>
  <r>
    <x v="0"/>
    <x v="0"/>
    <s v=""/>
  </r>
  <r>
    <x v="22"/>
    <x v="26"/>
    <n v="2.0400840000000002"/>
  </r>
  <r>
    <x v="0"/>
    <x v="0"/>
    <s v=""/>
  </r>
  <r>
    <x v="22"/>
    <x v="27"/>
    <n v="1.6478930000000001"/>
  </r>
  <r>
    <x v="0"/>
    <x v="0"/>
    <s v=""/>
  </r>
  <r>
    <x v="22"/>
    <x v="28"/>
    <n v="1.5931660000000001"/>
  </r>
  <r>
    <x v="0"/>
    <x v="0"/>
    <s v=""/>
  </r>
  <r>
    <x v="22"/>
    <x v="29"/>
    <n v="0.97077500000000005"/>
  </r>
  <r>
    <x v="0"/>
    <x v="0"/>
    <s v=""/>
  </r>
  <r>
    <x v="22"/>
    <x v="30"/>
    <n v="0.94262699999999999"/>
  </r>
  <r>
    <x v="0"/>
    <x v="0"/>
    <s v=""/>
  </r>
  <r>
    <x v="22"/>
    <x v="31"/>
    <n v="0.76863799999999993"/>
  </r>
  <r>
    <x v="0"/>
    <x v="0"/>
    <s v=""/>
  </r>
  <r>
    <x v="22"/>
    <x v="32"/>
    <n v="0.71210400000000007"/>
  </r>
  <r>
    <x v="0"/>
    <x v="0"/>
    <s v=""/>
  </r>
  <r>
    <x v="22"/>
    <x v="33"/>
    <n v="0.93834699999999993"/>
  </r>
  <r>
    <x v="0"/>
    <x v="0"/>
    <s v=""/>
  </r>
  <r>
    <x v="22"/>
    <x v="34"/>
    <n v="1.1173899999999999"/>
  </r>
  <r>
    <x v="0"/>
    <x v="0"/>
    <s v=""/>
  </r>
  <r>
    <x v="22"/>
    <x v="35"/>
    <n v="0.22353300000000001"/>
  </r>
  <r>
    <x v="0"/>
    <x v="0"/>
    <s v=""/>
  </r>
  <r>
    <x v="22"/>
    <x v="36"/>
    <n v="2.5610000000000001E-2"/>
  </r>
  <r>
    <x v="0"/>
    <x v="0"/>
    <s v=""/>
  </r>
  <r>
    <x v="22"/>
    <x v="37"/>
    <n v="0"/>
  </r>
  <r>
    <x v="0"/>
    <x v="0"/>
    <s v=""/>
  </r>
  <r>
    <x v="22"/>
    <x v="38"/>
    <n v="0"/>
  </r>
  <r>
    <x v="0"/>
    <x v="0"/>
    <s v=""/>
  </r>
  <r>
    <x v="22"/>
    <x v="39"/>
    <n v="0"/>
  </r>
  <r>
    <x v="0"/>
    <x v="0"/>
    <s v=""/>
  </r>
  <r>
    <x v="22"/>
    <x v="40"/>
    <n v="0"/>
  </r>
  <r>
    <x v="0"/>
    <x v="0"/>
    <s v=""/>
  </r>
  <r>
    <x v="22"/>
    <x v="41"/>
    <n v="0"/>
  </r>
  <r>
    <x v="0"/>
    <x v="0"/>
    <s v=""/>
  </r>
  <r>
    <x v="22"/>
    <x v="42"/>
    <n v="0"/>
  </r>
  <r>
    <x v="0"/>
    <x v="0"/>
    <s v=""/>
  </r>
  <r>
    <x v="22"/>
    <x v="43"/>
    <n v="0"/>
  </r>
  <r>
    <x v="0"/>
    <x v="0"/>
    <s v=""/>
  </r>
  <r>
    <x v="22"/>
    <x v="44"/>
    <n v="0"/>
  </r>
  <r>
    <x v="0"/>
    <x v="0"/>
    <s v=""/>
  </r>
  <r>
    <x v="22"/>
    <x v="45"/>
    <n v="0"/>
  </r>
  <r>
    <x v="0"/>
    <x v="0"/>
    <s v=""/>
  </r>
  <r>
    <x v="22"/>
    <x v="46"/>
    <n v="0"/>
  </r>
  <r>
    <x v="0"/>
    <x v="0"/>
    <s v=""/>
  </r>
  <r>
    <x v="22"/>
    <x v="47"/>
    <n v="0"/>
  </r>
  <r>
    <x v="0"/>
    <x v="0"/>
    <s v=""/>
  </r>
  <r>
    <x v="22"/>
    <x v="48"/>
    <n v="0"/>
  </r>
  <r>
    <x v="0"/>
    <x v="0"/>
    <s v=""/>
  </r>
  <r>
    <x v="23"/>
    <x v="1"/>
    <n v="0"/>
  </r>
  <r>
    <x v="0"/>
    <x v="0"/>
    <s v=""/>
  </r>
  <r>
    <x v="23"/>
    <x v="2"/>
    <n v="0"/>
  </r>
  <r>
    <x v="0"/>
    <x v="0"/>
    <s v=""/>
  </r>
  <r>
    <x v="23"/>
    <x v="3"/>
    <n v="0"/>
  </r>
  <r>
    <x v="0"/>
    <x v="0"/>
    <s v=""/>
  </r>
  <r>
    <x v="23"/>
    <x v="4"/>
    <n v="0"/>
  </r>
  <r>
    <x v="0"/>
    <x v="0"/>
    <s v=""/>
  </r>
  <r>
    <x v="23"/>
    <x v="5"/>
    <n v="0"/>
  </r>
  <r>
    <x v="0"/>
    <x v="0"/>
    <s v=""/>
  </r>
  <r>
    <x v="23"/>
    <x v="6"/>
    <n v="0"/>
  </r>
  <r>
    <x v="0"/>
    <x v="0"/>
    <s v=""/>
  </r>
  <r>
    <x v="23"/>
    <x v="7"/>
    <n v="0"/>
  </r>
  <r>
    <x v="0"/>
    <x v="0"/>
    <s v=""/>
  </r>
  <r>
    <x v="23"/>
    <x v="8"/>
    <n v="0"/>
  </r>
  <r>
    <x v="0"/>
    <x v="0"/>
    <s v=""/>
  </r>
  <r>
    <x v="23"/>
    <x v="9"/>
    <n v="0"/>
  </r>
  <r>
    <x v="0"/>
    <x v="0"/>
    <s v=""/>
  </r>
  <r>
    <x v="23"/>
    <x v="10"/>
    <n v="0"/>
  </r>
  <r>
    <x v="0"/>
    <x v="0"/>
    <s v=""/>
  </r>
  <r>
    <x v="23"/>
    <x v="11"/>
    <n v="0"/>
  </r>
  <r>
    <x v="0"/>
    <x v="0"/>
    <s v=""/>
  </r>
  <r>
    <x v="23"/>
    <x v="12"/>
    <n v="2.1000000000000002E-5"/>
  </r>
  <r>
    <x v="0"/>
    <x v="0"/>
    <s v=""/>
  </r>
  <r>
    <x v="23"/>
    <x v="13"/>
    <n v="0.16958000000000001"/>
  </r>
  <r>
    <x v="0"/>
    <x v="0"/>
    <s v=""/>
  </r>
  <r>
    <x v="23"/>
    <x v="14"/>
    <n v="0.89523199999999992"/>
  </r>
  <r>
    <x v="0"/>
    <x v="0"/>
    <s v=""/>
  </r>
  <r>
    <x v="23"/>
    <x v="15"/>
    <n v="1.5731030000000001"/>
  </r>
  <r>
    <x v="0"/>
    <x v="0"/>
    <s v=""/>
  </r>
  <r>
    <x v="23"/>
    <x v="16"/>
    <n v="2.608349"/>
  </r>
  <r>
    <x v="0"/>
    <x v="0"/>
    <s v=""/>
  </r>
  <r>
    <x v="23"/>
    <x v="17"/>
    <n v="3.3973299999999997"/>
  </r>
  <r>
    <x v="0"/>
    <x v="0"/>
    <s v=""/>
  </r>
  <r>
    <x v="23"/>
    <x v="18"/>
    <n v="4.1007700000000007"/>
  </r>
  <r>
    <x v="0"/>
    <x v="0"/>
    <s v=""/>
  </r>
  <r>
    <x v="23"/>
    <x v="19"/>
    <n v="4.3619570000000003"/>
  </r>
  <r>
    <x v="0"/>
    <x v="0"/>
    <s v=""/>
  </r>
  <r>
    <x v="23"/>
    <x v="20"/>
    <n v="4.9054060000000002"/>
  </r>
  <r>
    <x v="0"/>
    <x v="0"/>
    <s v=""/>
  </r>
  <r>
    <x v="23"/>
    <x v="21"/>
    <n v="4.2833379999999996"/>
  </r>
  <r>
    <x v="0"/>
    <x v="0"/>
    <s v=""/>
  </r>
  <r>
    <x v="23"/>
    <x v="22"/>
    <n v="4.1682060000000005"/>
  </r>
  <r>
    <x v="0"/>
    <x v="0"/>
    <s v=""/>
  </r>
  <r>
    <x v="23"/>
    <x v="23"/>
    <n v="4.2492760000000001"/>
  </r>
  <r>
    <x v="0"/>
    <x v="0"/>
    <s v=""/>
  </r>
  <r>
    <x v="23"/>
    <x v="24"/>
    <n v="4.1076930000000003"/>
  </r>
  <r>
    <x v="0"/>
    <x v="0"/>
    <s v=""/>
  </r>
  <r>
    <x v="23"/>
    <x v="25"/>
    <n v="4.422104"/>
  </r>
  <r>
    <x v="0"/>
    <x v="0"/>
    <s v=""/>
  </r>
  <r>
    <x v="23"/>
    <x v="26"/>
    <n v="4.7488780000000004"/>
  </r>
  <r>
    <x v="0"/>
    <x v="0"/>
    <s v=""/>
  </r>
  <r>
    <x v="23"/>
    <x v="27"/>
    <n v="4.4672189999999992"/>
  </r>
  <r>
    <x v="0"/>
    <x v="0"/>
    <s v=""/>
  </r>
  <r>
    <x v="23"/>
    <x v="28"/>
    <n v="4.8981159999999999"/>
  </r>
  <r>
    <x v="0"/>
    <x v="0"/>
    <s v=""/>
  </r>
  <r>
    <x v="23"/>
    <x v="29"/>
    <n v="4.6800439999999996"/>
  </r>
  <r>
    <x v="0"/>
    <x v="0"/>
    <s v=""/>
  </r>
  <r>
    <x v="23"/>
    <x v="30"/>
    <n v="4.1780119999999998"/>
  </r>
  <r>
    <x v="0"/>
    <x v="0"/>
    <s v=""/>
  </r>
  <r>
    <x v="23"/>
    <x v="31"/>
    <n v="3.569985"/>
  </r>
  <r>
    <x v="0"/>
    <x v="0"/>
    <s v=""/>
  </r>
  <r>
    <x v="23"/>
    <x v="32"/>
    <n v="2.905017"/>
  </r>
  <r>
    <x v="0"/>
    <x v="0"/>
    <s v=""/>
  </r>
  <r>
    <x v="23"/>
    <x v="33"/>
    <n v="2.0987469999999999"/>
  </r>
  <r>
    <x v="0"/>
    <x v="0"/>
    <s v=""/>
  </r>
  <r>
    <x v="23"/>
    <x v="34"/>
    <n v="1.2222649999999999"/>
  </r>
  <r>
    <x v="0"/>
    <x v="0"/>
    <s v=""/>
  </r>
  <r>
    <x v="23"/>
    <x v="35"/>
    <n v="0.22082399999999999"/>
  </r>
  <r>
    <x v="0"/>
    <x v="0"/>
    <s v=""/>
  </r>
  <r>
    <x v="23"/>
    <x v="36"/>
    <n v="2.6578000000000001E-2"/>
  </r>
  <r>
    <x v="0"/>
    <x v="0"/>
    <s v=""/>
  </r>
  <r>
    <x v="23"/>
    <x v="37"/>
    <n v="0"/>
  </r>
  <r>
    <x v="0"/>
    <x v="0"/>
    <s v=""/>
  </r>
  <r>
    <x v="23"/>
    <x v="38"/>
    <n v="0"/>
  </r>
  <r>
    <x v="0"/>
    <x v="0"/>
    <s v=""/>
  </r>
  <r>
    <x v="23"/>
    <x v="39"/>
    <n v="0"/>
  </r>
  <r>
    <x v="0"/>
    <x v="0"/>
    <s v=""/>
  </r>
  <r>
    <x v="23"/>
    <x v="40"/>
    <n v="0"/>
  </r>
  <r>
    <x v="0"/>
    <x v="0"/>
    <s v=""/>
  </r>
  <r>
    <x v="23"/>
    <x v="41"/>
    <n v="0"/>
  </r>
  <r>
    <x v="0"/>
    <x v="0"/>
    <s v=""/>
  </r>
  <r>
    <x v="23"/>
    <x v="42"/>
    <n v="0"/>
  </r>
  <r>
    <x v="0"/>
    <x v="0"/>
    <s v=""/>
  </r>
  <r>
    <x v="23"/>
    <x v="43"/>
    <n v="0"/>
  </r>
  <r>
    <x v="0"/>
    <x v="0"/>
    <s v=""/>
  </r>
  <r>
    <x v="23"/>
    <x v="44"/>
    <n v="0"/>
  </r>
  <r>
    <x v="0"/>
    <x v="0"/>
    <s v=""/>
  </r>
  <r>
    <x v="23"/>
    <x v="45"/>
    <n v="0"/>
  </r>
  <r>
    <x v="0"/>
    <x v="0"/>
    <s v=""/>
  </r>
  <r>
    <x v="23"/>
    <x v="46"/>
    <n v="0"/>
  </r>
  <r>
    <x v="0"/>
    <x v="0"/>
    <s v=""/>
  </r>
  <r>
    <x v="23"/>
    <x v="47"/>
    <n v="0"/>
  </r>
  <r>
    <x v="0"/>
    <x v="0"/>
    <s v=""/>
  </r>
  <r>
    <x v="23"/>
    <x v="48"/>
    <n v="0"/>
  </r>
  <r>
    <x v="0"/>
    <x v="0"/>
    <s v=""/>
  </r>
  <r>
    <x v="24"/>
    <x v="1"/>
    <n v="0"/>
  </r>
  <r>
    <x v="0"/>
    <x v="0"/>
    <s v=""/>
  </r>
  <r>
    <x v="24"/>
    <x v="2"/>
    <n v="0"/>
  </r>
  <r>
    <x v="0"/>
    <x v="0"/>
    <s v=""/>
  </r>
  <r>
    <x v="24"/>
    <x v="3"/>
    <n v="0"/>
  </r>
  <r>
    <x v="0"/>
    <x v="0"/>
    <s v=""/>
  </r>
  <r>
    <x v="24"/>
    <x v="4"/>
    <n v="0"/>
  </r>
  <r>
    <x v="0"/>
    <x v="0"/>
    <s v=""/>
  </r>
  <r>
    <x v="24"/>
    <x v="5"/>
    <n v="0"/>
  </r>
  <r>
    <x v="0"/>
    <x v="0"/>
    <s v=""/>
  </r>
  <r>
    <x v="24"/>
    <x v="6"/>
    <n v="0"/>
  </r>
  <r>
    <x v="0"/>
    <x v="0"/>
    <s v=""/>
  </r>
  <r>
    <x v="24"/>
    <x v="7"/>
    <n v="0"/>
  </r>
  <r>
    <x v="0"/>
    <x v="0"/>
    <s v=""/>
  </r>
  <r>
    <x v="24"/>
    <x v="8"/>
    <n v="0"/>
  </r>
  <r>
    <x v="0"/>
    <x v="0"/>
    <s v=""/>
  </r>
  <r>
    <x v="24"/>
    <x v="9"/>
    <n v="0"/>
  </r>
  <r>
    <x v="0"/>
    <x v="0"/>
    <s v=""/>
  </r>
  <r>
    <x v="24"/>
    <x v="10"/>
    <n v="0"/>
  </r>
  <r>
    <x v="0"/>
    <x v="0"/>
    <s v=""/>
  </r>
  <r>
    <x v="24"/>
    <x v="11"/>
    <n v="0"/>
  </r>
  <r>
    <x v="0"/>
    <x v="0"/>
    <s v=""/>
  </r>
  <r>
    <x v="24"/>
    <x v="12"/>
    <n v="3.01E-4"/>
  </r>
  <r>
    <x v="0"/>
    <x v="0"/>
    <s v=""/>
  </r>
  <r>
    <x v="24"/>
    <x v="13"/>
    <n v="0.126916"/>
  </r>
  <r>
    <x v="0"/>
    <x v="0"/>
    <s v=""/>
  </r>
  <r>
    <x v="24"/>
    <x v="14"/>
    <n v="0.25959599999999999"/>
  </r>
  <r>
    <x v="0"/>
    <x v="0"/>
    <s v=""/>
  </r>
  <r>
    <x v="24"/>
    <x v="15"/>
    <n v="0.55772599999999994"/>
  </r>
  <r>
    <x v="0"/>
    <x v="0"/>
    <s v=""/>
  </r>
  <r>
    <x v="24"/>
    <x v="16"/>
    <n v="1.4188540000000001"/>
  </r>
  <r>
    <x v="0"/>
    <x v="0"/>
    <s v=""/>
  </r>
  <r>
    <x v="24"/>
    <x v="17"/>
    <n v="2.576587"/>
  </r>
  <r>
    <x v="0"/>
    <x v="0"/>
    <s v=""/>
  </r>
  <r>
    <x v="24"/>
    <x v="18"/>
    <n v="3.0649220000000001"/>
  </r>
  <r>
    <x v="0"/>
    <x v="0"/>
    <s v=""/>
  </r>
  <r>
    <x v="24"/>
    <x v="19"/>
    <n v="4.005077"/>
  </r>
  <r>
    <x v="0"/>
    <x v="0"/>
    <s v=""/>
  </r>
  <r>
    <x v="24"/>
    <x v="20"/>
    <n v="4.4748530000000004"/>
  </r>
  <r>
    <x v="0"/>
    <x v="0"/>
    <s v=""/>
  </r>
  <r>
    <x v="24"/>
    <x v="21"/>
    <n v="3.9756809999999998"/>
  </r>
  <r>
    <x v="0"/>
    <x v="0"/>
    <s v=""/>
  </r>
  <r>
    <x v="24"/>
    <x v="22"/>
    <n v="4.7163639999999996"/>
  </r>
  <r>
    <x v="0"/>
    <x v="0"/>
    <s v=""/>
  </r>
  <r>
    <x v="24"/>
    <x v="23"/>
    <n v="4.7776509999999996"/>
  </r>
  <r>
    <x v="0"/>
    <x v="0"/>
    <s v=""/>
  </r>
  <r>
    <x v="24"/>
    <x v="24"/>
    <n v="3.0433959999999995"/>
  </r>
  <r>
    <x v="0"/>
    <x v="0"/>
    <s v=""/>
  </r>
  <r>
    <x v="24"/>
    <x v="25"/>
    <n v="2.7557799999999997"/>
  </r>
  <r>
    <x v="0"/>
    <x v="0"/>
    <s v=""/>
  </r>
  <r>
    <x v="24"/>
    <x v="26"/>
    <n v="4.3197010000000002"/>
  </r>
  <r>
    <x v="0"/>
    <x v="0"/>
    <s v=""/>
  </r>
  <r>
    <x v="24"/>
    <x v="27"/>
    <n v="4.8752790000000008"/>
  </r>
  <r>
    <x v="0"/>
    <x v="0"/>
    <s v=""/>
  </r>
  <r>
    <x v="24"/>
    <x v="28"/>
    <n v="3.930866"/>
  </r>
  <r>
    <x v="0"/>
    <x v="0"/>
    <s v=""/>
  </r>
  <r>
    <x v="24"/>
    <x v="29"/>
    <n v="4.3902989999999997"/>
  </r>
  <r>
    <x v="0"/>
    <x v="0"/>
    <s v=""/>
  </r>
  <r>
    <x v="24"/>
    <x v="30"/>
    <n v="4.2759619999999998"/>
  </r>
  <r>
    <x v="0"/>
    <x v="0"/>
    <s v=""/>
  </r>
  <r>
    <x v="24"/>
    <x v="31"/>
    <n v="2.514462"/>
  </r>
  <r>
    <x v="0"/>
    <x v="0"/>
    <s v=""/>
  </r>
  <r>
    <x v="24"/>
    <x v="32"/>
    <n v="2.0157620000000001"/>
  </r>
  <r>
    <x v="0"/>
    <x v="0"/>
    <s v=""/>
  </r>
  <r>
    <x v="24"/>
    <x v="33"/>
    <n v="1.825172"/>
  </r>
  <r>
    <x v="0"/>
    <x v="0"/>
    <s v=""/>
  </r>
  <r>
    <x v="24"/>
    <x v="34"/>
    <n v="1.1970619999999998"/>
  </r>
  <r>
    <x v="0"/>
    <x v="0"/>
    <s v=""/>
  </r>
  <r>
    <x v="24"/>
    <x v="35"/>
    <n v="0.25867099999999998"/>
  </r>
  <r>
    <x v="0"/>
    <x v="0"/>
    <s v=""/>
  </r>
  <r>
    <x v="24"/>
    <x v="36"/>
    <n v="3.2513E-2"/>
  </r>
  <r>
    <x v="0"/>
    <x v="0"/>
    <s v=""/>
  </r>
  <r>
    <x v="24"/>
    <x v="37"/>
    <n v="0"/>
  </r>
  <r>
    <x v="0"/>
    <x v="0"/>
    <s v=""/>
  </r>
  <r>
    <x v="24"/>
    <x v="38"/>
    <n v="0"/>
  </r>
  <r>
    <x v="0"/>
    <x v="0"/>
    <s v=""/>
  </r>
  <r>
    <x v="24"/>
    <x v="39"/>
    <n v="0"/>
  </r>
  <r>
    <x v="0"/>
    <x v="0"/>
    <s v=""/>
  </r>
  <r>
    <x v="24"/>
    <x v="40"/>
    <n v="0"/>
  </r>
  <r>
    <x v="0"/>
    <x v="0"/>
    <s v=""/>
  </r>
  <r>
    <x v="24"/>
    <x v="41"/>
    <n v="0"/>
  </r>
  <r>
    <x v="0"/>
    <x v="0"/>
    <s v=""/>
  </r>
  <r>
    <x v="24"/>
    <x v="42"/>
    <n v="0"/>
  </r>
  <r>
    <x v="0"/>
    <x v="0"/>
    <s v=""/>
  </r>
  <r>
    <x v="24"/>
    <x v="43"/>
    <n v="0"/>
  </r>
  <r>
    <x v="0"/>
    <x v="0"/>
    <s v=""/>
  </r>
  <r>
    <x v="24"/>
    <x v="44"/>
    <n v="0"/>
  </r>
  <r>
    <x v="0"/>
    <x v="0"/>
    <s v=""/>
  </r>
  <r>
    <x v="24"/>
    <x v="45"/>
    <n v="0"/>
  </r>
  <r>
    <x v="0"/>
    <x v="0"/>
    <s v=""/>
  </r>
  <r>
    <x v="24"/>
    <x v="46"/>
    <n v="0"/>
  </r>
  <r>
    <x v="0"/>
    <x v="0"/>
    <s v=""/>
  </r>
  <r>
    <x v="24"/>
    <x v="47"/>
    <n v="0"/>
  </r>
  <r>
    <x v="0"/>
    <x v="0"/>
    <s v=""/>
  </r>
  <r>
    <x v="24"/>
    <x v="48"/>
    <n v="0"/>
  </r>
  <r>
    <x v="0"/>
    <x v="0"/>
    <s v=""/>
  </r>
  <r>
    <x v="25"/>
    <x v="1"/>
    <n v="0"/>
  </r>
  <r>
    <x v="0"/>
    <x v="0"/>
    <s v=""/>
  </r>
  <r>
    <x v="25"/>
    <x v="2"/>
    <n v="0"/>
  </r>
  <r>
    <x v="0"/>
    <x v="0"/>
    <s v=""/>
  </r>
  <r>
    <x v="25"/>
    <x v="3"/>
    <n v="0"/>
  </r>
  <r>
    <x v="0"/>
    <x v="0"/>
    <s v=""/>
  </r>
  <r>
    <x v="25"/>
    <x v="4"/>
    <n v="0"/>
  </r>
  <r>
    <x v="0"/>
    <x v="0"/>
    <s v=""/>
  </r>
  <r>
    <x v="25"/>
    <x v="5"/>
    <n v="0"/>
  </r>
  <r>
    <x v="0"/>
    <x v="0"/>
    <s v=""/>
  </r>
  <r>
    <x v="25"/>
    <x v="6"/>
    <n v="0"/>
  </r>
  <r>
    <x v="0"/>
    <x v="0"/>
    <s v=""/>
  </r>
  <r>
    <x v="25"/>
    <x v="7"/>
    <n v="0"/>
  </r>
  <r>
    <x v="0"/>
    <x v="0"/>
    <s v=""/>
  </r>
  <r>
    <x v="25"/>
    <x v="8"/>
    <n v="0"/>
  </r>
  <r>
    <x v="0"/>
    <x v="0"/>
    <s v=""/>
  </r>
  <r>
    <x v="25"/>
    <x v="9"/>
    <n v="0"/>
  </r>
  <r>
    <x v="0"/>
    <x v="0"/>
    <s v=""/>
  </r>
  <r>
    <x v="25"/>
    <x v="10"/>
    <n v="0"/>
  </r>
  <r>
    <x v="0"/>
    <x v="0"/>
    <s v=""/>
  </r>
  <r>
    <x v="25"/>
    <x v="11"/>
    <n v="0"/>
  </r>
  <r>
    <x v="0"/>
    <x v="0"/>
    <s v=""/>
  </r>
  <r>
    <x v="25"/>
    <x v="12"/>
    <n v="8.8100000000000006E-4"/>
  </r>
  <r>
    <x v="0"/>
    <x v="0"/>
    <s v=""/>
  </r>
  <r>
    <x v="25"/>
    <x v="13"/>
    <n v="0.145732"/>
  </r>
  <r>
    <x v="0"/>
    <x v="0"/>
    <s v=""/>
  </r>
  <r>
    <x v="25"/>
    <x v="14"/>
    <n v="0.56217799999999996"/>
  </r>
  <r>
    <x v="0"/>
    <x v="0"/>
    <s v=""/>
  </r>
  <r>
    <x v="25"/>
    <x v="15"/>
    <n v="0.77973400000000004"/>
  </r>
  <r>
    <x v="0"/>
    <x v="0"/>
    <s v=""/>
  </r>
  <r>
    <x v="25"/>
    <x v="16"/>
    <n v="2.2211469999999998"/>
  </r>
  <r>
    <x v="0"/>
    <x v="0"/>
    <s v=""/>
  </r>
  <r>
    <x v="25"/>
    <x v="17"/>
    <n v="3.3091639999999996"/>
  </r>
  <r>
    <x v="0"/>
    <x v="0"/>
    <s v=""/>
  </r>
  <r>
    <x v="25"/>
    <x v="18"/>
    <n v="2.7157390000000001"/>
  </r>
  <r>
    <x v="0"/>
    <x v="0"/>
    <s v=""/>
  </r>
  <r>
    <x v="25"/>
    <x v="19"/>
    <n v="3.8708270000000002"/>
  </r>
  <r>
    <x v="0"/>
    <x v="0"/>
    <s v=""/>
  </r>
  <r>
    <x v="25"/>
    <x v="20"/>
    <n v="4.4436080000000002"/>
  </r>
  <r>
    <x v="0"/>
    <x v="0"/>
    <s v=""/>
  </r>
  <r>
    <x v="25"/>
    <x v="21"/>
    <n v="2.7981419999999999"/>
  </r>
  <r>
    <x v="0"/>
    <x v="0"/>
    <s v=""/>
  </r>
  <r>
    <x v="25"/>
    <x v="22"/>
    <n v="3.8591930000000003"/>
  </r>
  <r>
    <x v="0"/>
    <x v="0"/>
    <s v=""/>
  </r>
  <r>
    <x v="25"/>
    <x v="23"/>
    <n v="3.8457529999999998"/>
  </r>
  <r>
    <x v="0"/>
    <x v="0"/>
    <s v=""/>
  </r>
  <r>
    <x v="25"/>
    <x v="24"/>
    <n v="4.1009200000000003"/>
  </r>
  <r>
    <x v="0"/>
    <x v="0"/>
    <s v=""/>
  </r>
  <r>
    <x v="25"/>
    <x v="25"/>
    <n v="4.0088609999999996"/>
  </r>
  <r>
    <x v="0"/>
    <x v="0"/>
    <s v=""/>
  </r>
  <r>
    <x v="25"/>
    <x v="26"/>
    <n v="4.3607740000000002"/>
  </r>
  <r>
    <x v="0"/>
    <x v="0"/>
    <s v=""/>
  </r>
  <r>
    <x v="25"/>
    <x v="27"/>
    <n v="4.4771319999999992"/>
  </r>
  <r>
    <x v="0"/>
    <x v="0"/>
    <s v=""/>
  </r>
  <r>
    <x v="25"/>
    <x v="28"/>
    <n v="4.327356"/>
  </r>
  <r>
    <x v="0"/>
    <x v="0"/>
    <s v=""/>
  </r>
  <r>
    <x v="25"/>
    <x v="29"/>
    <n v="4.747331"/>
  </r>
  <r>
    <x v="0"/>
    <x v="0"/>
    <s v=""/>
  </r>
  <r>
    <x v="25"/>
    <x v="30"/>
    <n v="3.3087979999999999"/>
  </r>
  <r>
    <x v="0"/>
    <x v="0"/>
    <s v=""/>
  </r>
  <r>
    <x v="25"/>
    <x v="31"/>
    <n v="2.6600010000000003"/>
  </r>
  <r>
    <x v="0"/>
    <x v="0"/>
    <s v=""/>
  </r>
  <r>
    <x v="25"/>
    <x v="32"/>
    <n v="1.5815320000000002"/>
  </r>
  <r>
    <x v="0"/>
    <x v="0"/>
    <s v=""/>
  </r>
  <r>
    <x v="25"/>
    <x v="33"/>
    <n v="1.2418769999999999"/>
  </r>
  <r>
    <x v="0"/>
    <x v="0"/>
    <s v=""/>
  </r>
  <r>
    <x v="25"/>
    <x v="34"/>
    <n v="0.44549699999999998"/>
  </r>
  <r>
    <x v="0"/>
    <x v="0"/>
    <s v=""/>
  </r>
  <r>
    <x v="25"/>
    <x v="35"/>
    <n v="0.18501900000000002"/>
  </r>
  <r>
    <x v="0"/>
    <x v="0"/>
    <s v=""/>
  </r>
  <r>
    <x v="25"/>
    <x v="36"/>
    <n v="1.8428E-2"/>
  </r>
  <r>
    <x v="0"/>
    <x v="0"/>
    <s v=""/>
  </r>
  <r>
    <x v="25"/>
    <x v="37"/>
    <n v="0"/>
  </r>
  <r>
    <x v="0"/>
    <x v="0"/>
    <s v=""/>
  </r>
  <r>
    <x v="25"/>
    <x v="38"/>
    <n v="0"/>
  </r>
  <r>
    <x v="0"/>
    <x v="0"/>
    <s v=""/>
  </r>
  <r>
    <x v="25"/>
    <x v="39"/>
    <n v="0"/>
  </r>
  <r>
    <x v="0"/>
    <x v="0"/>
    <s v=""/>
  </r>
  <r>
    <x v="25"/>
    <x v="40"/>
    <n v="0"/>
  </r>
  <r>
    <x v="0"/>
    <x v="0"/>
    <s v=""/>
  </r>
  <r>
    <x v="25"/>
    <x v="41"/>
    <n v="0"/>
  </r>
  <r>
    <x v="0"/>
    <x v="0"/>
    <s v=""/>
  </r>
  <r>
    <x v="25"/>
    <x v="42"/>
    <n v="0"/>
  </r>
  <r>
    <x v="0"/>
    <x v="0"/>
    <s v=""/>
  </r>
  <r>
    <x v="25"/>
    <x v="43"/>
    <n v="0"/>
  </r>
  <r>
    <x v="0"/>
    <x v="0"/>
    <s v=""/>
  </r>
  <r>
    <x v="25"/>
    <x v="44"/>
    <n v="0"/>
  </r>
  <r>
    <x v="0"/>
    <x v="0"/>
    <s v=""/>
  </r>
  <r>
    <x v="25"/>
    <x v="45"/>
    <n v="0"/>
  </r>
  <r>
    <x v="0"/>
    <x v="0"/>
    <s v=""/>
  </r>
  <r>
    <x v="25"/>
    <x v="46"/>
    <n v="0"/>
  </r>
  <r>
    <x v="0"/>
    <x v="0"/>
    <s v=""/>
  </r>
  <r>
    <x v="25"/>
    <x v="47"/>
    <n v="0"/>
  </r>
  <r>
    <x v="0"/>
    <x v="0"/>
    <s v=""/>
  </r>
  <r>
    <x v="25"/>
    <x v="48"/>
    <n v="0"/>
  </r>
  <r>
    <x v="0"/>
    <x v="0"/>
    <s v=""/>
  </r>
  <r>
    <x v="26"/>
    <x v="1"/>
    <n v="0"/>
  </r>
  <r>
    <x v="0"/>
    <x v="0"/>
    <s v=""/>
  </r>
  <r>
    <x v="26"/>
    <x v="2"/>
    <n v="0"/>
  </r>
  <r>
    <x v="0"/>
    <x v="0"/>
    <s v=""/>
  </r>
  <r>
    <x v="26"/>
    <x v="3"/>
    <n v="0"/>
  </r>
  <r>
    <x v="0"/>
    <x v="0"/>
    <s v=""/>
  </r>
  <r>
    <x v="26"/>
    <x v="4"/>
    <n v="0"/>
  </r>
  <r>
    <x v="0"/>
    <x v="0"/>
    <s v=""/>
  </r>
  <r>
    <x v="26"/>
    <x v="5"/>
    <n v="0"/>
  </r>
  <r>
    <x v="0"/>
    <x v="0"/>
    <s v=""/>
  </r>
  <r>
    <x v="26"/>
    <x v="6"/>
    <n v="0"/>
  </r>
  <r>
    <x v="0"/>
    <x v="0"/>
    <s v=""/>
  </r>
  <r>
    <x v="26"/>
    <x v="7"/>
    <n v="0"/>
  </r>
  <r>
    <x v="0"/>
    <x v="0"/>
    <s v=""/>
  </r>
  <r>
    <x v="26"/>
    <x v="8"/>
    <n v="0"/>
  </r>
  <r>
    <x v="0"/>
    <x v="0"/>
    <s v=""/>
  </r>
  <r>
    <x v="26"/>
    <x v="9"/>
    <n v="0"/>
  </r>
  <r>
    <x v="0"/>
    <x v="0"/>
    <s v=""/>
  </r>
  <r>
    <x v="26"/>
    <x v="10"/>
    <n v="0"/>
  </r>
  <r>
    <x v="0"/>
    <x v="0"/>
    <s v=""/>
  </r>
  <r>
    <x v="26"/>
    <x v="11"/>
    <n v="0"/>
  </r>
  <r>
    <x v="0"/>
    <x v="0"/>
    <s v=""/>
  </r>
  <r>
    <x v="26"/>
    <x v="12"/>
    <n v="7.0899999999999999E-4"/>
  </r>
  <r>
    <x v="0"/>
    <x v="0"/>
    <s v=""/>
  </r>
  <r>
    <x v="26"/>
    <x v="13"/>
    <n v="0.13938800000000001"/>
  </r>
  <r>
    <x v="0"/>
    <x v="0"/>
    <s v=""/>
  </r>
  <r>
    <x v="26"/>
    <x v="14"/>
    <n v="0.898586"/>
  </r>
  <r>
    <x v="0"/>
    <x v="0"/>
    <s v=""/>
  </r>
  <r>
    <x v="26"/>
    <x v="15"/>
    <n v="1.6029720000000001"/>
  </r>
  <r>
    <x v="0"/>
    <x v="0"/>
    <s v=""/>
  </r>
  <r>
    <x v="26"/>
    <x v="16"/>
    <n v="1.5726300000000002"/>
  </r>
  <r>
    <x v="0"/>
    <x v="0"/>
    <s v=""/>
  </r>
  <r>
    <x v="26"/>
    <x v="17"/>
    <n v="2.6733980000000002"/>
  </r>
  <r>
    <x v="0"/>
    <x v="0"/>
    <s v=""/>
  </r>
  <r>
    <x v="26"/>
    <x v="18"/>
    <n v="2.563212"/>
  </r>
  <r>
    <x v="0"/>
    <x v="0"/>
    <s v=""/>
  </r>
  <r>
    <x v="26"/>
    <x v="19"/>
    <n v="3.5534059999999998"/>
  </r>
  <r>
    <x v="0"/>
    <x v="0"/>
    <s v=""/>
  </r>
  <r>
    <x v="26"/>
    <x v="20"/>
    <n v="2.8084859999999998"/>
  </r>
  <r>
    <x v="0"/>
    <x v="0"/>
    <s v=""/>
  </r>
  <r>
    <x v="26"/>
    <x v="21"/>
    <n v="3.3566660000000001"/>
  </r>
  <r>
    <x v="0"/>
    <x v="0"/>
    <s v=""/>
  </r>
  <r>
    <x v="26"/>
    <x v="22"/>
    <n v="4.0150540000000001"/>
  </r>
  <r>
    <x v="0"/>
    <x v="0"/>
    <s v=""/>
  </r>
  <r>
    <x v="26"/>
    <x v="23"/>
    <n v="3.7862089999999999"/>
  </r>
  <r>
    <x v="0"/>
    <x v="0"/>
    <s v=""/>
  </r>
  <r>
    <x v="26"/>
    <x v="24"/>
    <n v="3.0370740000000001"/>
  </r>
  <r>
    <x v="0"/>
    <x v="0"/>
    <s v=""/>
  </r>
  <r>
    <x v="26"/>
    <x v="25"/>
    <n v="3.5121620000000005"/>
  </r>
  <r>
    <x v="0"/>
    <x v="0"/>
    <s v=""/>
  </r>
  <r>
    <x v="26"/>
    <x v="26"/>
    <n v="3.4963769999999998"/>
  </r>
  <r>
    <x v="0"/>
    <x v="0"/>
    <s v=""/>
  </r>
  <r>
    <x v="26"/>
    <x v="27"/>
    <n v="3.483841"/>
  </r>
  <r>
    <x v="0"/>
    <x v="0"/>
    <s v=""/>
  </r>
  <r>
    <x v="26"/>
    <x v="28"/>
    <n v="3.1453029999999997"/>
  </r>
  <r>
    <x v="0"/>
    <x v="0"/>
    <s v=""/>
  </r>
  <r>
    <x v="26"/>
    <x v="29"/>
    <n v="3.668647"/>
  </r>
  <r>
    <x v="0"/>
    <x v="0"/>
    <s v=""/>
  </r>
  <r>
    <x v="26"/>
    <x v="30"/>
    <n v="3.3127970000000002"/>
  </r>
  <r>
    <x v="0"/>
    <x v="0"/>
    <s v=""/>
  </r>
  <r>
    <x v="26"/>
    <x v="31"/>
    <n v="3.0470090000000001"/>
  </r>
  <r>
    <x v="0"/>
    <x v="0"/>
    <s v=""/>
  </r>
  <r>
    <x v="26"/>
    <x v="32"/>
    <n v="1.610133"/>
  </r>
  <r>
    <x v="0"/>
    <x v="0"/>
    <s v=""/>
  </r>
  <r>
    <x v="26"/>
    <x v="33"/>
    <n v="1.690601"/>
  </r>
  <r>
    <x v="0"/>
    <x v="0"/>
    <s v=""/>
  </r>
  <r>
    <x v="26"/>
    <x v="34"/>
    <n v="1.0630280000000001"/>
  </r>
  <r>
    <x v="0"/>
    <x v="0"/>
    <s v=""/>
  </r>
  <r>
    <x v="26"/>
    <x v="35"/>
    <n v="0.21127600000000002"/>
  </r>
  <r>
    <x v="0"/>
    <x v="0"/>
    <s v=""/>
  </r>
  <r>
    <x v="26"/>
    <x v="36"/>
    <n v="2.3181E-2"/>
  </r>
  <r>
    <x v="0"/>
    <x v="0"/>
    <s v=""/>
  </r>
  <r>
    <x v="26"/>
    <x v="37"/>
    <n v="0"/>
  </r>
  <r>
    <x v="0"/>
    <x v="0"/>
    <s v=""/>
  </r>
  <r>
    <x v="26"/>
    <x v="38"/>
    <n v="0"/>
  </r>
  <r>
    <x v="0"/>
    <x v="0"/>
    <s v=""/>
  </r>
  <r>
    <x v="26"/>
    <x v="39"/>
    <n v="0"/>
  </r>
  <r>
    <x v="0"/>
    <x v="0"/>
    <s v=""/>
  </r>
  <r>
    <x v="26"/>
    <x v="40"/>
    <n v="0"/>
  </r>
  <r>
    <x v="0"/>
    <x v="0"/>
    <s v=""/>
  </r>
  <r>
    <x v="26"/>
    <x v="41"/>
    <n v="0"/>
  </r>
  <r>
    <x v="0"/>
    <x v="0"/>
    <s v=""/>
  </r>
  <r>
    <x v="26"/>
    <x v="42"/>
    <n v="0"/>
  </r>
  <r>
    <x v="0"/>
    <x v="0"/>
    <s v=""/>
  </r>
  <r>
    <x v="26"/>
    <x v="43"/>
    <n v="0"/>
  </r>
  <r>
    <x v="0"/>
    <x v="0"/>
    <s v=""/>
  </r>
  <r>
    <x v="26"/>
    <x v="44"/>
    <n v="0"/>
  </r>
  <r>
    <x v="0"/>
    <x v="0"/>
    <s v=""/>
  </r>
  <r>
    <x v="26"/>
    <x v="45"/>
    <n v="0"/>
  </r>
  <r>
    <x v="0"/>
    <x v="0"/>
    <s v=""/>
  </r>
  <r>
    <x v="26"/>
    <x v="46"/>
    <n v="0"/>
  </r>
  <r>
    <x v="0"/>
    <x v="0"/>
    <s v=""/>
  </r>
  <r>
    <x v="26"/>
    <x v="47"/>
    <n v="0"/>
  </r>
  <r>
    <x v="0"/>
    <x v="0"/>
    <s v=""/>
  </r>
  <r>
    <x v="26"/>
    <x v="48"/>
    <n v="0"/>
  </r>
  <r>
    <x v="0"/>
    <x v="0"/>
    <s v=""/>
  </r>
  <r>
    <x v="27"/>
    <x v="1"/>
    <n v="0"/>
  </r>
  <r>
    <x v="0"/>
    <x v="0"/>
    <s v=""/>
  </r>
  <r>
    <x v="27"/>
    <x v="2"/>
    <n v="0"/>
  </r>
  <r>
    <x v="0"/>
    <x v="0"/>
    <s v=""/>
  </r>
  <r>
    <x v="27"/>
    <x v="3"/>
    <n v="0"/>
  </r>
  <r>
    <x v="0"/>
    <x v="0"/>
    <s v=""/>
  </r>
  <r>
    <x v="27"/>
    <x v="4"/>
    <n v="0"/>
  </r>
  <r>
    <x v="0"/>
    <x v="0"/>
    <s v=""/>
  </r>
  <r>
    <x v="27"/>
    <x v="5"/>
    <n v="0"/>
  </r>
  <r>
    <x v="0"/>
    <x v="0"/>
    <s v=""/>
  </r>
  <r>
    <x v="27"/>
    <x v="6"/>
    <n v="0"/>
  </r>
  <r>
    <x v="0"/>
    <x v="0"/>
    <s v=""/>
  </r>
  <r>
    <x v="27"/>
    <x v="7"/>
    <n v="0"/>
  </r>
  <r>
    <x v="0"/>
    <x v="0"/>
    <s v=""/>
  </r>
  <r>
    <x v="27"/>
    <x v="8"/>
    <n v="0"/>
  </r>
  <r>
    <x v="0"/>
    <x v="0"/>
    <s v=""/>
  </r>
  <r>
    <x v="27"/>
    <x v="9"/>
    <n v="0"/>
  </r>
  <r>
    <x v="0"/>
    <x v="0"/>
    <s v=""/>
  </r>
  <r>
    <x v="27"/>
    <x v="10"/>
    <n v="0"/>
  </r>
  <r>
    <x v="0"/>
    <x v="0"/>
    <s v=""/>
  </r>
  <r>
    <x v="27"/>
    <x v="11"/>
    <n v="0"/>
  </r>
  <r>
    <x v="0"/>
    <x v="0"/>
    <s v=""/>
  </r>
  <r>
    <x v="27"/>
    <x v="12"/>
    <n v="2.5800000000000003E-3"/>
  </r>
  <r>
    <x v="0"/>
    <x v="0"/>
    <s v=""/>
  </r>
  <r>
    <x v="27"/>
    <x v="13"/>
    <n v="0.224716"/>
  </r>
  <r>
    <x v="0"/>
    <x v="0"/>
    <s v=""/>
  </r>
  <r>
    <x v="27"/>
    <x v="14"/>
    <n v="0.76822900000000005"/>
  </r>
  <r>
    <x v="0"/>
    <x v="0"/>
    <s v=""/>
  </r>
  <r>
    <x v="27"/>
    <x v="15"/>
    <n v="1.472486"/>
  </r>
  <r>
    <x v="0"/>
    <x v="0"/>
    <s v=""/>
  </r>
  <r>
    <x v="27"/>
    <x v="16"/>
    <n v="2.0448360000000001"/>
  </r>
  <r>
    <x v="0"/>
    <x v="0"/>
    <s v=""/>
  </r>
  <r>
    <x v="27"/>
    <x v="17"/>
    <n v="2.3244949999999998"/>
  </r>
  <r>
    <x v="0"/>
    <x v="0"/>
    <s v=""/>
  </r>
  <r>
    <x v="27"/>
    <x v="18"/>
    <n v="3.1783770000000002"/>
  </r>
  <r>
    <x v="0"/>
    <x v="0"/>
    <s v=""/>
  </r>
  <r>
    <x v="27"/>
    <x v="19"/>
    <n v="3.5368059999999999"/>
  </r>
  <r>
    <x v="0"/>
    <x v="0"/>
    <s v=""/>
  </r>
  <r>
    <x v="27"/>
    <x v="20"/>
    <n v="3.8128310000000001"/>
  </r>
  <r>
    <x v="0"/>
    <x v="0"/>
    <s v=""/>
  </r>
  <r>
    <x v="27"/>
    <x v="21"/>
    <n v="4.6055969999999995"/>
  </r>
  <r>
    <x v="0"/>
    <x v="0"/>
    <s v=""/>
  </r>
  <r>
    <x v="27"/>
    <x v="22"/>
    <n v="5.0209679999999999"/>
  </r>
  <r>
    <x v="0"/>
    <x v="0"/>
    <s v=""/>
  </r>
  <r>
    <x v="27"/>
    <x v="23"/>
    <n v="5.0215059999999996"/>
  </r>
  <r>
    <x v="0"/>
    <x v="0"/>
    <s v=""/>
  </r>
  <r>
    <x v="27"/>
    <x v="24"/>
    <n v="5.0183019999999994"/>
  </r>
  <r>
    <x v="0"/>
    <x v="0"/>
    <s v=""/>
  </r>
  <r>
    <x v="27"/>
    <x v="25"/>
    <n v="5.0201510000000003"/>
  </r>
  <r>
    <x v="0"/>
    <x v="0"/>
    <s v=""/>
  </r>
  <r>
    <x v="27"/>
    <x v="26"/>
    <n v="5.0120439999999995"/>
  </r>
  <r>
    <x v="0"/>
    <x v="0"/>
    <s v=""/>
  </r>
  <r>
    <x v="27"/>
    <x v="27"/>
    <n v="4.9049110000000002"/>
  </r>
  <r>
    <x v="0"/>
    <x v="0"/>
    <s v=""/>
  </r>
  <r>
    <x v="27"/>
    <x v="28"/>
    <n v="4.6053170000000003"/>
  </r>
  <r>
    <x v="0"/>
    <x v="0"/>
    <s v=""/>
  </r>
  <r>
    <x v="27"/>
    <x v="29"/>
    <n v="4.2244599999999997"/>
  </r>
  <r>
    <x v="0"/>
    <x v="0"/>
    <s v=""/>
  </r>
  <r>
    <x v="27"/>
    <x v="30"/>
    <n v="3.8313029999999997"/>
  </r>
  <r>
    <x v="0"/>
    <x v="0"/>
    <s v=""/>
  </r>
  <r>
    <x v="27"/>
    <x v="31"/>
    <n v="3.2841109999999998"/>
  </r>
  <r>
    <x v="0"/>
    <x v="0"/>
    <s v=""/>
  </r>
  <r>
    <x v="27"/>
    <x v="32"/>
    <n v="2.6687099999999999"/>
  </r>
  <r>
    <x v="0"/>
    <x v="0"/>
    <s v=""/>
  </r>
  <r>
    <x v="27"/>
    <x v="33"/>
    <n v="1.9603470000000001"/>
  </r>
  <r>
    <x v="0"/>
    <x v="0"/>
    <s v=""/>
  </r>
  <r>
    <x v="27"/>
    <x v="34"/>
    <n v="1.1565270000000001"/>
  </r>
  <r>
    <x v="0"/>
    <x v="0"/>
    <s v=""/>
  </r>
  <r>
    <x v="27"/>
    <x v="35"/>
    <n v="0.28146499999999997"/>
  </r>
  <r>
    <x v="0"/>
    <x v="0"/>
    <s v=""/>
  </r>
  <r>
    <x v="27"/>
    <x v="36"/>
    <n v="0.11652899999999999"/>
  </r>
  <r>
    <x v="0"/>
    <x v="0"/>
    <s v=""/>
  </r>
  <r>
    <x v="27"/>
    <x v="37"/>
    <n v="0"/>
  </r>
  <r>
    <x v="0"/>
    <x v="0"/>
    <s v=""/>
  </r>
  <r>
    <x v="27"/>
    <x v="38"/>
    <n v="0"/>
  </r>
  <r>
    <x v="0"/>
    <x v="0"/>
    <s v=""/>
  </r>
  <r>
    <x v="27"/>
    <x v="39"/>
    <n v="0"/>
  </r>
  <r>
    <x v="0"/>
    <x v="0"/>
    <s v=""/>
  </r>
  <r>
    <x v="27"/>
    <x v="40"/>
    <n v="0"/>
  </r>
  <r>
    <x v="0"/>
    <x v="0"/>
    <s v=""/>
  </r>
  <r>
    <x v="27"/>
    <x v="41"/>
    <n v="0"/>
  </r>
  <r>
    <x v="0"/>
    <x v="0"/>
    <s v=""/>
  </r>
  <r>
    <x v="27"/>
    <x v="42"/>
    <n v="0"/>
  </r>
  <r>
    <x v="0"/>
    <x v="0"/>
    <s v=""/>
  </r>
  <r>
    <x v="27"/>
    <x v="43"/>
    <n v="0"/>
  </r>
  <r>
    <x v="0"/>
    <x v="0"/>
    <s v=""/>
  </r>
  <r>
    <x v="27"/>
    <x v="44"/>
    <n v="0"/>
  </r>
  <r>
    <x v="0"/>
    <x v="0"/>
    <s v=""/>
  </r>
  <r>
    <x v="27"/>
    <x v="45"/>
    <n v="0"/>
  </r>
  <r>
    <x v="0"/>
    <x v="0"/>
    <s v=""/>
  </r>
  <r>
    <x v="27"/>
    <x v="46"/>
    <n v="0"/>
  </r>
  <r>
    <x v="0"/>
    <x v="0"/>
    <s v=""/>
  </r>
  <r>
    <x v="27"/>
    <x v="47"/>
    <n v="0"/>
  </r>
  <r>
    <x v="0"/>
    <x v="0"/>
    <s v=""/>
  </r>
  <r>
    <x v="27"/>
    <x v="48"/>
    <n v="0"/>
  </r>
  <r>
    <x v="0"/>
    <x v="0"/>
    <s v=""/>
  </r>
  <r>
    <x v="28"/>
    <x v="1"/>
    <n v="0"/>
  </r>
  <r>
    <x v="0"/>
    <x v="0"/>
    <s v=""/>
  </r>
  <r>
    <x v="28"/>
    <x v="2"/>
    <n v="0"/>
  </r>
  <r>
    <x v="0"/>
    <x v="0"/>
    <s v=""/>
  </r>
  <r>
    <x v="28"/>
    <x v="3"/>
    <n v="0"/>
  </r>
  <r>
    <x v="0"/>
    <x v="0"/>
    <s v=""/>
  </r>
  <r>
    <x v="28"/>
    <x v="4"/>
    <n v="0"/>
  </r>
  <r>
    <x v="0"/>
    <x v="0"/>
    <s v=""/>
  </r>
  <r>
    <x v="28"/>
    <x v="5"/>
    <n v="0"/>
  </r>
  <r>
    <x v="0"/>
    <x v="0"/>
    <s v=""/>
  </r>
  <r>
    <x v="28"/>
    <x v="6"/>
    <n v="0"/>
  </r>
  <r>
    <x v="0"/>
    <x v="0"/>
    <s v=""/>
  </r>
  <r>
    <x v="28"/>
    <x v="7"/>
    <n v="0"/>
  </r>
  <r>
    <x v="0"/>
    <x v="0"/>
    <s v=""/>
  </r>
  <r>
    <x v="28"/>
    <x v="8"/>
    <n v="0"/>
  </r>
  <r>
    <x v="0"/>
    <x v="0"/>
    <s v=""/>
  </r>
  <r>
    <x v="28"/>
    <x v="9"/>
    <n v="0"/>
  </r>
  <r>
    <x v="0"/>
    <x v="0"/>
    <s v=""/>
  </r>
  <r>
    <x v="28"/>
    <x v="10"/>
    <n v="0"/>
  </r>
  <r>
    <x v="0"/>
    <x v="0"/>
    <s v=""/>
  </r>
  <r>
    <x v="28"/>
    <x v="11"/>
    <n v="0"/>
  </r>
  <r>
    <x v="0"/>
    <x v="0"/>
    <s v=""/>
  </r>
  <r>
    <x v="28"/>
    <x v="12"/>
    <n v="7.5039999999999994E-3"/>
  </r>
  <r>
    <x v="0"/>
    <x v="0"/>
    <s v=""/>
  </r>
  <r>
    <x v="28"/>
    <x v="13"/>
    <n v="0.25703699999999996"/>
  </r>
  <r>
    <x v="0"/>
    <x v="0"/>
    <s v=""/>
  </r>
  <r>
    <x v="28"/>
    <x v="14"/>
    <n v="0.82697900000000002"/>
  </r>
  <r>
    <x v="0"/>
    <x v="0"/>
    <s v=""/>
  </r>
  <r>
    <x v="28"/>
    <x v="15"/>
    <n v="1.72105"/>
  </r>
  <r>
    <x v="0"/>
    <x v="0"/>
    <s v=""/>
  </r>
  <r>
    <x v="28"/>
    <x v="16"/>
    <n v="2.6006070000000001"/>
  </r>
  <r>
    <x v="0"/>
    <x v="0"/>
    <s v=""/>
  </r>
  <r>
    <x v="28"/>
    <x v="17"/>
    <n v="3.2565010000000001"/>
  </r>
  <r>
    <x v="0"/>
    <x v="0"/>
    <s v=""/>
  </r>
  <r>
    <x v="28"/>
    <x v="18"/>
    <n v="3.8005730000000004"/>
  </r>
  <r>
    <x v="0"/>
    <x v="0"/>
    <s v=""/>
  </r>
  <r>
    <x v="28"/>
    <x v="19"/>
    <n v="4.241276"/>
  </r>
  <r>
    <x v="0"/>
    <x v="0"/>
    <s v=""/>
  </r>
  <r>
    <x v="28"/>
    <x v="20"/>
    <n v="4.5712980000000005"/>
  </r>
  <r>
    <x v="0"/>
    <x v="0"/>
    <s v=""/>
  </r>
  <r>
    <x v="28"/>
    <x v="21"/>
    <n v="4.8116700000000003"/>
  </r>
  <r>
    <x v="0"/>
    <x v="0"/>
    <s v=""/>
  </r>
  <r>
    <x v="28"/>
    <x v="22"/>
    <n v="4.9721329999999995"/>
  </r>
  <r>
    <x v="0"/>
    <x v="0"/>
    <s v=""/>
  </r>
  <r>
    <x v="28"/>
    <x v="23"/>
    <n v="4.9662199999999999"/>
  </r>
  <r>
    <x v="0"/>
    <x v="0"/>
    <s v=""/>
  </r>
  <r>
    <x v="28"/>
    <x v="24"/>
    <n v="4.937856"/>
  </r>
  <r>
    <x v="0"/>
    <x v="0"/>
    <s v=""/>
  </r>
  <r>
    <x v="28"/>
    <x v="25"/>
    <n v="4.8912769999999997"/>
  </r>
  <r>
    <x v="0"/>
    <x v="0"/>
    <s v=""/>
  </r>
  <r>
    <x v="28"/>
    <x v="26"/>
    <n v="3.7752850000000002"/>
  </r>
  <r>
    <x v="0"/>
    <x v="0"/>
    <s v=""/>
  </r>
  <r>
    <x v="28"/>
    <x v="27"/>
    <n v="2.6274440000000001"/>
  </r>
  <r>
    <x v="0"/>
    <x v="0"/>
    <s v=""/>
  </r>
  <r>
    <x v="28"/>
    <x v="28"/>
    <n v="2.7876059999999998"/>
  </r>
  <r>
    <x v="0"/>
    <x v="0"/>
    <s v=""/>
  </r>
  <r>
    <x v="28"/>
    <x v="29"/>
    <n v="2.6257669999999997"/>
  </r>
  <r>
    <x v="0"/>
    <x v="0"/>
    <s v=""/>
  </r>
  <r>
    <x v="28"/>
    <x v="30"/>
    <n v="2.0402559999999998"/>
  </r>
  <r>
    <x v="0"/>
    <x v="0"/>
    <s v=""/>
  </r>
  <r>
    <x v="28"/>
    <x v="31"/>
    <n v="2.642798"/>
  </r>
  <r>
    <x v="0"/>
    <x v="0"/>
    <s v=""/>
  </r>
  <r>
    <x v="28"/>
    <x v="32"/>
    <n v="2.2008049999999999"/>
  </r>
  <r>
    <x v="0"/>
    <x v="0"/>
    <s v=""/>
  </r>
  <r>
    <x v="28"/>
    <x v="33"/>
    <n v="1.884158"/>
  </r>
  <r>
    <x v="0"/>
    <x v="0"/>
    <s v=""/>
  </r>
  <r>
    <x v="28"/>
    <x v="34"/>
    <n v="0.73870499999999995"/>
  </r>
  <r>
    <x v="0"/>
    <x v="0"/>
    <s v=""/>
  </r>
  <r>
    <x v="28"/>
    <x v="35"/>
    <n v="0.22802699999999998"/>
  </r>
  <r>
    <x v="0"/>
    <x v="0"/>
    <s v=""/>
  </r>
  <r>
    <x v="28"/>
    <x v="36"/>
    <n v="6.6640000000000005E-2"/>
  </r>
  <r>
    <x v="0"/>
    <x v="0"/>
    <s v=""/>
  </r>
  <r>
    <x v="28"/>
    <x v="37"/>
    <n v="0"/>
  </r>
  <r>
    <x v="0"/>
    <x v="0"/>
    <s v=""/>
  </r>
  <r>
    <x v="28"/>
    <x v="38"/>
    <n v="0"/>
  </r>
  <r>
    <x v="0"/>
    <x v="0"/>
    <s v=""/>
  </r>
  <r>
    <x v="28"/>
    <x v="39"/>
    <n v="0"/>
  </r>
  <r>
    <x v="0"/>
    <x v="0"/>
    <s v=""/>
  </r>
  <r>
    <x v="28"/>
    <x v="40"/>
    <n v="0"/>
  </r>
  <r>
    <x v="0"/>
    <x v="0"/>
    <s v=""/>
  </r>
  <r>
    <x v="28"/>
    <x v="41"/>
    <n v="0"/>
  </r>
  <r>
    <x v="0"/>
    <x v="0"/>
    <s v=""/>
  </r>
  <r>
    <x v="28"/>
    <x v="42"/>
    <n v="0"/>
  </r>
  <r>
    <x v="0"/>
    <x v="0"/>
    <s v=""/>
  </r>
  <r>
    <x v="28"/>
    <x v="43"/>
    <n v="0"/>
  </r>
  <r>
    <x v="0"/>
    <x v="0"/>
    <s v=""/>
  </r>
  <r>
    <x v="28"/>
    <x v="44"/>
    <n v="0"/>
  </r>
  <r>
    <x v="0"/>
    <x v="0"/>
    <s v=""/>
  </r>
  <r>
    <x v="28"/>
    <x v="45"/>
    <n v="0"/>
  </r>
  <r>
    <x v="0"/>
    <x v="0"/>
    <s v=""/>
  </r>
  <r>
    <x v="28"/>
    <x v="46"/>
    <n v="0"/>
  </r>
  <r>
    <x v="0"/>
    <x v="0"/>
    <s v=""/>
  </r>
  <r>
    <x v="28"/>
    <x v="47"/>
    <n v="0"/>
  </r>
  <r>
    <x v="0"/>
    <x v="0"/>
    <s v=""/>
  </r>
  <r>
    <x v="28"/>
    <x v="48"/>
    <n v="0"/>
  </r>
  <r>
    <x v="0"/>
    <x v="0"/>
    <s v=""/>
  </r>
  <r>
    <x v="29"/>
    <x v="1"/>
    <n v="0"/>
  </r>
  <r>
    <x v="0"/>
    <x v="0"/>
    <s v=""/>
  </r>
  <r>
    <x v="29"/>
    <x v="2"/>
    <n v="0"/>
  </r>
  <r>
    <x v="0"/>
    <x v="0"/>
    <s v=""/>
  </r>
  <r>
    <x v="29"/>
    <x v="3"/>
    <n v="0"/>
  </r>
  <r>
    <x v="0"/>
    <x v="0"/>
    <s v=""/>
  </r>
  <r>
    <x v="29"/>
    <x v="4"/>
    <n v="0"/>
  </r>
  <r>
    <x v="0"/>
    <x v="0"/>
    <s v=""/>
  </r>
  <r>
    <x v="29"/>
    <x v="5"/>
    <n v="0"/>
  </r>
  <r>
    <x v="0"/>
    <x v="0"/>
    <s v=""/>
  </r>
  <r>
    <x v="29"/>
    <x v="6"/>
    <n v="0"/>
  </r>
  <r>
    <x v="0"/>
    <x v="0"/>
    <s v=""/>
  </r>
  <r>
    <x v="29"/>
    <x v="7"/>
    <n v="0"/>
  </r>
  <r>
    <x v="0"/>
    <x v="0"/>
    <s v=""/>
  </r>
  <r>
    <x v="29"/>
    <x v="8"/>
    <n v="0"/>
  </r>
  <r>
    <x v="0"/>
    <x v="0"/>
    <s v=""/>
  </r>
  <r>
    <x v="29"/>
    <x v="9"/>
    <n v="0"/>
  </r>
  <r>
    <x v="0"/>
    <x v="0"/>
    <s v=""/>
  </r>
  <r>
    <x v="29"/>
    <x v="10"/>
    <n v="0"/>
  </r>
  <r>
    <x v="0"/>
    <x v="0"/>
    <s v=""/>
  </r>
  <r>
    <x v="29"/>
    <x v="11"/>
    <n v="0"/>
  </r>
  <r>
    <x v="0"/>
    <x v="0"/>
    <s v=""/>
  </r>
  <r>
    <x v="29"/>
    <x v="12"/>
    <n v="1.5525000000000001E-2"/>
  </r>
  <r>
    <x v="0"/>
    <x v="0"/>
    <s v=""/>
  </r>
  <r>
    <x v="29"/>
    <x v="13"/>
    <n v="0.16517099999999998"/>
  </r>
  <r>
    <x v="0"/>
    <x v="0"/>
    <s v=""/>
  </r>
  <r>
    <x v="29"/>
    <x v="14"/>
    <n v="0.71511400000000003"/>
  </r>
  <r>
    <x v="0"/>
    <x v="0"/>
    <s v=""/>
  </r>
  <r>
    <x v="29"/>
    <x v="15"/>
    <n v="1.8032600000000001"/>
  </r>
  <r>
    <x v="0"/>
    <x v="0"/>
    <s v=""/>
  </r>
  <r>
    <x v="29"/>
    <x v="16"/>
    <n v="2.5698349999999999"/>
  </r>
  <r>
    <x v="0"/>
    <x v="0"/>
    <s v=""/>
  </r>
  <r>
    <x v="29"/>
    <x v="17"/>
    <n v="3.219643"/>
  </r>
  <r>
    <x v="0"/>
    <x v="0"/>
    <s v=""/>
  </r>
  <r>
    <x v="29"/>
    <x v="18"/>
    <n v="3.776532"/>
  </r>
  <r>
    <x v="0"/>
    <x v="0"/>
    <s v=""/>
  </r>
  <r>
    <x v="29"/>
    <x v="19"/>
    <n v="4.2460290000000001"/>
  </r>
  <r>
    <x v="0"/>
    <x v="0"/>
    <s v=""/>
  </r>
  <r>
    <x v="29"/>
    <x v="20"/>
    <n v="4.6217039999999994"/>
  </r>
  <r>
    <x v="0"/>
    <x v="0"/>
    <s v=""/>
  </r>
  <r>
    <x v="29"/>
    <x v="21"/>
    <n v="4.8442049999999997"/>
  </r>
  <r>
    <x v="0"/>
    <x v="0"/>
    <s v=""/>
  </r>
  <r>
    <x v="29"/>
    <x v="22"/>
    <n v="4.976864"/>
  </r>
  <r>
    <x v="0"/>
    <x v="0"/>
    <s v=""/>
  </r>
  <r>
    <x v="29"/>
    <x v="23"/>
    <n v="5.0068619999999999"/>
  </r>
  <r>
    <x v="0"/>
    <x v="0"/>
    <s v=""/>
  </r>
  <r>
    <x v="29"/>
    <x v="24"/>
    <n v="4.2756399999999992"/>
  </r>
  <r>
    <x v="0"/>
    <x v="0"/>
    <s v=""/>
  </r>
  <r>
    <x v="29"/>
    <x v="25"/>
    <n v="4.0618469999999993"/>
  </r>
  <r>
    <x v="0"/>
    <x v="0"/>
    <s v=""/>
  </r>
  <r>
    <x v="29"/>
    <x v="26"/>
    <n v="4.4472839999999998"/>
  </r>
  <r>
    <x v="0"/>
    <x v="0"/>
    <s v=""/>
  </r>
  <r>
    <x v="29"/>
    <x v="27"/>
    <n v="4.8208530000000005"/>
  </r>
  <r>
    <x v="0"/>
    <x v="0"/>
    <s v=""/>
  </r>
  <r>
    <x v="29"/>
    <x v="28"/>
    <n v="4.136896000000001"/>
  </r>
  <r>
    <x v="0"/>
    <x v="0"/>
    <s v=""/>
  </r>
  <r>
    <x v="29"/>
    <x v="29"/>
    <n v="4.4509189999999998"/>
  </r>
  <r>
    <x v="0"/>
    <x v="0"/>
    <s v=""/>
  </r>
  <r>
    <x v="29"/>
    <x v="30"/>
    <n v="3.7234600000000002"/>
  </r>
  <r>
    <x v="0"/>
    <x v="0"/>
    <s v=""/>
  </r>
  <r>
    <x v="29"/>
    <x v="31"/>
    <n v="3.3706649999999998"/>
  </r>
  <r>
    <x v="0"/>
    <x v="0"/>
    <s v=""/>
  </r>
  <r>
    <x v="29"/>
    <x v="32"/>
    <n v="2.9512519999999998"/>
  </r>
  <r>
    <x v="0"/>
    <x v="0"/>
    <s v=""/>
  </r>
  <r>
    <x v="29"/>
    <x v="33"/>
    <n v="1.8701590000000001"/>
  </r>
  <r>
    <x v="0"/>
    <x v="0"/>
    <s v=""/>
  </r>
  <r>
    <x v="29"/>
    <x v="34"/>
    <n v="0.97331300000000009"/>
  </r>
  <r>
    <x v="0"/>
    <x v="0"/>
    <s v=""/>
  </r>
  <r>
    <x v="29"/>
    <x v="35"/>
    <n v="0.50491300000000006"/>
  </r>
  <r>
    <x v="0"/>
    <x v="0"/>
    <s v=""/>
  </r>
  <r>
    <x v="29"/>
    <x v="36"/>
    <n v="0.133044"/>
  </r>
  <r>
    <x v="0"/>
    <x v="0"/>
    <s v=""/>
  </r>
  <r>
    <x v="29"/>
    <x v="37"/>
    <n v="7.0899999999999999E-4"/>
  </r>
  <r>
    <x v="0"/>
    <x v="0"/>
    <s v=""/>
  </r>
  <r>
    <x v="29"/>
    <x v="38"/>
    <n v="0"/>
  </r>
  <r>
    <x v="0"/>
    <x v="0"/>
    <s v=""/>
  </r>
  <r>
    <x v="29"/>
    <x v="39"/>
    <n v="0"/>
  </r>
  <r>
    <x v="0"/>
    <x v="0"/>
    <s v=""/>
  </r>
  <r>
    <x v="29"/>
    <x v="40"/>
    <n v="0"/>
  </r>
  <r>
    <x v="0"/>
    <x v="0"/>
    <s v=""/>
  </r>
  <r>
    <x v="29"/>
    <x v="41"/>
    <n v="0"/>
  </r>
  <r>
    <x v="0"/>
    <x v="0"/>
    <s v=""/>
  </r>
  <r>
    <x v="29"/>
    <x v="42"/>
    <n v="0"/>
  </r>
  <r>
    <x v="0"/>
    <x v="0"/>
    <s v=""/>
  </r>
  <r>
    <x v="29"/>
    <x v="43"/>
    <n v="0"/>
  </r>
  <r>
    <x v="0"/>
    <x v="0"/>
    <s v=""/>
  </r>
  <r>
    <x v="29"/>
    <x v="44"/>
    <n v="0"/>
  </r>
  <r>
    <x v="0"/>
    <x v="0"/>
    <s v=""/>
  </r>
  <r>
    <x v="29"/>
    <x v="45"/>
    <n v="0"/>
  </r>
  <r>
    <x v="0"/>
    <x v="0"/>
    <s v=""/>
  </r>
  <r>
    <x v="29"/>
    <x v="46"/>
    <n v="0"/>
  </r>
  <r>
    <x v="0"/>
    <x v="0"/>
    <s v=""/>
  </r>
  <r>
    <x v="29"/>
    <x v="47"/>
    <n v="0"/>
  </r>
  <r>
    <x v="0"/>
    <x v="0"/>
    <s v=""/>
  </r>
  <r>
    <x v="29"/>
    <x v="48"/>
    <n v="0"/>
  </r>
  <r>
    <x v="0"/>
    <x v="0"/>
    <s v=""/>
  </r>
  <r>
    <x v="30"/>
    <x v="1"/>
    <n v="0"/>
  </r>
  <r>
    <x v="0"/>
    <x v="0"/>
    <s v=""/>
  </r>
  <r>
    <x v="30"/>
    <x v="2"/>
    <n v="0"/>
  </r>
  <r>
    <x v="0"/>
    <x v="0"/>
    <s v=""/>
  </r>
  <r>
    <x v="30"/>
    <x v="3"/>
    <n v="0"/>
  </r>
  <r>
    <x v="0"/>
    <x v="0"/>
    <s v=""/>
  </r>
  <r>
    <x v="30"/>
    <x v="4"/>
    <n v="0"/>
  </r>
  <r>
    <x v="0"/>
    <x v="0"/>
    <s v=""/>
  </r>
  <r>
    <x v="30"/>
    <x v="5"/>
    <n v="0"/>
  </r>
  <r>
    <x v="0"/>
    <x v="0"/>
    <s v=""/>
  </r>
  <r>
    <x v="30"/>
    <x v="6"/>
    <n v="0"/>
  </r>
  <r>
    <x v="0"/>
    <x v="0"/>
    <s v=""/>
  </r>
  <r>
    <x v="30"/>
    <x v="7"/>
    <n v="0"/>
  </r>
  <r>
    <x v="0"/>
    <x v="0"/>
    <s v=""/>
  </r>
  <r>
    <x v="30"/>
    <x v="8"/>
    <n v="0"/>
  </r>
  <r>
    <x v="0"/>
    <x v="0"/>
    <s v=""/>
  </r>
  <r>
    <x v="30"/>
    <x v="9"/>
    <n v="0"/>
  </r>
  <r>
    <x v="0"/>
    <x v="0"/>
    <s v=""/>
  </r>
  <r>
    <x v="30"/>
    <x v="10"/>
    <n v="0"/>
  </r>
  <r>
    <x v="0"/>
    <x v="0"/>
    <s v=""/>
  </r>
  <r>
    <x v="30"/>
    <x v="11"/>
    <n v="0"/>
  </r>
  <r>
    <x v="0"/>
    <x v="0"/>
    <s v=""/>
  </r>
  <r>
    <x v="30"/>
    <x v="12"/>
    <n v="1.2449999999999999E-2"/>
  </r>
  <r>
    <x v="0"/>
    <x v="0"/>
    <s v=""/>
  </r>
  <r>
    <x v="30"/>
    <x v="13"/>
    <n v="0.308753"/>
  </r>
  <r>
    <x v="0"/>
    <x v="0"/>
    <s v=""/>
  </r>
  <r>
    <x v="30"/>
    <x v="14"/>
    <n v="0.96806599999999998"/>
  </r>
  <r>
    <x v="0"/>
    <x v="0"/>
    <s v=""/>
  </r>
  <r>
    <x v="30"/>
    <x v="15"/>
    <n v="1.7848740000000001"/>
  </r>
  <r>
    <x v="0"/>
    <x v="0"/>
    <s v=""/>
  </r>
  <r>
    <x v="30"/>
    <x v="16"/>
    <n v="2.5788450000000003"/>
  </r>
  <r>
    <x v="0"/>
    <x v="0"/>
    <s v=""/>
  </r>
  <r>
    <x v="30"/>
    <x v="17"/>
    <n v="3.2343730000000002"/>
  </r>
  <r>
    <x v="0"/>
    <x v="0"/>
    <s v=""/>
  </r>
  <r>
    <x v="30"/>
    <x v="18"/>
    <n v="3.7776070000000002"/>
  </r>
  <r>
    <x v="0"/>
    <x v="0"/>
    <s v=""/>
  </r>
  <r>
    <x v="30"/>
    <x v="19"/>
    <n v="4.1977520000000004"/>
  </r>
  <r>
    <x v="0"/>
    <x v="0"/>
    <s v=""/>
  </r>
  <r>
    <x v="30"/>
    <x v="20"/>
    <n v="4.5503970000000002"/>
  </r>
  <r>
    <x v="0"/>
    <x v="0"/>
    <s v=""/>
  </r>
  <r>
    <x v="30"/>
    <x v="21"/>
    <n v="4.7095259999999994"/>
  </r>
  <r>
    <x v="0"/>
    <x v="0"/>
    <s v=""/>
  </r>
  <r>
    <x v="30"/>
    <x v="22"/>
    <n v="4.8696020000000004"/>
  </r>
  <r>
    <x v="0"/>
    <x v="0"/>
    <s v=""/>
  </r>
  <r>
    <x v="30"/>
    <x v="23"/>
    <n v="4.9599619999999991"/>
  </r>
  <r>
    <x v="0"/>
    <x v="0"/>
    <s v=""/>
  </r>
  <r>
    <x v="30"/>
    <x v="24"/>
    <n v="4.6195529999999998"/>
  </r>
  <r>
    <x v="0"/>
    <x v="0"/>
    <s v=""/>
  </r>
  <r>
    <x v="30"/>
    <x v="25"/>
    <n v="3.8233239999999995"/>
  </r>
  <r>
    <x v="0"/>
    <x v="0"/>
    <s v=""/>
  </r>
  <r>
    <x v="30"/>
    <x v="26"/>
    <n v="3.7517589999999998"/>
  </r>
  <r>
    <x v="0"/>
    <x v="0"/>
    <s v=""/>
  </r>
  <r>
    <x v="30"/>
    <x v="27"/>
    <n v="3.5812970000000002"/>
  </r>
  <r>
    <x v="0"/>
    <x v="0"/>
    <s v=""/>
  </r>
  <r>
    <x v="30"/>
    <x v="28"/>
    <n v="3.7447919999999999"/>
  </r>
  <r>
    <x v="0"/>
    <x v="0"/>
    <s v=""/>
  </r>
  <r>
    <x v="30"/>
    <x v="29"/>
    <n v="4.0790929999999994"/>
  </r>
  <r>
    <x v="0"/>
    <x v="0"/>
    <s v=""/>
  </r>
  <r>
    <x v="30"/>
    <x v="30"/>
    <n v="3.8448060000000002"/>
  </r>
  <r>
    <x v="0"/>
    <x v="0"/>
    <s v=""/>
  </r>
  <r>
    <x v="30"/>
    <x v="31"/>
    <n v="3.3251629999999999"/>
  </r>
  <r>
    <x v="0"/>
    <x v="0"/>
    <s v=""/>
  </r>
  <r>
    <x v="30"/>
    <x v="32"/>
    <n v="2.6503030000000001"/>
  </r>
  <r>
    <x v="0"/>
    <x v="0"/>
    <s v=""/>
  </r>
  <r>
    <x v="30"/>
    <x v="33"/>
    <n v="1.9694"/>
  </r>
  <r>
    <x v="0"/>
    <x v="0"/>
    <s v=""/>
  </r>
  <r>
    <x v="30"/>
    <x v="34"/>
    <n v="1.166075"/>
  </r>
  <r>
    <x v="0"/>
    <x v="0"/>
    <s v=""/>
  </r>
  <r>
    <x v="30"/>
    <x v="35"/>
    <n v="0.291657"/>
  </r>
  <r>
    <x v="0"/>
    <x v="0"/>
    <s v=""/>
  </r>
  <r>
    <x v="30"/>
    <x v="36"/>
    <n v="4.9588E-2"/>
  </r>
  <r>
    <x v="0"/>
    <x v="0"/>
    <s v=""/>
  </r>
  <r>
    <x v="30"/>
    <x v="37"/>
    <n v="0"/>
  </r>
  <r>
    <x v="0"/>
    <x v="0"/>
    <s v=""/>
  </r>
  <r>
    <x v="30"/>
    <x v="38"/>
    <n v="0"/>
  </r>
  <r>
    <x v="0"/>
    <x v="0"/>
    <s v=""/>
  </r>
  <r>
    <x v="30"/>
    <x v="39"/>
    <n v="0"/>
  </r>
  <r>
    <x v="0"/>
    <x v="0"/>
    <s v=""/>
  </r>
  <r>
    <x v="30"/>
    <x v="40"/>
    <n v="0"/>
  </r>
  <r>
    <x v="0"/>
    <x v="0"/>
    <s v=""/>
  </r>
  <r>
    <x v="30"/>
    <x v="41"/>
    <n v="0"/>
  </r>
  <r>
    <x v="0"/>
    <x v="0"/>
    <s v=""/>
  </r>
  <r>
    <x v="30"/>
    <x v="42"/>
    <n v="0"/>
  </r>
  <r>
    <x v="0"/>
    <x v="0"/>
    <s v=""/>
  </r>
  <r>
    <x v="30"/>
    <x v="43"/>
    <n v="0"/>
  </r>
  <r>
    <x v="0"/>
    <x v="0"/>
    <s v=""/>
  </r>
  <r>
    <x v="30"/>
    <x v="44"/>
    <n v="0"/>
  </r>
  <r>
    <x v="0"/>
    <x v="0"/>
    <s v=""/>
  </r>
  <r>
    <x v="30"/>
    <x v="45"/>
    <n v="0"/>
  </r>
  <r>
    <x v="0"/>
    <x v="0"/>
    <s v=""/>
  </r>
  <r>
    <x v="30"/>
    <x v="46"/>
    <n v="0"/>
  </r>
  <r>
    <x v="0"/>
    <x v="0"/>
    <s v=""/>
  </r>
  <r>
    <x v="30"/>
    <x v="47"/>
    <n v="0"/>
  </r>
  <r>
    <x v="0"/>
    <x v="0"/>
    <s v=""/>
  </r>
  <r>
    <x v="30"/>
    <x v="4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1" dataCaption="Values" updatedVersion="4" minRefreshableVersion="3" showCalcMbrs="0" useAutoFormatting="1" itemPrintTitles="1" createdVersion="3" indent="0" compact="0" compactData="0" multipleFieldFilters="0">
  <location ref="A4:C1494" firstHeaderRow="1" firstDataRow="1" firstDataCol="2"/>
  <pivotFields count="3">
    <pivotField axis="axisRow" compact="0" outline="0" showAll="0" sortType="ascending" defaultSubtota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</items>
    </pivotField>
    <pivotField axis="axisRow" compact="0" outline="0" showAll="0" defaultSubtotal="0">
      <items count="4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</items>
    </pivotField>
    <pivotField dataField="1" compact="0" outline="0" showAll="0" defaultSubtotal="0"/>
  </pivotFields>
  <rowFields count="2">
    <field x="0"/>
    <field x="1"/>
  </rowFields>
  <rowItems count="1490">
    <i>
      <x/>
      <x/>
    </i>
    <i>
      <x v="1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2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3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4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5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6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7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8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9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10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11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12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13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14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15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16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17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18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19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20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21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22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23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24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25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26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27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28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29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30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31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t="grand">
      <x/>
    </i>
  </rowItems>
  <colItems count="1">
    <i/>
  </colItems>
  <dataFields count="1">
    <dataField name="Sum of MWh" fld="2" baseField="0" baseItem="0"/>
  </dataFields>
  <formats count="3">
    <format dxfId="11">
      <pivotArea outline="0" collapsedLevelsAreSubtotals="1" fieldPosition="0">
        <references count="2">
          <reference field="0" count="0" selected="0"/>
          <reference field="1" count="48" selected="0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</reference>
        </references>
      </pivotArea>
    </format>
    <format dxfId="10">
      <pivotArea dataOnly="0" labelOnly="1" outline="0" fieldPosition="0">
        <references count="1">
          <reference field="0" count="0"/>
        </references>
      </pivotArea>
    </format>
    <format dxfId="9">
      <pivotArea grandRow="1"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4" applyNumberFormats="0" applyBorderFormats="0" applyFontFormats="0" applyPatternFormats="0" applyAlignmentFormats="0" applyWidthHeightFormats="1" dataCaption="Values" updatedVersion="4" minRefreshableVersion="3" showCalcMbrs="0" useAutoFormatting="1" itemPrintTitles="1" createdVersion="3" indent="0" compact="0" compactData="0" multipleFieldFilters="0">
  <location ref="A4:C1494" firstHeaderRow="1" firstDataRow="1" firstDataCol="2"/>
  <pivotFields count="3">
    <pivotField axis="axisRow" compact="0" outline="0" showAll="0" sortType="ascending" defaultSubtota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</items>
    </pivotField>
    <pivotField axis="axisRow" compact="0" outline="0" showAll="0" defaultSubtotal="0">
      <items count="4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</items>
    </pivotField>
    <pivotField dataField="1" compact="0" outline="0" showAll="0" defaultSubtotal="0"/>
  </pivotFields>
  <rowFields count="2">
    <field x="0"/>
    <field x="1"/>
  </rowFields>
  <rowItems count="1490">
    <i>
      <x/>
      <x/>
    </i>
    <i>
      <x v="1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2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3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4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5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6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7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8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9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10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11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12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13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14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15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16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17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18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19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20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21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22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23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24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25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26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27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28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29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30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31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t="grand">
      <x/>
    </i>
  </rowItems>
  <colItems count="1">
    <i/>
  </colItems>
  <dataFields count="1">
    <dataField name="Sum of MWh" fld="2" baseField="0" baseItem="0" numFmtId="43"/>
  </dataFields>
  <formats count="3">
    <format dxfId="8">
      <pivotArea outline="0" collapsedLevelsAreSubtotals="1" fieldPosition="0">
        <references count="2">
          <reference field="0" count="0" selected="0"/>
          <reference field="1" count="48" selected="0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</reference>
        </references>
      </pivotArea>
    </format>
    <format dxfId="7">
      <pivotArea dataOnly="0" labelOnly="1" outline="0" fieldPosition="0">
        <references count="1">
          <reference field="0" count="0"/>
        </references>
      </pivotArea>
    </format>
    <format dxfId="6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2" cacheId="5" applyNumberFormats="0" applyBorderFormats="0" applyFontFormats="0" applyPatternFormats="0" applyAlignmentFormats="0" applyWidthHeightFormats="1" dataCaption="Values" updatedVersion="4" minRefreshableVersion="3" showCalcMbrs="0" useAutoFormatting="1" itemPrintTitles="1" createdVersion="3" indent="0" compact="0" compactData="0" multipleFieldFilters="0">
  <location ref="A4:C1446" firstHeaderRow="1" firstDataRow="1" firstDataCol="2"/>
  <pivotFields count="3">
    <pivotField axis="axisRow" compact="0" outline="0" showAll="0" sortType="ascending" defaultSubtotal="0">
      <items count="62">
        <item x="0"/>
        <item m="1" x="32"/>
        <item m="1" x="45"/>
        <item m="1" x="58"/>
        <item m="1" x="40"/>
        <item m="1" x="53"/>
        <item m="1" x="35"/>
        <item m="1" x="48"/>
        <item m="1" x="61"/>
        <item m="1" x="43"/>
        <item m="1" x="56"/>
        <item m="1" x="38"/>
        <item m="1" x="51"/>
        <item m="1" x="34"/>
        <item m="1" x="47"/>
        <item m="1" x="60"/>
        <item m="1" x="42"/>
        <item m="1" x="55"/>
        <item m="1" x="37"/>
        <item m="1" x="50"/>
        <item m="1" x="33"/>
        <item m="1" x="46"/>
        <item m="1" x="59"/>
        <item m="1" x="41"/>
        <item m="1" x="54"/>
        <item m="1" x="36"/>
        <item m="1" x="49"/>
        <item m="1" x="31"/>
        <item m="1" x="44"/>
        <item m="1" x="57"/>
        <item m="1" x="39"/>
        <item m="1" x="52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</items>
    </pivotField>
    <pivotField dataField="1" compact="0" outline="0" showAll="0" defaultSubtotal="0"/>
  </pivotFields>
  <rowFields count="2">
    <field x="0"/>
    <field x="1"/>
  </rowFields>
  <rowItems count="1442">
    <i>
      <x/>
      <x/>
    </i>
    <i>
      <x v="32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33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34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35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36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37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38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39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40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41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42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43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44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45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46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47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48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49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50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51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52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53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54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55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56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57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58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59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60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61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t="grand">
      <x/>
    </i>
  </rowItems>
  <colItems count="1">
    <i/>
  </colItems>
  <dataFields count="1">
    <dataField name="Sum of MWh" fld="2" baseField="0" baseItem="0"/>
  </dataFields>
  <formats count="3">
    <format dxfId="5">
      <pivotArea outline="0" collapsedLevelsAreSubtotals="1" fieldPosition="0">
        <references count="2">
          <reference field="0" count="0" selected="0"/>
          <reference field="1" count="48" selected="0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</reference>
        </references>
      </pivotArea>
    </format>
    <format dxfId="4">
      <pivotArea dataOnly="0" labelOnly="1" outline="0" fieldPosition="0">
        <references count="1">
          <reference field="0" count="0"/>
        </references>
      </pivotArea>
    </format>
    <format dxfId="1">
      <pivotArea grandRow="1"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emo.com.au/Electricity/Data/Price-and-Demand/Aggregated-Price-and-Demand-Data-Files/" TargetMode="External"/><Relationship Id="rId2" Type="http://schemas.openxmlformats.org/officeDocument/2006/relationships/hyperlink" Target="http://www.aemo.com.au/Electricity/Market-Operations/Loss-Factors-and-Regional-Boundaries" TargetMode="External"/><Relationship Id="rId1" Type="http://schemas.openxmlformats.org/officeDocument/2006/relationships/pivotTable" Target="../pivotTables/pivotTable1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emo.com.au/Electricity/Data/Price-and-Demand/Aggregated-Price-and-Demand-Data-Files/" TargetMode="External"/><Relationship Id="rId2" Type="http://schemas.openxmlformats.org/officeDocument/2006/relationships/hyperlink" Target="http://www.aemo.com.au/Electricity/Market-Operations/Loss-Factors-and-Regional-Boundaries" TargetMode="External"/><Relationship Id="rId1" Type="http://schemas.openxmlformats.org/officeDocument/2006/relationships/pivotTable" Target="../pivotTables/pivotTable2.x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emo.com.au/Electricity/Data/Price-and-Demand/Aggregated-Price-and-Demand-Data-Files/" TargetMode="External"/><Relationship Id="rId2" Type="http://schemas.openxmlformats.org/officeDocument/2006/relationships/hyperlink" Target="http://www.aemo.com.au/Electricity/Market-Operations/Loss-Factors-and-Regional-Boundaries" TargetMode="External"/><Relationship Id="rId1" Type="http://schemas.openxmlformats.org/officeDocument/2006/relationships/pivotTable" Target="../pivotTables/pivotTable3.xm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F12" sqref="F12"/>
    </sheetView>
  </sheetViews>
  <sheetFormatPr defaultRowHeight="15" x14ac:dyDescent="0.25"/>
  <cols>
    <col min="1" max="1" width="10.7109375" customWidth="1"/>
    <col min="2" max="2" width="43.7109375" customWidth="1"/>
    <col min="3" max="3" width="50.7109375" customWidth="1"/>
    <col min="4" max="4" width="25.7109375" customWidth="1"/>
    <col min="5" max="6" width="20.7109375" customWidth="1"/>
  </cols>
  <sheetData>
    <row r="1" spans="1:6" s="2" customFormat="1" ht="14.45" x14ac:dyDescent="0.3"/>
    <row r="8" spans="1:6" ht="15.6" x14ac:dyDescent="0.3">
      <c r="A8" s="50" t="s">
        <v>10</v>
      </c>
      <c r="B8" s="50"/>
      <c r="C8" s="50"/>
      <c r="D8" s="50"/>
      <c r="E8" s="50"/>
      <c r="F8" s="50"/>
    </row>
    <row r="9" spans="1:6" ht="15.75" x14ac:dyDescent="0.25">
      <c r="A9" s="51" t="s">
        <v>25</v>
      </c>
      <c r="B9" s="51"/>
      <c r="C9" s="51"/>
      <c r="D9" s="51"/>
      <c r="E9" s="51"/>
      <c r="F9" s="51"/>
    </row>
    <row r="10" spans="1:6" thickBot="1" x14ac:dyDescent="0.35">
      <c r="A10" s="17"/>
    </row>
    <row r="11" spans="1:6" ht="41.45" x14ac:dyDescent="0.3">
      <c r="A11" s="18" t="s">
        <v>11</v>
      </c>
      <c r="B11" s="18" t="s">
        <v>12</v>
      </c>
      <c r="C11" s="18" t="s">
        <v>13</v>
      </c>
      <c r="D11" s="18" t="s">
        <v>14</v>
      </c>
      <c r="E11" s="18" t="s">
        <v>15</v>
      </c>
      <c r="F11" s="18" t="s">
        <v>16</v>
      </c>
    </row>
    <row r="12" spans="1:6" ht="28.15" thickBot="1" x14ac:dyDescent="0.35">
      <c r="A12" s="20">
        <v>20</v>
      </c>
      <c r="B12" s="21">
        <v>0</v>
      </c>
      <c r="C12" s="21">
        <v>5000</v>
      </c>
      <c r="D12" s="22">
        <f>B20</f>
        <v>9054.0488269999951</v>
      </c>
      <c r="E12" s="19" t="s">
        <v>17</v>
      </c>
      <c r="F12" s="23">
        <f>C20</f>
        <v>1341306.809349976</v>
      </c>
    </row>
    <row r="13" spans="1:6" ht="14.45" x14ac:dyDescent="0.3">
      <c r="A13" s="17"/>
    </row>
    <row r="16" spans="1:6" ht="28.9" x14ac:dyDescent="0.3">
      <c r="A16" s="7"/>
      <c r="B16" s="8" t="s">
        <v>18</v>
      </c>
      <c r="C16" s="8" t="s">
        <v>19</v>
      </c>
    </row>
    <row r="17" spans="1:3" ht="14.45" x14ac:dyDescent="0.3">
      <c r="A17" s="3">
        <v>42186</v>
      </c>
      <c r="B17" s="4">
        <f>'Jul-15'!C1494</f>
        <v>2401.8678350000009</v>
      </c>
      <c r="C17" s="4">
        <f>'Jul-15'!F1494</f>
        <v>359544.81962786056</v>
      </c>
    </row>
    <row r="18" spans="1:3" ht="14.45" x14ac:dyDescent="0.3">
      <c r="A18" s="3">
        <v>42217</v>
      </c>
      <c r="B18" s="4">
        <f>'Aug-15'!C1494</f>
        <v>2798.1838949999983</v>
      </c>
      <c r="C18" s="4">
        <f>'Aug-15'!F1494</f>
        <v>423290.20152874576</v>
      </c>
    </row>
    <row r="19" spans="1:3" ht="14.45" x14ac:dyDescent="0.3">
      <c r="A19" s="3">
        <v>42248</v>
      </c>
      <c r="B19" s="4">
        <f>'Sep-15'!C1446</f>
        <v>3853.9970969999968</v>
      </c>
      <c r="C19" s="4">
        <f>'Sep-15'!F1447</f>
        <v>558471.78819336963</v>
      </c>
    </row>
    <row r="20" spans="1:3" ht="14.45" x14ac:dyDescent="0.3">
      <c r="A20" s="5" t="s">
        <v>9</v>
      </c>
      <c r="B20" s="6">
        <f>SUM(B17:B19)</f>
        <v>9054.0488269999951</v>
      </c>
      <c r="C20" s="6">
        <f>SUM(C17:C19)</f>
        <v>1341306.809349976</v>
      </c>
    </row>
  </sheetData>
  <mergeCells count="2">
    <mergeCell ref="A8:F8"/>
    <mergeCell ref="A9:F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96"/>
  <sheetViews>
    <sheetView showGridLines="0" topLeftCell="A1463" workbookViewId="0">
      <selection activeCell="C1496" sqref="C1496"/>
    </sheetView>
  </sheetViews>
  <sheetFormatPr defaultRowHeight="15" x14ac:dyDescent="0.25"/>
  <cols>
    <col min="1" max="1" width="44.140625" bestFit="1" customWidth="1"/>
    <col min="2" max="2" width="11.5703125" customWidth="1"/>
    <col min="3" max="3" width="12.5703125" customWidth="1"/>
    <col min="4" max="6" width="27.28515625" customWidth="1"/>
    <col min="9" max="9" width="11.5703125" bestFit="1" customWidth="1"/>
  </cols>
  <sheetData>
    <row r="1" spans="1:6" x14ac:dyDescent="0.25">
      <c r="A1" s="9" t="s">
        <v>20</v>
      </c>
      <c r="B1" s="10">
        <v>0.99990000000000001</v>
      </c>
      <c r="C1" s="24" t="s">
        <v>1</v>
      </c>
      <c r="D1" s="25"/>
      <c r="E1" s="25"/>
      <c r="F1" s="26"/>
    </row>
    <row r="2" spans="1:6" ht="15.75" customHeight="1" thickBot="1" x14ac:dyDescent="0.3">
      <c r="A2" s="9" t="s">
        <v>21</v>
      </c>
      <c r="B2" s="11">
        <f>[3]MLF!F14</f>
        <v>0.98280000000000001</v>
      </c>
      <c r="C2" s="27" t="s">
        <v>2</v>
      </c>
      <c r="D2" s="28"/>
      <c r="E2" s="28"/>
      <c r="F2" s="29"/>
    </row>
    <row r="3" spans="1:6" ht="15.75" thickBot="1" x14ac:dyDescent="0.3">
      <c r="A3" s="9" t="s">
        <v>3</v>
      </c>
      <c r="B3" s="12">
        <v>186</v>
      </c>
      <c r="C3" t="s">
        <v>4</v>
      </c>
      <c r="D3" s="30" t="s">
        <v>22</v>
      </c>
      <c r="E3" s="31"/>
      <c r="F3" s="32" t="s">
        <v>23</v>
      </c>
    </row>
    <row r="4" spans="1:6" x14ac:dyDescent="0.25">
      <c r="A4" t="s">
        <v>5</v>
      </c>
      <c r="B4" t="s">
        <v>6</v>
      </c>
      <c r="C4" t="s">
        <v>7</v>
      </c>
      <c r="D4" s="33" t="str">
        <f>[3]AEMOData!B1</f>
        <v>SETTLEMENTDATE</v>
      </c>
      <c r="E4" s="33" t="str">
        <f>[3]AEMOData!D1</f>
        <v>RRP</v>
      </c>
      <c r="F4" s="34" t="s">
        <v>0</v>
      </c>
    </row>
    <row r="5" spans="1:6" x14ac:dyDescent="0.25">
      <c r="A5" s="35" t="s">
        <v>24</v>
      </c>
      <c r="C5" s="14">
        <v>0</v>
      </c>
      <c r="D5" s="36"/>
      <c r="E5" s="35"/>
      <c r="F5" s="37"/>
    </row>
    <row r="6" spans="1:6" x14ac:dyDescent="0.25">
      <c r="A6" s="38">
        <v>42186</v>
      </c>
      <c r="B6" s="13">
        <v>2.0833333333333332E-2</v>
      </c>
      <c r="C6" s="39">
        <v>0</v>
      </c>
      <c r="D6" s="36">
        <f>[3]AEMOData!B2</f>
        <v>42186.020833333336</v>
      </c>
      <c r="E6" s="35">
        <f>[3]AEMOData!D2</f>
        <v>35.4</v>
      </c>
      <c r="F6" s="37">
        <f>C6*'Jul-15'!$B$1*('Jul-15'!$B$3-('Jul-15'!E6*'Jul-15'!$B$2))</f>
        <v>0</v>
      </c>
    </row>
    <row r="7" spans="1:6" x14ac:dyDescent="0.25">
      <c r="A7" s="35"/>
      <c r="B7" s="13">
        <v>4.1666666666666664E-2</v>
      </c>
      <c r="C7" s="39">
        <v>0</v>
      </c>
      <c r="D7" s="36">
        <f>[3]AEMOData!B3</f>
        <v>42186.041666666664</v>
      </c>
      <c r="E7" s="35">
        <f>[3]AEMOData!D3</f>
        <v>35.24</v>
      </c>
      <c r="F7" s="37">
        <f>C7*'Jul-15'!$B$1*('Jul-15'!$B$3-('Jul-15'!E7*'Jul-15'!$B$2))</f>
        <v>0</v>
      </c>
    </row>
    <row r="8" spans="1:6" x14ac:dyDescent="0.25">
      <c r="A8" s="35"/>
      <c r="B8" s="13">
        <v>6.25E-2</v>
      </c>
      <c r="C8" s="39">
        <v>0</v>
      </c>
      <c r="D8" s="36">
        <f>[3]AEMOData!B4</f>
        <v>42186.0625</v>
      </c>
      <c r="E8" s="35">
        <f>[3]AEMOData!D4</f>
        <v>35.090000000000003</v>
      </c>
      <c r="F8" s="37">
        <f>C8*'Jul-15'!$B$1*('Jul-15'!$B$3-('Jul-15'!E8*'Jul-15'!$B$2))</f>
        <v>0</v>
      </c>
    </row>
    <row r="9" spans="1:6" x14ac:dyDescent="0.25">
      <c r="A9" s="35"/>
      <c r="B9" s="13">
        <v>8.3333333333333329E-2</v>
      </c>
      <c r="C9" s="39">
        <v>0</v>
      </c>
      <c r="D9" s="36">
        <f>[3]AEMOData!B5</f>
        <v>42186.083333333336</v>
      </c>
      <c r="E9" s="35">
        <f>[3]AEMOData!D5</f>
        <v>34.130000000000003</v>
      </c>
      <c r="F9" s="37">
        <f>C9*'Jul-15'!$B$1*('Jul-15'!$B$3-('Jul-15'!E9*'Jul-15'!$B$2))</f>
        <v>0</v>
      </c>
    </row>
    <row r="10" spans="1:6" x14ac:dyDescent="0.25">
      <c r="A10" s="35"/>
      <c r="B10" s="13">
        <v>0.10416666666666667</v>
      </c>
      <c r="C10" s="39">
        <v>0</v>
      </c>
      <c r="D10" s="36">
        <f>[3]AEMOData!B6</f>
        <v>42186.104166666664</v>
      </c>
      <c r="E10" s="35">
        <f>[3]AEMOData!D6</f>
        <v>31.84</v>
      </c>
      <c r="F10" s="37">
        <f>C10*'Jul-15'!$B$1*('Jul-15'!$B$3-('Jul-15'!E10*'Jul-15'!$B$2))</f>
        <v>0</v>
      </c>
    </row>
    <row r="11" spans="1:6" x14ac:dyDescent="0.25">
      <c r="A11" s="35"/>
      <c r="B11" s="13">
        <v>0.125</v>
      </c>
      <c r="C11" s="39">
        <v>0</v>
      </c>
      <c r="D11" s="36">
        <f>[3]AEMOData!B7</f>
        <v>42186.125</v>
      </c>
      <c r="E11" s="35">
        <f>[3]AEMOData!D7</f>
        <v>28.4</v>
      </c>
      <c r="F11" s="37">
        <f>C11*'Jul-15'!$B$1*('Jul-15'!$B$3-('Jul-15'!E11*'Jul-15'!$B$2))</f>
        <v>0</v>
      </c>
    </row>
    <row r="12" spans="1:6" x14ac:dyDescent="0.25">
      <c r="A12" s="35"/>
      <c r="B12" s="13">
        <v>0.14583333333333334</v>
      </c>
      <c r="C12" s="39">
        <v>0</v>
      </c>
      <c r="D12" s="36">
        <f>[3]AEMOData!B8</f>
        <v>42186.145833333336</v>
      </c>
      <c r="E12" s="35">
        <f>[3]AEMOData!D8</f>
        <v>21.01</v>
      </c>
      <c r="F12" s="37">
        <f>C12*'Jul-15'!$B$1*('Jul-15'!$B$3-('Jul-15'!E12*'Jul-15'!$B$2))</f>
        <v>0</v>
      </c>
    </row>
    <row r="13" spans="1:6" x14ac:dyDescent="0.25">
      <c r="A13" s="35"/>
      <c r="B13" s="13">
        <v>0.16666666666666666</v>
      </c>
      <c r="C13" s="39">
        <v>0</v>
      </c>
      <c r="D13" s="36">
        <f>[3]AEMOData!B9</f>
        <v>42186.166666666664</v>
      </c>
      <c r="E13" s="35">
        <f>[3]AEMOData!D9</f>
        <v>24.2</v>
      </c>
      <c r="F13" s="37">
        <f>C13*'Jul-15'!$B$1*('Jul-15'!$B$3-('Jul-15'!E13*'Jul-15'!$B$2))</f>
        <v>0</v>
      </c>
    </row>
    <row r="14" spans="1:6" x14ac:dyDescent="0.25">
      <c r="A14" s="35"/>
      <c r="B14" s="13">
        <v>0.1875</v>
      </c>
      <c r="C14" s="39">
        <v>0</v>
      </c>
      <c r="D14" s="36">
        <f>[3]AEMOData!B10</f>
        <v>42186.1875</v>
      </c>
      <c r="E14" s="35">
        <f>[3]AEMOData!D10</f>
        <v>21.66</v>
      </c>
      <c r="F14" s="37">
        <f>C14*'Jul-15'!$B$1*('Jul-15'!$B$3-('Jul-15'!E14*'Jul-15'!$B$2))</f>
        <v>0</v>
      </c>
    </row>
    <row r="15" spans="1:6" x14ac:dyDescent="0.25">
      <c r="A15" s="35"/>
      <c r="B15" s="13">
        <v>0.20833333333333334</v>
      </c>
      <c r="C15" s="39">
        <v>0</v>
      </c>
      <c r="D15" s="36">
        <f>[3]AEMOData!B11</f>
        <v>42186.208333333336</v>
      </c>
      <c r="E15" s="35">
        <f>[3]AEMOData!D11</f>
        <v>28.43</v>
      </c>
      <c r="F15" s="37">
        <f>C15*'Jul-15'!$B$1*('Jul-15'!$B$3-('Jul-15'!E15*'Jul-15'!$B$2))</f>
        <v>0</v>
      </c>
    </row>
    <row r="16" spans="1:6" x14ac:dyDescent="0.25">
      <c r="A16" s="35"/>
      <c r="B16" s="13">
        <v>0.22916666666666666</v>
      </c>
      <c r="C16" s="39">
        <v>0</v>
      </c>
      <c r="D16" s="36">
        <f>[3]AEMOData!B12</f>
        <v>42186.229166666664</v>
      </c>
      <c r="E16" s="35">
        <f>[3]AEMOData!D12</f>
        <v>32.340000000000003</v>
      </c>
      <c r="F16" s="37">
        <f>C16*'Jul-15'!$B$1*('Jul-15'!$B$3-('Jul-15'!E16*'Jul-15'!$B$2))</f>
        <v>0</v>
      </c>
    </row>
    <row r="17" spans="1:6" x14ac:dyDescent="0.25">
      <c r="A17" s="35"/>
      <c r="B17" s="13">
        <v>0.25</v>
      </c>
      <c r="C17" s="39">
        <v>0</v>
      </c>
      <c r="D17" s="36">
        <f>[3]AEMOData!B13</f>
        <v>42186.25</v>
      </c>
      <c r="E17" s="35">
        <f>[3]AEMOData!D13</f>
        <v>34.520000000000003</v>
      </c>
      <c r="F17" s="37">
        <f>C17*'Jul-15'!$B$1*('Jul-15'!$B$3-('Jul-15'!E17*'Jul-15'!$B$2))</f>
        <v>0</v>
      </c>
    </row>
    <row r="18" spans="1:6" x14ac:dyDescent="0.25">
      <c r="A18" s="35"/>
      <c r="B18" s="13">
        <v>0.27083333333333331</v>
      </c>
      <c r="C18" s="39">
        <v>0</v>
      </c>
      <c r="D18" s="36">
        <f>[3]AEMOData!B14</f>
        <v>42186.270833333336</v>
      </c>
      <c r="E18" s="35">
        <f>[3]AEMOData!D14</f>
        <v>34.76</v>
      </c>
      <c r="F18" s="37">
        <f>C18*'Jul-15'!$B$1*('Jul-15'!$B$3-('Jul-15'!E18*'Jul-15'!$B$2))</f>
        <v>0</v>
      </c>
    </row>
    <row r="19" spans="1:6" x14ac:dyDescent="0.25">
      <c r="A19" s="35"/>
      <c r="B19" s="13">
        <v>0.29166666666666669</v>
      </c>
      <c r="C19" s="39">
        <v>0</v>
      </c>
      <c r="D19" s="36">
        <f>[3]AEMOData!B15</f>
        <v>42186.291666666664</v>
      </c>
      <c r="E19" s="35">
        <f>[3]AEMOData!D15</f>
        <v>33.51</v>
      </c>
      <c r="F19" s="37">
        <f>C19*'Jul-15'!$B$1*('Jul-15'!$B$3-('Jul-15'!E19*'Jul-15'!$B$2))</f>
        <v>0</v>
      </c>
    </row>
    <row r="20" spans="1:6" x14ac:dyDescent="0.25">
      <c r="A20" s="35"/>
      <c r="B20" s="13">
        <v>0.3125</v>
      </c>
      <c r="C20" s="39">
        <v>6.4339000000000007E-2</v>
      </c>
      <c r="D20" s="36">
        <f>[3]AEMOData!B16</f>
        <v>42186.3125</v>
      </c>
      <c r="E20" s="35">
        <f>[3]AEMOData!D16</f>
        <v>35.65</v>
      </c>
      <c r="F20" s="37">
        <f>C20*'Jul-15'!$B$1*('Jul-15'!$B$3-('Jul-15'!E20*'Jul-15'!$B$2))</f>
        <v>9.7118487560161988</v>
      </c>
    </row>
    <row r="21" spans="1:6" x14ac:dyDescent="0.25">
      <c r="A21" s="35"/>
      <c r="B21" s="13">
        <v>0.33333333333333331</v>
      </c>
      <c r="C21" s="39">
        <v>0.93983000000000005</v>
      </c>
      <c r="D21" s="36">
        <f>[3]AEMOData!B17</f>
        <v>42186.333333333336</v>
      </c>
      <c r="E21" s="35">
        <f>[3]AEMOData!D17</f>
        <v>38</v>
      </c>
      <c r="F21" s="37">
        <f>C21*'Jul-15'!$B$1*('Jul-15'!$B$3-('Jul-15'!E21*'Jul-15'!$B$2))</f>
        <v>139.6951419767112</v>
      </c>
    </row>
    <row r="22" spans="1:6" x14ac:dyDescent="0.25">
      <c r="A22" s="35"/>
      <c r="B22" s="13">
        <v>0.35416666666666669</v>
      </c>
      <c r="C22" s="39">
        <v>1.9433149999999999</v>
      </c>
      <c r="D22" s="36">
        <f>[3]AEMOData!B18</f>
        <v>42186.354166666664</v>
      </c>
      <c r="E22" s="35">
        <f>[3]AEMOData!D18</f>
        <v>38.99</v>
      </c>
      <c r="F22" s="37">
        <f>C22*'Jul-15'!$B$1*('Jul-15'!$B$3-('Jul-15'!E22*'Jul-15'!$B$2))</f>
        <v>286.96128060385985</v>
      </c>
    </row>
    <row r="23" spans="1:6" x14ac:dyDescent="0.25">
      <c r="A23" s="35"/>
      <c r="B23" s="13">
        <v>0.375</v>
      </c>
      <c r="C23" s="39">
        <v>3.376169</v>
      </c>
      <c r="D23" s="36">
        <f>[3]AEMOData!B19</f>
        <v>42186.375</v>
      </c>
      <c r="E23" s="35">
        <f>[3]AEMOData!D19</f>
        <v>38.15</v>
      </c>
      <c r="F23" s="37">
        <f>C23*'Jul-15'!$B$1*('Jul-15'!$B$3-('Jul-15'!E23*'Jul-15'!$B$2))</f>
        <v>501.33182302829755</v>
      </c>
    </row>
    <row r="24" spans="1:6" x14ac:dyDescent="0.25">
      <c r="A24" s="35"/>
      <c r="B24" s="13">
        <v>0.39583333333333331</v>
      </c>
      <c r="C24" s="39">
        <v>5.2893150000000002</v>
      </c>
      <c r="D24" s="36">
        <f>[3]AEMOData!B20</f>
        <v>42186.395833333336</v>
      </c>
      <c r="E24" s="35">
        <f>[3]AEMOData!D20</f>
        <v>37.35</v>
      </c>
      <c r="F24" s="37">
        <f>C24*'Jul-15'!$B$1*('Jul-15'!$B$3-('Jul-15'!E24*'Jul-15'!$B$2))</f>
        <v>789.57567102865073</v>
      </c>
    </row>
    <row r="25" spans="1:6" x14ac:dyDescent="0.25">
      <c r="A25" s="35"/>
      <c r="B25" s="13">
        <v>0.41666666666666669</v>
      </c>
      <c r="C25" s="39">
        <v>6.7099989999999998</v>
      </c>
      <c r="D25" s="36">
        <f>[3]AEMOData!B21</f>
        <v>42186.416666666664</v>
      </c>
      <c r="E25" s="35">
        <f>[3]AEMOData!D21</f>
        <v>36.08</v>
      </c>
      <c r="F25" s="37">
        <f>C25*'Jul-15'!$B$1*('Jul-15'!$B$3-('Jul-15'!E25*'Jul-15'!$B$2))</f>
        <v>1010.026101707982</v>
      </c>
    </row>
    <row r="26" spans="1:6" x14ac:dyDescent="0.25">
      <c r="A26" s="35"/>
      <c r="B26" s="13">
        <v>0.4375</v>
      </c>
      <c r="C26" s="39">
        <v>7.6151680000000006</v>
      </c>
      <c r="D26" s="36">
        <f>[3]AEMOData!B22</f>
        <v>42186.4375</v>
      </c>
      <c r="E26" s="35">
        <f>[3]AEMOData!D22</f>
        <v>36</v>
      </c>
      <c r="F26" s="37">
        <f>C26*'Jul-15'!$B$1*('Jul-15'!$B$3-('Jul-15'!E26*'Jul-15'!$B$2))</f>
        <v>1146.8758129743976</v>
      </c>
    </row>
    <row r="27" spans="1:6" x14ac:dyDescent="0.25">
      <c r="A27" s="35"/>
      <c r="B27" s="13">
        <v>0.45833333333333331</v>
      </c>
      <c r="C27" s="39">
        <v>8.332885000000001</v>
      </c>
      <c r="D27" s="36">
        <f>[3]AEMOData!B23</f>
        <v>42186.458333333336</v>
      </c>
      <c r="E27" s="35">
        <f>[3]AEMOData!D23</f>
        <v>35.46</v>
      </c>
      <c r="F27" s="37">
        <f>C27*'Jul-15'!$B$1*('Jul-15'!$B$3-('Jul-15'!E27*'Jul-15'!$B$2))</f>
        <v>1259.3888829726748</v>
      </c>
    </row>
    <row r="28" spans="1:6" x14ac:dyDescent="0.25">
      <c r="A28" s="35"/>
      <c r="B28" s="13">
        <v>0.47916666666666669</v>
      </c>
      <c r="C28" s="39">
        <v>8.7564700000000002</v>
      </c>
      <c r="D28" s="36">
        <f>[3]AEMOData!B24</f>
        <v>42186.479166666664</v>
      </c>
      <c r="E28" s="35">
        <f>[3]AEMOData!D24</f>
        <v>35.26</v>
      </c>
      <c r="F28" s="37">
        <f>C28*'Jul-15'!$B$1*('Jul-15'!$B$3-('Jul-15'!E28*'Jul-15'!$B$2))</f>
        <v>1325.1283155896729</v>
      </c>
    </row>
    <row r="29" spans="1:6" x14ac:dyDescent="0.25">
      <c r="A29" s="35"/>
      <c r="B29" s="13">
        <v>0.5</v>
      </c>
      <c r="C29" s="39">
        <v>8.9385450000000013</v>
      </c>
      <c r="D29" s="36">
        <f>[3]AEMOData!B25</f>
        <v>42186.5</v>
      </c>
      <c r="E29" s="35">
        <f>[3]AEMOData!D25</f>
        <v>32.049999999999997</v>
      </c>
      <c r="F29" s="37">
        <f>C29*'Jul-15'!$B$1*('Jul-15'!$B$3-('Jul-15'!E29*'Jul-15'!$B$2))</f>
        <v>1380.8783634201936</v>
      </c>
    </row>
    <row r="30" spans="1:6" x14ac:dyDescent="0.25">
      <c r="A30" s="35"/>
      <c r="B30" s="13">
        <v>0.52083333333333337</v>
      </c>
      <c r="C30" s="39">
        <v>8.8590020000000003</v>
      </c>
      <c r="D30" s="36">
        <f>[3]AEMOData!B26</f>
        <v>42186.520833333336</v>
      </c>
      <c r="E30" s="35">
        <f>[3]AEMOData!D26</f>
        <v>31.5</v>
      </c>
      <c r="F30" s="37">
        <f>C30*'Jul-15'!$B$1*('Jul-15'!$B$3-('Jul-15'!E30*'Jul-15'!$B$2))</f>
        <v>1373.3782647219716</v>
      </c>
    </row>
    <row r="31" spans="1:6" x14ac:dyDescent="0.25">
      <c r="A31" s="35"/>
      <c r="B31" s="13">
        <v>0.54166666666666663</v>
      </c>
      <c r="C31" s="39">
        <v>8.4733270000000012</v>
      </c>
      <c r="D31" s="36">
        <f>[3]AEMOData!B27</f>
        <v>42186.541666666664</v>
      </c>
      <c r="E31" s="35">
        <f>[3]AEMOData!D27</f>
        <v>29.1</v>
      </c>
      <c r="F31" s="37">
        <f>C31*'Jul-15'!$B$1*('Jul-15'!$B$3-('Jul-15'!E31*'Jul-15'!$B$2))</f>
        <v>1333.5727053224473</v>
      </c>
    </row>
    <row r="32" spans="1:6" x14ac:dyDescent="0.25">
      <c r="A32" s="35"/>
      <c r="B32" s="13">
        <v>0.5625</v>
      </c>
      <c r="C32" s="39">
        <v>7.903708</v>
      </c>
      <c r="D32" s="36">
        <f>[3]AEMOData!B28</f>
        <v>42186.5625</v>
      </c>
      <c r="E32" s="35">
        <f>[3]AEMOData!D28</f>
        <v>27.73</v>
      </c>
      <c r="F32" s="37">
        <f>C32*'Jul-15'!$B$1*('Jul-15'!$B$3-('Jul-15'!E32*'Jul-15'!$B$2))</f>
        <v>1254.5641171542368</v>
      </c>
    </row>
    <row r="33" spans="1:6" x14ac:dyDescent="0.25">
      <c r="A33" s="35"/>
      <c r="B33" s="13">
        <v>0.58333333333333337</v>
      </c>
      <c r="C33" s="39">
        <v>7.0845989999999999</v>
      </c>
      <c r="D33" s="36">
        <f>[3]AEMOData!B29</f>
        <v>42186.583333333336</v>
      </c>
      <c r="E33" s="35">
        <f>[3]AEMOData!D29</f>
        <v>27.91</v>
      </c>
      <c r="F33" s="37">
        <f>C33*'Jul-15'!$B$1*('Jul-15'!$B$3-('Jul-15'!E33*'Jul-15'!$B$2))</f>
        <v>1123.292891305965</v>
      </c>
    </row>
    <row r="34" spans="1:6" x14ac:dyDescent="0.25">
      <c r="A34" s="35"/>
      <c r="B34" s="13">
        <v>0.60416666666666663</v>
      </c>
      <c r="C34" s="39">
        <v>5.7197189999999996</v>
      </c>
      <c r="D34" s="36">
        <f>[3]AEMOData!B30</f>
        <v>42186.604166666664</v>
      </c>
      <c r="E34" s="35">
        <f>[3]AEMOData!D30</f>
        <v>28.17</v>
      </c>
      <c r="F34" s="37">
        <f>C34*'Jul-15'!$B$1*('Jul-15'!$B$3-('Jul-15'!E34*'Jul-15'!$B$2))</f>
        <v>905.42403943966599</v>
      </c>
    </row>
    <row r="35" spans="1:6" x14ac:dyDescent="0.25">
      <c r="A35" s="35"/>
      <c r="B35" s="13">
        <v>0.625</v>
      </c>
      <c r="C35" s="39">
        <v>4.2451460000000001</v>
      </c>
      <c r="D35" s="36">
        <f>[3]AEMOData!B31</f>
        <v>42186.625</v>
      </c>
      <c r="E35" s="35">
        <f>[3]AEMOData!D31</f>
        <v>30.04</v>
      </c>
      <c r="F35" s="37">
        <f>C35*'Jul-15'!$B$1*('Jul-15'!$B$3-('Jul-15'!E35*'Jul-15'!$B$2))</f>
        <v>664.19995951783244</v>
      </c>
    </row>
    <row r="36" spans="1:6" x14ac:dyDescent="0.25">
      <c r="A36" s="35"/>
      <c r="B36" s="13">
        <v>0.64583333333333337</v>
      </c>
      <c r="C36" s="39">
        <v>3.049544</v>
      </c>
      <c r="D36" s="36">
        <f>[3]AEMOData!B32</f>
        <v>42186.645833333336</v>
      </c>
      <c r="E36" s="35">
        <f>[3]AEMOData!D32</f>
        <v>31.45</v>
      </c>
      <c r="F36" s="37">
        <f>C36*'Jul-15'!$B$1*('Jul-15'!$B$3-('Jul-15'!E36*'Jul-15'!$B$2))</f>
        <v>472.90934986680685</v>
      </c>
    </row>
    <row r="37" spans="1:6" x14ac:dyDescent="0.25">
      <c r="A37" s="35"/>
      <c r="B37" s="13">
        <v>0.66666666666666663</v>
      </c>
      <c r="C37" s="39">
        <v>2.0736939999999997</v>
      </c>
      <c r="D37" s="36">
        <f>[3]AEMOData!B33</f>
        <v>42186.666666666664</v>
      </c>
      <c r="E37" s="35">
        <f>[3]AEMOData!D33</f>
        <v>31.87</v>
      </c>
      <c r="F37" s="37">
        <f>C37*'Jul-15'!$B$1*('Jul-15'!$B$3-('Jul-15'!E37*'Jul-15'!$B$2))</f>
        <v>320.72310509975421</v>
      </c>
    </row>
    <row r="38" spans="1:6" x14ac:dyDescent="0.25">
      <c r="A38" s="35"/>
      <c r="B38" s="13">
        <v>0.6875</v>
      </c>
      <c r="C38" s="39">
        <v>0.65449400000000002</v>
      </c>
      <c r="D38" s="36">
        <f>[3]AEMOData!B34</f>
        <v>42186.6875</v>
      </c>
      <c r="E38" s="35">
        <f>[3]AEMOData!D34</f>
        <v>32.07</v>
      </c>
      <c r="F38" s="37">
        <f>C38*'Jul-15'!$B$1*('Jul-15'!$B$3-('Jul-15'!E38*'Jul-15'!$B$2))</f>
        <v>101.09717220008318</v>
      </c>
    </row>
    <row r="39" spans="1:6" x14ac:dyDescent="0.25">
      <c r="A39" s="35"/>
      <c r="B39" s="13">
        <v>0.70833333333333337</v>
      </c>
      <c r="C39" s="39">
        <v>6.3585000000000003E-2</v>
      </c>
      <c r="D39" s="36">
        <f>[3]AEMOData!B35</f>
        <v>42186.708333333336</v>
      </c>
      <c r="E39" s="35">
        <f>[3]AEMOData!D35</f>
        <v>35.31</v>
      </c>
      <c r="F39" s="37">
        <f>C39*'Jul-15'!$B$1*('Jul-15'!$B$3-('Jul-15'!E39*'Jul-15'!$B$2))</f>
        <v>9.6192788311344781</v>
      </c>
    </row>
    <row r="40" spans="1:6" x14ac:dyDescent="0.25">
      <c r="A40" s="35"/>
      <c r="B40" s="13">
        <v>0.72916666666666663</v>
      </c>
      <c r="C40" s="39">
        <v>0</v>
      </c>
      <c r="D40" s="36">
        <f>[3]AEMOData!B36</f>
        <v>42186.729166666664</v>
      </c>
      <c r="E40" s="35">
        <f>[3]AEMOData!D36</f>
        <v>38.729999999999997</v>
      </c>
      <c r="F40" s="37">
        <f>C40*'Jul-15'!$B$1*('Jul-15'!$B$3-('Jul-15'!E40*'Jul-15'!$B$2))</f>
        <v>0</v>
      </c>
    </row>
    <row r="41" spans="1:6" x14ac:dyDescent="0.25">
      <c r="A41" s="35"/>
      <c r="B41" s="13">
        <v>0.75</v>
      </c>
      <c r="C41" s="39">
        <v>0</v>
      </c>
      <c r="D41" s="36">
        <f>[3]AEMOData!B37</f>
        <v>42186.75</v>
      </c>
      <c r="E41" s="35">
        <f>[3]AEMOData!D37</f>
        <v>41.72</v>
      </c>
      <c r="F41" s="37">
        <f>C41*'Jul-15'!$B$1*('Jul-15'!$B$3-('Jul-15'!E41*'Jul-15'!$B$2))</f>
        <v>0</v>
      </c>
    </row>
    <row r="42" spans="1:6" x14ac:dyDescent="0.25">
      <c r="A42" s="35"/>
      <c r="B42" s="13">
        <v>0.77083333333333337</v>
      </c>
      <c r="C42" s="39">
        <v>0</v>
      </c>
      <c r="D42" s="36">
        <f>[3]AEMOData!B38</f>
        <v>42186.770833333336</v>
      </c>
      <c r="E42" s="35">
        <f>[3]AEMOData!D38</f>
        <v>40.21</v>
      </c>
      <c r="F42" s="37">
        <f>C42*'Jul-15'!$B$1*('Jul-15'!$B$3-('Jul-15'!E42*'Jul-15'!$B$2))</f>
        <v>0</v>
      </c>
    </row>
    <row r="43" spans="1:6" x14ac:dyDescent="0.25">
      <c r="A43" s="35"/>
      <c r="B43" s="13">
        <v>0.79166666666666663</v>
      </c>
      <c r="C43" s="39">
        <v>0</v>
      </c>
      <c r="D43" s="36">
        <f>[3]AEMOData!B39</f>
        <v>42186.791666666664</v>
      </c>
      <c r="E43" s="35">
        <f>[3]AEMOData!D39</f>
        <v>37.85</v>
      </c>
      <c r="F43" s="37">
        <f>C43*'Jul-15'!$B$1*('Jul-15'!$B$3-('Jul-15'!E43*'Jul-15'!$B$2))</f>
        <v>0</v>
      </c>
    </row>
    <row r="44" spans="1:6" x14ac:dyDescent="0.25">
      <c r="A44" s="35"/>
      <c r="B44" s="13">
        <v>0.8125</v>
      </c>
      <c r="C44" s="39">
        <v>0</v>
      </c>
      <c r="D44" s="36">
        <f>[3]AEMOData!B40</f>
        <v>42186.8125</v>
      </c>
      <c r="E44" s="35">
        <f>[3]AEMOData!D40</f>
        <v>35.880000000000003</v>
      </c>
      <c r="F44" s="37">
        <f>C44*'Jul-15'!$B$1*('Jul-15'!$B$3-('Jul-15'!E44*'Jul-15'!$B$2))</f>
        <v>0</v>
      </c>
    </row>
    <row r="45" spans="1:6" x14ac:dyDescent="0.25">
      <c r="A45" s="35"/>
      <c r="B45" s="13">
        <v>0.83333333333333337</v>
      </c>
      <c r="C45" s="39">
        <v>0</v>
      </c>
      <c r="D45" s="36">
        <f>[3]AEMOData!B41</f>
        <v>42186.833333333336</v>
      </c>
      <c r="E45" s="35">
        <f>[3]AEMOData!D41</f>
        <v>36.03</v>
      </c>
      <c r="F45" s="37">
        <f>C45*'Jul-15'!$B$1*('Jul-15'!$B$3-('Jul-15'!E45*'Jul-15'!$B$2))</f>
        <v>0</v>
      </c>
    </row>
    <row r="46" spans="1:6" x14ac:dyDescent="0.25">
      <c r="A46" s="35"/>
      <c r="B46" s="13">
        <v>0.85416666666666663</v>
      </c>
      <c r="C46" s="39">
        <v>0</v>
      </c>
      <c r="D46" s="36">
        <f>[3]AEMOData!B42</f>
        <v>42186.854166666664</v>
      </c>
      <c r="E46" s="35">
        <f>[3]AEMOData!D42</f>
        <v>36.200000000000003</v>
      </c>
      <c r="F46" s="37">
        <f>C46*'Jul-15'!$B$1*('Jul-15'!$B$3-('Jul-15'!E46*'Jul-15'!$B$2))</f>
        <v>0</v>
      </c>
    </row>
    <row r="47" spans="1:6" x14ac:dyDescent="0.25">
      <c r="A47" s="35"/>
      <c r="B47" s="13">
        <v>0.875</v>
      </c>
      <c r="C47" s="39">
        <v>0</v>
      </c>
      <c r="D47" s="36">
        <f>[3]AEMOData!B43</f>
        <v>42186.875</v>
      </c>
      <c r="E47" s="35">
        <f>[3]AEMOData!D43</f>
        <v>35.630000000000003</v>
      </c>
      <c r="F47" s="37">
        <f>C47*'Jul-15'!$B$1*('Jul-15'!$B$3-('Jul-15'!E47*'Jul-15'!$B$2))</f>
        <v>0</v>
      </c>
    </row>
    <row r="48" spans="1:6" x14ac:dyDescent="0.25">
      <c r="A48" s="35"/>
      <c r="B48" s="13">
        <v>0.89583333333333337</v>
      </c>
      <c r="C48" s="39">
        <v>0</v>
      </c>
      <c r="D48" s="36">
        <f>[3]AEMOData!B44</f>
        <v>42186.895833333336</v>
      </c>
      <c r="E48" s="35">
        <f>[3]AEMOData!D44</f>
        <v>34.909999999999997</v>
      </c>
      <c r="F48" s="37">
        <f>C48*'Jul-15'!$B$1*('Jul-15'!$B$3-('Jul-15'!E48*'Jul-15'!$B$2))</f>
        <v>0</v>
      </c>
    </row>
    <row r="49" spans="1:6" x14ac:dyDescent="0.25">
      <c r="A49" s="35"/>
      <c r="B49" s="13">
        <v>0.91666666666666663</v>
      </c>
      <c r="C49" s="39">
        <v>0</v>
      </c>
      <c r="D49" s="36">
        <f>[3]AEMOData!B45</f>
        <v>42186.916666666664</v>
      </c>
      <c r="E49" s="35">
        <f>[3]AEMOData!D45</f>
        <v>35.049999999999997</v>
      </c>
      <c r="F49" s="37">
        <f>C49*'Jul-15'!$B$1*('Jul-15'!$B$3-('Jul-15'!E49*'Jul-15'!$B$2))</f>
        <v>0</v>
      </c>
    </row>
    <row r="50" spans="1:6" x14ac:dyDescent="0.25">
      <c r="A50" s="35"/>
      <c r="B50" s="13">
        <v>0.9375</v>
      </c>
      <c r="C50" s="39">
        <v>0</v>
      </c>
      <c r="D50" s="36">
        <f>[3]AEMOData!B46</f>
        <v>42186.9375</v>
      </c>
      <c r="E50" s="35">
        <f>[3]AEMOData!D46</f>
        <v>36.049999999999997</v>
      </c>
      <c r="F50" s="37">
        <f>C50*'Jul-15'!$B$1*('Jul-15'!$B$3-('Jul-15'!E50*'Jul-15'!$B$2))</f>
        <v>0</v>
      </c>
    </row>
    <row r="51" spans="1:6" x14ac:dyDescent="0.25">
      <c r="A51" s="35"/>
      <c r="B51" s="13">
        <v>0.95833333333333337</v>
      </c>
      <c r="C51" s="39">
        <v>0</v>
      </c>
      <c r="D51" s="36">
        <f>[3]AEMOData!B47</f>
        <v>42186.958333333336</v>
      </c>
      <c r="E51" s="35">
        <f>[3]AEMOData!D47</f>
        <v>35.229999999999997</v>
      </c>
      <c r="F51" s="37">
        <f>C51*'Jul-15'!$B$1*('Jul-15'!$B$3-('Jul-15'!E51*'Jul-15'!$B$2))</f>
        <v>0</v>
      </c>
    </row>
    <row r="52" spans="1:6" x14ac:dyDescent="0.25">
      <c r="A52" s="35"/>
      <c r="B52" s="13">
        <v>0.97916666666666663</v>
      </c>
      <c r="C52" s="39">
        <v>0</v>
      </c>
      <c r="D52" s="36">
        <f>[3]AEMOData!B48</f>
        <v>42186.979166666664</v>
      </c>
      <c r="E52" s="35">
        <f>[3]AEMOData!D48</f>
        <v>33.880000000000003</v>
      </c>
      <c r="F52" s="37">
        <f>C52*'Jul-15'!$B$1*('Jul-15'!$B$3-('Jul-15'!E52*'Jul-15'!$B$2))</f>
        <v>0</v>
      </c>
    </row>
    <row r="53" spans="1:6" x14ac:dyDescent="0.25">
      <c r="A53" s="35"/>
      <c r="B53" s="13">
        <v>0.99998842592592585</v>
      </c>
      <c r="C53" s="39">
        <v>0</v>
      </c>
      <c r="D53" s="36">
        <f>[3]AEMOData!B49</f>
        <v>42187</v>
      </c>
      <c r="E53" s="35">
        <f>[3]AEMOData!D49</f>
        <v>35.049999999999997</v>
      </c>
      <c r="F53" s="37">
        <f>C53*'Jul-15'!$B$1*('Jul-15'!$B$3-('Jul-15'!E53*'Jul-15'!$B$2))</f>
        <v>0</v>
      </c>
    </row>
    <row r="54" spans="1:6" x14ac:dyDescent="0.25">
      <c r="A54" s="38">
        <v>42187</v>
      </c>
      <c r="B54" s="13">
        <v>2.0833333333333332E-2</v>
      </c>
      <c r="C54" s="39">
        <v>0</v>
      </c>
      <c r="D54" s="36">
        <f>[3]AEMOData!B50</f>
        <v>42187.020833333336</v>
      </c>
      <c r="E54" s="35">
        <f>[3]AEMOData!D50</f>
        <v>35.67</v>
      </c>
      <c r="F54" s="37">
        <f>C54*'Jul-15'!$B$1*('Jul-15'!$B$3-('Jul-15'!E54*'Jul-15'!$B$2))</f>
        <v>0</v>
      </c>
    </row>
    <row r="55" spans="1:6" x14ac:dyDescent="0.25">
      <c r="A55" s="35"/>
      <c r="B55" s="13">
        <v>4.1666666666666664E-2</v>
      </c>
      <c r="C55" s="39">
        <v>0</v>
      </c>
      <c r="D55" s="36">
        <f>[3]AEMOData!B51</f>
        <v>42187.041666666664</v>
      </c>
      <c r="E55" s="35">
        <f>[3]AEMOData!D51</f>
        <v>34.89</v>
      </c>
      <c r="F55" s="37">
        <f>C55*'Jul-15'!$B$1*('Jul-15'!$B$3-('Jul-15'!E55*'Jul-15'!$B$2))</f>
        <v>0</v>
      </c>
    </row>
    <row r="56" spans="1:6" x14ac:dyDescent="0.25">
      <c r="A56" s="35"/>
      <c r="B56" s="13">
        <v>6.25E-2</v>
      </c>
      <c r="C56" s="39">
        <v>0</v>
      </c>
      <c r="D56" s="36">
        <f>[3]AEMOData!B52</f>
        <v>42187.0625</v>
      </c>
      <c r="E56" s="35">
        <f>[3]AEMOData!D52</f>
        <v>32.75</v>
      </c>
      <c r="F56" s="37">
        <f>C56*'Jul-15'!$B$1*('Jul-15'!$B$3-('Jul-15'!E56*'Jul-15'!$B$2))</f>
        <v>0</v>
      </c>
    </row>
    <row r="57" spans="1:6" x14ac:dyDescent="0.25">
      <c r="A57" s="35"/>
      <c r="B57" s="13">
        <v>8.3333333333333329E-2</v>
      </c>
      <c r="C57" s="39">
        <v>0</v>
      </c>
      <c r="D57" s="36">
        <f>[3]AEMOData!B53</f>
        <v>42187.083333333336</v>
      </c>
      <c r="E57" s="35">
        <f>[3]AEMOData!D53</f>
        <v>29.07</v>
      </c>
      <c r="F57" s="37">
        <f>C57*'Jul-15'!$B$1*('Jul-15'!$B$3-('Jul-15'!E57*'Jul-15'!$B$2))</f>
        <v>0</v>
      </c>
    </row>
    <row r="58" spans="1:6" x14ac:dyDescent="0.25">
      <c r="A58" s="35"/>
      <c r="B58" s="13">
        <v>0.10416666666666667</v>
      </c>
      <c r="C58" s="39">
        <v>0</v>
      </c>
      <c r="D58" s="36">
        <f>[3]AEMOData!B54</f>
        <v>42187.104166666664</v>
      </c>
      <c r="E58" s="35">
        <f>[3]AEMOData!D54</f>
        <v>24.37</v>
      </c>
      <c r="F58" s="37">
        <f>C58*'Jul-15'!$B$1*('Jul-15'!$B$3-('Jul-15'!E58*'Jul-15'!$B$2))</f>
        <v>0</v>
      </c>
    </row>
    <row r="59" spans="1:6" x14ac:dyDescent="0.25">
      <c r="A59" s="35"/>
      <c r="B59" s="13">
        <v>0.125</v>
      </c>
      <c r="C59" s="39">
        <v>0</v>
      </c>
      <c r="D59" s="36">
        <f>[3]AEMOData!B55</f>
        <v>42187.125</v>
      </c>
      <c r="E59" s="35">
        <f>[3]AEMOData!D55</f>
        <v>19.95</v>
      </c>
      <c r="F59" s="37">
        <f>C59*'Jul-15'!$B$1*('Jul-15'!$B$3-('Jul-15'!E59*'Jul-15'!$B$2))</f>
        <v>0</v>
      </c>
    </row>
    <row r="60" spans="1:6" x14ac:dyDescent="0.25">
      <c r="A60" s="35"/>
      <c r="B60" s="13">
        <v>0.14583333333333334</v>
      </c>
      <c r="C60" s="39">
        <v>0</v>
      </c>
      <c r="D60" s="36">
        <f>[3]AEMOData!B56</f>
        <v>42187.145833333336</v>
      </c>
      <c r="E60" s="35">
        <f>[3]AEMOData!D56</f>
        <v>17.41</v>
      </c>
      <c r="F60" s="37">
        <f>C60*'Jul-15'!$B$1*('Jul-15'!$B$3-('Jul-15'!E60*'Jul-15'!$B$2))</f>
        <v>0</v>
      </c>
    </row>
    <row r="61" spans="1:6" x14ac:dyDescent="0.25">
      <c r="A61" s="35"/>
      <c r="B61" s="13">
        <v>0.16666666666666666</v>
      </c>
      <c r="C61" s="39">
        <v>0</v>
      </c>
      <c r="D61" s="36">
        <f>[3]AEMOData!B57</f>
        <v>42187.166666666664</v>
      </c>
      <c r="E61" s="35">
        <f>[3]AEMOData!D57</f>
        <v>18.579999999999998</v>
      </c>
      <c r="F61" s="37">
        <f>C61*'Jul-15'!$B$1*('Jul-15'!$B$3-('Jul-15'!E61*'Jul-15'!$B$2))</f>
        <v>0</v>
      </c>
    </row>
    <row r="62" spans="1:6" x14ac:dyDescent="0.25">
      <c r="A62" s="35"/>
      <c r="B62" s="13">
        <v>0.1875</v>
      </c>
      <c r="C62" s="39">
        <v>0</v>
      </c>
      <c r="D62" s="36">
        <f>[3]AEMOData!B58</f>
        <v>42187.1875</v>
      </c>
      <c r="E62" s="35">
        <f>[3]AEMOData!D58</f>
        <v>18.96</v>
      </c>
      <c r="F62" s="37">
        <f>C62*'Jul-15'!$B$1*('Jul-15'!$B$3-('Jul-15'!E62*'Jul-15'!$B$2))</f>
        <v>0</v>
      </c>
    </row>
    <row r="63" spans="1:6" x14ac:dyDescent="0.25">
      <c r="A63" s="35"/>
      <c r="B63" s="13">
        <v>0.20833333333333334</v>
      </c>
      <c r="C63" s="39">
        <v>0</v>
      </c>
      <c r="D63" s="36">
        <f>[3]AEMOData!B59</f>
        <v>42187.208333333336</v>
      </c>
      <c r="E63" s="35">
        <f>[3]AEMOData!D59</f>
        <v>19.09</v>
      </c>
      <c r="F63" s="37">
        <f>C63*'Jul-15'!$B$1*('Jul-15'!$B$3-('Jul-15'!E63*'Jul-15'!$B$2))</f>
        <v>0</v>
      </c>
    </row>
    <row r="64" spans="1:6" x14ac:dyDescent="0.25">
      <c r="A64" s="35"/>
      <c r="B64" s="13">
        <v>0.22916666666666666</v>
      </c>
      <c r="C64" s="39">
        <v>0</v>
      </c>
      <c r="D64" s="36">
        <f>[3]AEMOData!B60</f>
        <v>42187.229166666664</v>
      </c>
      <c r="E64" s="35">
        <f>[3]AEMOData!D60</f>
        <v>24.24</v>
      </c>
      <c r="F64" s="37">
        <f>C64*'Jul-15'!$B$1*('Jul-15'!$B$3-('Jul-15'!E64*'Jul-15'!$B$2))</f>
        <v>0</v>
      </c>
    </row>
    <row r="65" spans="1:6" x14ac:dyDescent="0.25">
      <c r="A65" s="35"/>
      <c r="B65" s="13">
        <v>0.25</v>
      </c>
      <c r="C65" s="39">
        <v>0</v>
      </c>
      <c r="D65" s="36">
        <f>[3]AEMOData!B61</f>
        <v>42187.25</v>
      </c>
      <c r="E65" s="35">
        <f>[3]AEMOData!D61</f>
        <v>22.03</v>
      </c>
      <c r="F65" s="37">
        <f>C65*'Jul-15'!$B$1*('Jul-15'!$B$3-('Jul-15'!E65*'Jul-15'!$B$2))</f>
        <v>0</v>
      </c>
    </row>
    <row r="66" spans="1:6" x14ac:dyDescent="0.25">
      <c r="A66" s="35"/>
      <c r="B66" s="13">
        <v>0.27083333333333331</v>
      </c>
      <c r="C66" s="39">
        <v>0</v>
      </c>
      <c r="D66" s="36">
        <f>[3]AEMOData!B62</f>
        <v>42187.270833333336</v>
      </c>
      <c r="E66" s="35">
        <f>[3]AEMOData!D62</f>
        <v>28.38</v>
      </c>
      <c r="F66" s="37">
        <f>C66*'Jul-15'!$B$1*('Jul-15'!$B$3-('Jul-15'!E66*'Jul-15'!$B$2))</f>
        <v>0</v>
      </c>
    </row>
    <row r="67" spans="1:6" x14ac:dyDescent="0.25">
      <c r="A67" s="35"/>
      <c r="B67" s="13">
        <v>0.29166666666666669</v>
      </c>
      <c r="C67" s="39">
        <v>0</v>
      </c>
      <c r="D67" s="36">
        <f>[3]AEMOData!B63</f>
        <v>42187.291666666664</v>
      </c>
      <c r="E67" s="35">
        <f>[3]AEMOData!D63</f>
        <v>31.94</v>
      </c>
      <c r="F67" s="37">
        <f>C67*'Jul-15'!$B$1*('Jul-15'!$B$3-('Jul-15'!E67*'Jul-15'!$B$2))</f>
        <v>0</v>
      </c>
    </row>
    <row r="68" spans="1:6" x14ac:dyDescent="0.25">
      <c r="A68" s="35"/>
      <c r="B68" s="13">
        <v>0.3125</v>
      </c>
      <c r="C68" s="39">
        <v>9.9979999999999999E-3</v>
      </c>
      <c r="D68" s="36">
        <f>[3]AEMOData!B64</f>
        <v>42187.3125</v>
      </c>
      <c r="E68" s="35">
        <f>[3]AEMOData!D64</f>
        <v>34.96</v>
      </c>
      <c r="F68" s="37">
        <f>C68*'Jul-15'!$B$1*('Jul-15'!$B$3-('Jul-15'!E68*'Jul-15'!$B$2))</f>
        <v>1.5159582263922624</v>
      </c>
    </row>
    <row r="69" spans="1:6" x14ac:dyDescent="0.25">
      <c r="A69" s="35"/>
      <c r="B69" s="13">
        <v>0.33333333333333331</v>
      </c>
      <c r="C69" s="39">
        <v>0.17308400000000002</v>
      </c>
      <c r="D69" s="36">
        <f>[3]AEMOData!B65</f>
        <v>42187.333333333336</v>
      </c>
      <c r="E69" s="35">
        <f>[3]AEMOData!D65</f>
        <v>38.31</v>
      </c>
      <c r="F69" s="37">
        <f>C69*'Jul-15'!$B$1*('Jul-15'!$B$3-('Jul-15'!E69*'Jul-15'!$B$2))</f>
        <v>25.674258863633373</v>
      </c>
    </row>
    <row r="70" spans="1:6" x14ac:dyDescent="0.25">
      <c r="A70" s="35"/>
      <c r="B70" s="13">
        <v>0.35416666666666669</v>
      </c>
      <c r="C70" s="39">
        <v>1.9475500000000001</v>
      </c>
      <c r="D70" s="36">
        <f>[3]AEMOData!B66</f>
        <v>42187.354166666664</v>
      </c>
      <c r="E70" s="35">
        <f>[3]AEMOData!D66</f>
        <v>36.04</v>
      </c>
      <c r="F70" s="37">
        <f>C70*'Jul-15'!$B$1*('Jul-15'!$B$3-('Jul-15'!E70*'Jul-15'!$B$2))</f>
        <v>293.23253468831263</v>
      </c>
    </row>
    <row r="71" spans="1:6" x14ac:dyDescent="0.25">
      <c r="A71" s="35"/>
      <c r="B71" s="13">
        <v>0.375</v>
      </c>
      <c r="C71" s="39">
        <v>1.99058</v>
      </c>
      <c r="D71" s="36">
        <f>[3]AEMOData!B67</f>
        <v>42187.375</v>
      </c>
      <c r="E71" s="35">
        <f>[3]AEMOData!D67</f>
        <v>37.94</v>
      </c>
      <c r="F71" s="37">
        <f>C71*'Jul-15'!$B$1*('Jul-15'!$B$3-('Jul-15'!E71*'Jul-15'!$B$2))</f>
        <v>295.99466118307907</v>
      </c>
    </row>
    <row r="72" spans="1:6" x14ac:dyDescent="0.25">
      <c r="A72" s="35"/>
      <c r="B72" s="13">
        <v>0.39583333333333331</v>
      </c>
      <c r="C72" s="39">
        <v>2.4833449999999999</v>
      </c>
      <c r="D72" s="36">
        <f>[3]AEMOData!B68</f>
        <v>42187.395833333336</v>
      </c>
      <c r="E72" s="35">
        <f>[3]AEMOData!D68</f>
        <v>36.979999999999997</v>
      </c>
      <c r="F72" s="37">
        <f>C72*'Jul-15'!$B$1*('Jul-15'!$B$3-('Jul-15'!E72*'Jul-15'!$B$2))</f>
        <v>371.61045362548123</v>
      </c>
    </row>
    <row r="73" spans="1:6" x14ac:dyDescent="0.25">
      <c r="A73" s="35"/>
      <c r="B73" s="13">
        <v>0.41666666666666669</v>
      </c>
      <c r="C73" s="39">
        <v>1.859191</v>
      </c>
      <c r="D73" s="36">
        <f>[3]AEMOData!B69</f>
        <v>42187.416666666664</v>
      </c>
      <c r="E73" s="35">
        <f>[3]AEMOData!D69</f>
        <v>35.82</v>
      </c>
      <c r="F73" s="37">
        <f>C73*'Jul-15'!$B$1*('Jul-15'!$B$3-('Jul-15'!E73*'Jul-15'!$B$2))</f>
        <v>280.33072351592483</v>
      </c>
    </row>
    <row r="74" spans="1:6" x14ac:dyDescent="0.25">
      <c r="A74" s="35"/>
      <c r="B74" s="13">
        <v>0.4375</v>
      </c>
      <c r="C74" s="39">
        <v>0.73511199999999999</v>
      </c>
      <c r="D74" s="36">
        <f>[3]AEMOData!B70</f>
        <v>42187.4375</v>
      </c>
      <c r="E74" s="35">
        <f>[3]AEMOData!D70</f>
        <v>35.659999999999997</v>
      </c>
      <c r="F74" s="37">
        <f>C74*'Jul-15'!$B$1*('Jul-15'!$B$3-('Jul-15'!E74*'Jul-15'!$B$2))</f>
        <v>110.95652373337445</v>
      </c>
    </row>
    <row r="75" spans="1:6" x14ac:dyDescent="0.25">
      <c r="A75" s="35"/>
      <c r="B75" s="13">
        <v>0.45833333333333331</v>
      </c>
      <c r="C75" s="39">
        <v>1.272411</v>
      </c>
      <c r="D75" s="36">
        <f>[3]AEMOData!B71</f>
        <v>42187.458333333336</v>
      </c>
      <c r="E75" s="35">
        <f>[3]AEMOData!D71</f>
        <v>34.090000000000003</v>
      </c>
      <c r="F75" s="37">
        <f>C75*'Jul-15'!$B$1*('Jul-15'!$B$3-('Jul-15'!E75*'Jul-15'!$B$2))</f>
        <v>194.01862685196252</v>
      </c>
    </row>
    <row r="76" spans="1:6" x14ac:dyDescent="0.25">
      <c r="A76" s="35"/>
      <c r="B76" s="13">
        <v>0.47916666666666669</v>
      </c>
      <c r="C76" s="39">
        <v>0.80940900000000005</v>
      </c>
      <c r="D76" s="36">
        <f>[3]AEMOData!B72</f>
        <v>42187.479166666664</v>
      </c>
      <c r="E76" s="35">
        <f>[3]AEMOData!D72</f>
        <v>32.14</v>
      </c>
      <c r="F76" s="37">
        <f>C76*'Jul-15'!$B$1*('Jul-15'!$B$3-('Jul-15'!E76*'Jul-15'!$B$2))</f>
        <v>124.97061819882094</v>
      </c>
    </row>
    <row r="77" spans="1:6" x14ac:dyDescent="0.25">
      <c r="A77" s="35"/>
      <c r="B77" s="13">
        <v>0.5</v>
      </c>
      <c r="C77" s="39">
        <v>0.34490100000000001</v>
      </c>
      <c r="D77" s="36">
        <f>[3]AEMOData!B73</f>
        <v>42187.5</v>
      </c>
      <c r="E77" s="35">
        <f>[3]AEMOData!D73</f>
        <v>31.85</v>
      </c>
      <c r="F77" s="37">
        <f>C77*'Jul-15'!$B$1*('Jul-15'!$B$3-('Jul-15'!E77*'Jul-15'!$B$2))</f>
        <v>53.35009727253842</v>
      </c>
    </row>
    <row r="78" spans="1:6" x14ac:dyDescent="0.25">
      <c r="A78" s="35"/>
      <c r="B78" s="13">
        <v>0.52083333333333337</v>
      </c>
      <c r="C78" s="39">
        <v>1.6693750000000001</v>
      </c>
      <c r="D78" s="36">
        <f>[3]AEMOData!B74</f>
        <v>42187.520833333336</v>
      </c>
      <c r="E78" s="35">
        <f>[3]AEMOData!D74</f>
        <v>31.78</v>
      </c>
      <c r="F78" s="37">
        <f>C78*'Jul-15'!$B$1*('Jul-15'!$B$3-('Jul-15'!E78*'Jul-15'!$B$2))</f>
        <v>258.3376832330415</v>
      </c>
    </row>
    <row r="79" spans="1:6" x14ac:dyDescent="0.25">
      <c r="A79" s="35"/>
      <c r="B79" s="13">
        <v>0.54166666666666663</v>
      </c>
      <c r="C79" s="39">
        <v>1.55278</v>
      </c>
      <c r="D79" s="36">
        <f>[3]AEMOData!B75</f>
        <v>42187.541666666664</v>
      </c>
      <c r="E79" s="35">
        <f>[3]AEMOData!D75</f>
        <v>31.75</v>
      </c>
      <c r="F79" s="37">
        <f>C79*'Jul-15'!$B$1*('Jul-15'!$B$3-('Jul-15'!E79*'Jul-15'!$B$2))</f>
        <v>240.34025172918419</v>
      </c>
    </row>
    <row r="80" spans="1:6" x14ac:dyDescent="0.25">
      <c r="A80" s="35"/>
      <c r="B80" s="13">
        <v>0.5625</v>
      </c>
      <c r="C80" s="39">
        <v>3.720815</v>
      </c>
      <c r="D80" s="36">
        <f>[3]AEMOData!B76</f>
        <v>42187.5625</v>
      </c>
      <c r="E80" s="35">
        <f>[3]AEMOData!D76</f>
        <v>31.87</v>
      </c>
      <c r="F80" s="37">
        <f>C80*'Jul-15'!$B$1*('Jul-15'!$B$3-('Jul-15'!E80*'Jul-15'!$B$2))</f>
        <v>575.47127990038166</v>
      </c>
    </row>
    <row r="81" spans="1:6" x14ac:dyDescent="0.25">
      <c r="A81" s="35"/>
      <c r="B81" s="13">
        <v>0.58333333333333337</v>
      </c>
      <c r="C81" s="39">
        <v>2.6896750000000003</v>
      </c>
      <c r="D81" s="36">
        <f>[3]AEMOData!B77</f>
        <v>42187.583333333336</v>
      </c>
      <c r="E81" s="35">
        <f>[3]AEMOData!D77</f>
        <v>31.81</v>
      </c>
      <c r="F81" s="37">
        <f>C81*'Jul-15'!$B$1*('Jul-15'!$B$3-('Jul-15'!E81*'Jul-15'!$B$2))</f>
        <v>416.15097625254884</v>
      </c>
    </row>
    <row r="82" spans="1:6" x14ac:dyDescent="0.25">
      <c r="A82" s="35"/>
      <c r="B82" s="13">
        <v>0.60416666666666663</v>
      </c>
      <c r="C82" s="39">
        <v>3.9327580000000002</v>
      </c>
      <c r="D82" s="36">
        <f>[3]AEMOData!B78</f>
        <v>42187.604166666664</v>
      </c>
      <c r="E82" s="35">
        <f>[3]AEMOData!D78</f>
        <v>31.81</v>
      </c>
      <c r="F82" s="37">
        <f>C82*'Jul-15'!$B$1*('Jul-15'!$B$3-('Jul-15'!E82*'Jul-15'!$B$2))</f>
        <v>608.48283940067904</v>
      </c>
    </row>
    <row r="83" spans="1:6" x14ac:dyDescent="0.25">
      <c r="A83" s="35"/>
      <c r="B83" s="13">
        <v>0.625</v>
      </c>
      <c r="C83" s="39">
        <v>3.1108530000000001</v>
      </c>
      <c r="D83" s="36">
        <f>[3]AEMOData!B79</f>
        <v>42187.625</v>
      </c>
      <c r="E83" s="35">
        <f>[3]AEMOData!D79</f>
        <v>31.82</v>
      </c>
      <c r="F83" s="37">
        <f>C83*'Jul-15'!$B$1*('Jul-15'!$B$3-('Jul-15'!E83*'Jul-15'!$B$2))</f>
        <v>481.28576444052902</v>
      </c>
    </row>
    <row r="84" spans="1:6" x14ac:dyDescent="0.25">
      <c r="A84" s="35"/>
      <c r="B84" s="13">
        <v>0.64583333333333337</v>
      </c>
      <c r="C84" s="39">
        <v>1.4992990000000002</v>
      </c>
      <c r="D84" s="36">
        <f>[3]AEMOData!B80</f>
        <v>42187.645833333336</v>
      </c>
      <c r="E84" s="35">
        <f>[3]AEMOData!D80</f>
        <v>33.21</v>
      </c>
      <c r="F84" s="37">
        <f>C84*'Jul-15'!$B$1*('Jul-15'!$B$3-('Jul-15'!E84*'Jul-15'!$B$2))</f>
        <v>229.91131835920896</v>
      </c>
    </row>
    <row r="85" spans="1:6" x14ac:dyDescent="0.25">
      <c r="A85" s="35"/>
      <c r="B85" s="13">
        <v>0.66666666666666663</v>
      </c>
      <c r="C85" s="39">
        <v>1.2760669999999998</v>
      </c>
      <c r="D85" s="36">
        <f>[3]AEMOData!B81</f>
        <v>42187.666666666664</v>
      </c>
      <c r="E85" s="35">
        <f>[3]AEMOData!D81</f>
        <v>34.590000000000003</v>
      </c>
      <c r="F85" s="37">
        <f>C85*'Jul-15'!$B$1*('Jul-15'!$B$3-('Jul-15'!E85*'Jul-15'!$B$2))</f>
        <v>193.94910112971803</v>
      </c>
    </row>
    <row r="86" spans="1:6" x14ac:dyDescent="0.25">
      <c r="A86" s="35"/>
      <c r="B86" s="13">
        <v>0.6875</v>
      </c>
      <c r="C86" s="39">
        <v>0.60940000000000005</v>
      </c>
      <c r="D86" s="36">
        <f>[3]AEMOData!B82</f>
        <v>42187.6875</v>
      </c>
      <c r="E86" s="35">
        <f>[3]AEMOData!D82</f>
        <v>36.409999999999997</v>
      </c>
      <c r="F86" s="37">
        <f>C86*'Jul-15'!$B$1*('Jul-15'!$B$3-('Jul-15'!E86*'Jul-15'!$B$2))</f>
        <v>91.532629790403121</v>
      </c>
    </row>
    <row r="87" spans="1:6" x14ac:dyDescent="0.25">
      <c r="A87" s="35"/>
      <c r="B87" s="13">
        <v>0.70833333333333337</v>
      </c>
      <c r="C87" s="39">
        <v>7.0509999999999989E-2</v>
      </c>
      <c r="D87" s="36">
        <f>[3]AEMOData!B83</f>
        <v>42187.708333333336</v>
      </c>
      <c r="E87" s="35">
        <f>[3]AEMOData!D83</f>
        <v>38.58</v>
      </c>
      <c r="F87" s="37">
        <f>C87*'Jul-15'!$B$1*('Jul-15'!$B$3-('Jul-15'!E87*'Jul-15'!$B$2))</f>
        <v>10.440328806465622</v>
      </c>
    </row>
    <row r="88" spans="1:6" x14ac:dyDescent="0.25">
      <c r="A88" s="35"/>
      <c r="B88" s="13">
        <v>0.72916666666666663</v>
      </c>
      <c r="C88" s="39">
        <v>0</v>
      </c>
      <c r="D88" s="36">
        <f>[3]AEMOData!B84</f>
        <v>42187.729166666664</v>
      </c>
      <c r="E88" s="35">
        <f>[3]AEMOData!D84</f>
        <v>42.95</v>
      </c>
      <c r="F88" s="37">
        <f>C88*'Jul-15'!$B$1*('Jul-15'!$B$3-('Jul-15'!E88*'Jul-15'!$B$2))</f>
        <v>0</v>
      </c>
    </row>
    <row r="89" spans="1:6" x14ac:dyDescent="0.25">
      <c r="A89" s="35"/>
      <c r="B89" s="13">
        <v>0.75</v>
      </c>
      <c r="C89" s="39">
        <v>0</v>
      </c>
      <c r="D89" s="36">
        <f>[3]AEMOData!B85</f>
        <v>42187.75</v>
      </c>
      <c r="E89" s="35">
        <f>[3]AEMOData!D85</f>
        <v>70.739999999999995</v>
      </c>
      <c r="F89" s="37">
        <f>C89*'Jul-15'!$B$1*('Jul-15'!$B$3-('Jul-15'!E89*'Jul-15'!$B$2))</f>
        <v>0</v>
      </c>
    </row>
    <row r="90" spans="1:6" x14ac:dyDescent="0.25">
      <c r="A90" s="35"/>
      <c r="B90" s="13">
        <v>0.77083333333333337</v>
      </c>
      <c r="C90" s="39">
        <v>0</v>
      </c>
      <c r="D90" s="36">
        <f>[3]AEMOData!B86</f>
        <v>42187.770833333336</v>
      </c>
      <c r="E90" s="35">
        <f>[3]AEMOData!D86</f>
        <v>85.77</v>
      </c>
      <c r="F90" s="37">
        <f>C90*'Jul-15'!$B$1*('Jul-15'!$B$3-('Jul-15'!E90*'Jul-15'!$B$2))</f>
        <v>0</v>
      </c>
    </row>
    <row r="91" spans="1:6" x14ac:dyDescent="0.25">
      <c r="A91" s="35"/>
      <c r="B91" s="13">
        <v>0.79166666666666663</v>
      </c>
      <c r="C91" s="39">
        <v>0</v>
      </c>
      <c r="D91" s="36">
        <f>[3]AEMOData!B87</f>
        <v>42187.791666666664</v>
      </c>
      <c r="E91" s="35">
        <f>[3]AEMOData!D87</f>
        <v>63.87</v>
      </c>
      <c r="F91" s="37">
        <f>C91*'Jul-15'!$B$1*('Jul-15'!$B$3-('Jul-15'!E91*'Jul-15'!$B$2))</f>
        <v>0</v>
      </c>
    </row>
    <row r="92" spans="1:6" x14ac:dyDescent="0.25">
      <c r="A92" s="35"/>
      <c r="B92" s="13">
        <v>0.8125</v>
      </c>
      <c r="C92" s="39">
        <v>0</v>
      </c>
      <c r="D92" s="36">
        <f>[3]AEMOData!B88</f>
        <v>42187.8125</v>
      </c>
      <c r="E92" s="35">
        <f>[3]AEMOData!D88</f>
        <v>47.92</v>
      </c>
      <c r="F92" s="37">
        <f>C92*'Jul-15'!$B$1*('Jul-15'!$B$3-('Jul-15'!E92*'Jul-15'!$B$2))</f>
        <v>0</v>
      </c>
    </row>
    <row r="93" spans="1:6" x14ac:dyDescent="0.25">
      <c r="A93" s="35"/>
      <c r="B93" s="13">
        <v>0.83333333333333337</v>
      </c>
      <c r="C93" s="39">
        <v>0</v>
      </c>
      <c r="D93" s="36">
        <f>[3]AEMOData!B89</f>
        <v>42187.833333333336</v>
      </c>
      <c r="E93" s="35">
        <f>[3]AEMOData!D89</f>
        <v>45.26</v>
      </c>
      <c r="F93" s="37">
        <f>C93*'Jul-15'!$B$1*('Jul-15'!$B$3-('Jul-15'!E93*'Jul-15'!$B$2))</f>
        <v>0</v>
      </c>
    </row>
    <row r="94" spans="1:6" x14ac:dyDescent="0.25">
      <c r="A94" s="35"/>
      <c r="B94" s="13">
        <v>0.85416666666666663</v>
      </c>
      <c r="C94" s="39">
        <v>0</v>
      </c>
      <c r="D94" s="36">
        <f>[3]AEMOData!B90</f>
        <v>42187.854166666664</v>
      </c>
      <c r="E94" s="35">
        <f>[3]AEMOData!D90</f>
        <v>44.27</v>
      </c>
      <c r="F94" s="37">
        <f>C94*'Jul-15'!$B$1*('Jul-15'!$B$3-('Jul-15'!E94*'Jul-15'!$B$2))</f>
        <v>0</v>
      </c>
    </row>
    <row r="95" spans="1:6" x14ac:dyDescent="0.25">
      <c r="A95" s="35"/>
      <c r="B95" s="13">
        <v>0.875</v>
      </c>
      <c r="C95" s="39">
        <v>0</v>
      </c>
      <c r="D95" s="36">
        <f>[3]AEMOData!B91</f>
        <v>42187.875</v>
      </c>
      <c r="E95" s="35">
        <f>[3]AEMOData!D91</f>
        <v>42.85</v>
      </c>
      <c r="F95" s="37">
        <f>C95*'Jul-15'!$B$1*('Jul-15'!$B$3-('Jul-15'!E95*'Jul-15'!$B$2))</f>
        <v>0</v>
      </c>
    </row>
    <row r="96" spans="1:6" x14ac:dyDescent="0.25">
      <c r="A96" s="35"/>
      <c r="B96" s="13">
        <v>0.89583333333333337</v>
      </c>
      <c r="C96" s="39">
        <v>0</v>
      </c>
      <c r="D96" s="36">
        <f>[3]AEMOData!B92</f>
        <v>42187.895833333336</v>
      </c>
      <c r="E96" s="35">
        <f>[3]AEMOData!D92</f>
        <v>37.67</v>
      </c>
      <c r="F96" s="37">
        <f>C96*'Jul-15'!$B$1*('Jul-15'!$B$3-('Jul-15'!E96*'Jul-15'!$B$2))</f>
        <v>0</v>
      </c>
    </row>
    <row r="97" spans="1:6" x14ac:dyDescent="0.25">
      <c r="A97" s="35"/>
      <c r="B97" s="13">
        <v>0.91666666666666663</v>
      </c>
      <c r="C97" s="39">
        <v>0</v>
      </c>
      <c r="D97" s="36">
        <f>[3]AEMOData!B93</f>
        <v>42187.916666666664</v>
      </c>
      <c r="E97" s="35">
        <f>[3]AEMOData!D93</f>
        <v>36.020000000000003</v>
      </c>
      <c r="F97" s="37">
        <f>C97*'Jul-15'!$B$1*('Jul-15'!$B$3-('Jul-15'!E97*'Jul-15'!$B$2))</f>
        <v>0</v>
      </c>
    </row>
    <row r="98" spans="1:6" x14ac:dyDescent="0.25">
      <c r="A98" s="35"/>
      <c r="B98" s="13">
        <v>0.9375</v>
      </c>
      <c r="C98" s="39">
        <v>0</v>
      </c>
      <c r="D98" s="36">
        <f>[3]AEMOData!B94</f>
        <v>42187.9375</v>
      </c>
      <c r="E98" s="35">
        <f>[3]AEMOData!D94</f>
        <v>38.299999999999997</v>
      </c>
      <c r="F98" s="37">
        <f>C98*'Jul-15'!$B$1*('Jul-15'!$B$3-('Jul-15'!E98*'Jul-15'!$B$2))</f>
        <v>0</v>
      </c>
    </row>
    <row r="99" spans="1:6" x14ac:dyDescent="0.25">
      <c r="A99" s="35"/>
      <c r="B99" s="13">
        <v>0.95833333333333337</v>
      </c>
      <c r="C99" s="39">
        <v>0</v>
      </c>
      <c r="D99" s="36">
        <f>[3]AEMOData!B95</f>
        <v>42187.958333333336</v>
      </c>
      <c r="E99" s="35">
        <f>[3]AEMOData!D95</f>
        <v>35.97</v>
      </c>
      <c r="F99" s="37">
        <f>C99*'Jul-15'!$B$1*('Jul-15'!$B$3-('Jul-15'!E99*'Jul-15'!$B$2))</f>
        <v>0</v>
      </c>
    </row>
    <row r="100" spans="1:6" x14ac:dyDescent="0.25">
      <c r="A100" s="35"/>
      <c r="B100" s="13">
        <v>0.97916666666666663</v>
      </c>
      <c r="C100" s="39">
        <v>0</v>
      </c>
      <c r="D100" s="36">
        <f>[3]AEMOData!B96</f>
        <v>42187.979166666664</v>
      </c>
      <c r="E100" s="35">
        <f>[3]AEMOData!D96</f>
        <v>36</v>
      </c>
      <c r="F100" s="37">
        <f>C100*'Jul-15'!$B$1*('Jul-15'!$B$3-('Jul-15'!E100*'Jul-15'!$B$2))</f>
        <v>0</v>
      </c>
    </row>
    <row r="101" spans="1:6" x14ac:dyDescent="0.25">
      <c r="A101" s="35"/>
      <c r="B101" s="13">
        <v>0.99998842592592585</v>
      </c>
      <c r="C101" s="39">
        <v>0</v>
      </c>
      <c r="D101" s="36">
        <f>[3]AEMOData!B97</f>
        <v>42188</v>
      </c>
      <c r="E101" s="35">
        <f>[3]AEMOData!D97</f>
        <v>36.76</v>
      </c>
      <c r="F101" s="37">
        <f>C101*'Jul-15'!$B$1*('Jul-15'!$B$3-('Jul-15'!E101*'Jul-15'!$B$2))</f>
        <v>0</v>
      </c>
    </row>
    <row r="102" spans="1:6" x14ac:dyDescent="0.25">
      <c r="A102" s="38">
        <v>42188</v>
      </c>
      <c r="B102" s="13">
        <v>2.0833333333333332E-2</v>
      </c>
      <c r="C102" s="39">
        <v>0</v>
      </c>
      <c r="D102" s="36">
        <f>[3]AEMOData!B98</f>
        <v>42188.020833333336</v>
      </c>
      <c r="E102" s="35">
        <f>[3]AEMOData!D98</f>
        <v>36.03</v>
      </c>
      <c r="F102" s="37">
        <f>C102*'Jul-15'!$B$1*('Jul-15'!$B$3-('Jul-15'!E102*'Jul-15'!$B$2))</f>
        <v>0</v>
      </c>
    </row>
    <row r="103" spans="1:6" x14ac:dyDescent="0.25">
      <c r="A103" s="35"/>
      <c r="B103" s="13">
        <v>4.1666666666666664E-2</v>
      </c>
      <c r="C103" s="39">
        <v>0</v>
      </c>
      <c r="D103" s="36">
        <f>[3]AEMOData!B99</f>
        <v>42188.041666666664</v>
      </c>
      <c r="E103" s="35">
        <f>[3]AEMOData!D99</f>
        <v>35.83</v>
      </c>
      <c r="F103" s="37">
        <f>C103*'Jul-15'!$B$1*('Jul-15'!$B$3-('Jul-15'!E103*'Jul-15'!$B$2))</f>
        <v>0</v>
      </c>
    </row>
    <row r="104" spans="1:6" x14ac:dyDescent="0.25">
      <c r="A104" s="35"/>
      <c r="B104" s="13">
        <v>6.25E-2</v>
      </c>
      <c r="C104" s="39">
        <v>0</v>
      </c>
      <c r="D104" s="36">
        <f>[3]AEMOData!B100</f>
        <v>42188.0625</v>
      </c>
      <c r="E104" s="35">
        <f>[3]AEMOData!D100</f>
        <v>36.19</v>
      </c>
      <c r="F104" s="37">
        <f>C104*'Jul-15'!$B$1*('Jul-15'!$B$3-('Jul-15'!E104*'Jul-15'!$B$2))</f>
        <v>0</v>
      </c>
    </row>
    <row r="105" spans="1:6" x14ac:dyDescent="0.25">
      <c r="A105" s="35"/>
      <c r="B105" s="13">
        <v>8.3333333333333329E-2</v>
      </c>
      <c r="C105" s="39">
        <v>0</v>
      </c>
      <c r="D105" s="36">
        <f>[3]AEMOData!B101</f>
        <v>42188.083333333336</v>
      </c>
      <c r="E105" s="35">
        <f>[3]AEMOData!D101</f>
        <v>35.64</v>
      </c>
      <c r="F105" s="37">
        <f>C105*'Jul-15'!$B$1*('Jul-15'!$B$3-('Jul-15'!E105*'Jul-15'!$B$2))</f>
        <v>0</v>
      </c>
    </row>
    <row r="106" spans="1:6" x14ac:dyDescent="0.25">
      <c r="A106" s="35"/>
      <c r="B106" s="13">
        <v>0.10416666666666667</v>
      </c>
      <c r="C106" s="39">
        <v>0</v>
      </c>
      <c r="D106" s="36">
        <f>[3]AEMOData!B102</f>
        <v>42188.104166666664</v>
      </c>
      <c r="E106" s="35">
        <f>[3]AEMOData!D102</f>
        <v>35.99</v>
      </c>
      <c r="F106" s="37">
        <f>C106*'Jul-15'!$B$1*('Jul-15'!$B$3-('Jul-15'!E106*'Jul-15'!$B$2))</f>
        <v>0</v>
      </c>
    </row>
    <row r="107" spans="1:6" x14ac:dyDescent="0.25">
      <c r="A107" s="35"/>
      <c r="B107" s="13">
        <v>0.125</v>
      </c>
      <c r="C107" s="39">
        <v>0</v>
      </c>
      <c r="D107" s="36">
        <f>[3]AEMOData!B103</f>
        <v>42188.125</v>
      </c>
      <c r="E107" s="35">
        <f>[3]AEMOData!D103</f>
        <v>34.25</v>
      </c>
      <c r="F107" s="37">
        <f>C107*'Jul-15'!$B$1*('Jul-15'!$B$3-('Jul-15'!E107*'Jul-15'!$B$2))</f>
        <v>0</v>
      </c>
    </row>
    <row r="108" spans="1:6" x14ac:dyDescent="0.25">
      <c r="A108" s="35"/>
      <c r="B108" s="13">
        <v>0.14583333333333334</v>
      </c>
      <c r="C108" s="39">
        <v>0</v>
      </c>
      <c r="D108" s="36">
        <f>[3]AEMOData!B104</f>
        <v>42188.145833333336</v>
      </c>
      <c r="E108" s="35">
        <f>[3]AEMOData!D104</f>
        <v>32.25</v>
      </c>
      <c r="F108" s="37">
        <f>C108*'Jul-15'!$B$1*('Jul-15'!$B$3-('Jul-15'!E108*'Jul-15'!$B$2))</f>
        <v>0</v>
      </c>
    </row>
    <row r="109" spans="1:6" x14ac:dyDescent="0.25">
      <c r="A109" s="35"/>
      <c r="B109" s="13">
        <v>0.16666666666666666</v>
      </c>
      <c r="C109" s="39">
        <v>0</v>
      </c>
      <c r="D109" s="36">
        <f>[3]AEMOData!B105</f>
        <v>42188.166666666664</v>
      </c>
      <c r="E109" s="35">
        <f>[3]AEMOData!D105</f>
        <v>32.299999999999997</v>
      </c>
      <c r="F109" s="37">
        <f>C109*'Jul-15'!$B$1*('Jul-15'!$B$3-('Jul-15'!E109*'Jul-15'!$B$2))</f>
        <v>0</v>
      </c>
    </row>
    <row r="110" spans="1:6" x14ac:dyDescent="0.25">
      <c r="A110" s="35"/>
      <c r="B110" s="13">
        <v>0.1875</v>
      </c>
      <c r="C110" s="39">
        <v>0</v>
      </c>
      <c r="D110" s="36">
        <f>[3]AEMOData!B106</f>
        <v>42188.1875</v>
      </c>
      <c r="E110" s="35">
        <f>[3]AEMOData!D106</f>
        <v>34.64</v>
      </c>
      <c r="F110" s="37">
        <f>C110*'Jul-15'!$B$1*('Jul-15'!$B$3-('Jul-15'!E110*'Jul-15'!$B$2))</f>
        <v>0</v>
      </c>
    </row>
    <row r="111" spans="1:6" x14ac:dyDescent="0.25">
      <c r="A111" s="35"/>
      <c r="B111" s="13">
        <v>0.20833333333333334</v>
      </c>
      <c r="C111" s="39">
        <v>0</v>
      </c>
      <c r="D111" s="36">
        <f>[3]AEMOData!B107</f>
        <v>42188.208333333336</v>
      </c>
      <c r="E111" s="35">
        <f>[3]AEMOData!D107</f>
        <v>36.03</v>
      </c>
      <c r="F111" s="37">
        <f>C111*'Jul-15'!$B$1*('Jul-15'!$B$3-('Jul-15'!E111*'Jul-15'!$B$2))</f>
        <v>0</v>
      </c>
    </row>
    <row r="112" spans="1:6" x14ac:dyDescent="0.25">
      <c r="A112" s="35"/>
      <c r="B112" s="13">
        <v>0.22916666666666666</v>
      </c>
      <c r="C112" s="39">
        <v>0</v>
      </c>
      <c r="D112" s="36">
        <f>[3]AEMOData!B108</f>
        <v>42188.229166666664</v>
      </c>
      <c r="E112" s="35">
        <f>[3]AEMOData!D108</f>
        <v>40.82</v>
      </c>
      <c r="F112" s="37">
        <f>C112*'Jul-15'!$B$1*('Jul-15'!$B$3-('Jul-15'!E112*'Jul-15'!$B$2))</f>
        <v>0</v>
      </c>
    </row>
    <row r="113" spans="1:6" x14ac:dyDescent="0.25">
      <c r="A113" s="35"/>
      <c r="B113" s="13">
        <v>0.25</v>
      </c>
      <c r="C113" s="39">
        <v>0</v>
      </c>
      <c r="D113" s="36">
        <f>[3]AEMOData!B109</f>
        <v>42188.25</v>
      </c>
      <c r="E113" s="35">
        <f>[3]AEMOData!D109</f>
        <v>39.93</v>
      </c>
      <c r="F113" s="37">
        <f>C113*'Jul-15'!$B$1*('Jul-15'!$B$3-('Jul-15'!E113*'Jul-15'!$B$2))</f>
        <v>0</v>
      </c>
    </row>
    <row r="114" spans="1:6" x14ac:dyDescent="0.25">
      <c r="A114" s="35"/>
      <c r="B114" s="13">
        <v>0.27083333333333331</v>
      </c>
      <c r="C114" s="39">
        <v>0</v>
      </c>
      <c r="D114" s="36">
        <f>[3]AEMOData!B110</f>
        <v>42188.270833333336</v>
      </c>
      <c r="E114" s="35">
        <f>[3]AEMOData!D110</f>
        <v>39.26</v>
      </c>
      <c r="F114" s="37">
        <f>C114*'Jul-15'!$B$1*('Jul-15'!$B$3-('Jul-15'!E114*'Jul-15'!$B$2))</f>
        <v>0</v>
      </c>
    </row>
    <row r="115" spans="1:6" x14ac:dyDescent="0.25">
      <c r="A115" s="35"/>
      <c r="B115" s="13">
        <v>0.29166666666666669</v>
      </c>
      <c r="C115" s="39">
        <v>0</v>
      </c>
      <c r="D115" s="36">
        <f>[3]AEMOData!B111</f>
        <v>42188.291666666664</v>
      </c>
      <c r="E115" s="35">
        <f>[3]AEMOData!D111</f>
        <v>41.24</v>
      </c>
      <c r="F115" s="37">
        <f>C115*'Jul-15'!$B$1*('Jul-15'!$B$3-('Jul-15'!E115*'Jul-15'!$B$2))</f>
        <v>0</v>
      </c>
    </row>
    <row r="116" spans="1:6" x14ac:dyDescent="0.25">
      <c r="A116" s="35"/>
      <c r="B116" s="13">
        <v>0.3125</v>
      </c>
      <c r="C116" s="39">
        <v>7.2833000000000009E-2</v>
      </c>
      <c r="D116" s="36">
        <f>[3]AEMOData!B112</f>
        <v>42188.3125</v>
      </c>
      <c r="E116" s="35">
        <f>[3]AEMOData!D112</f>
        <v>43.82</v>
      </c>
      <c r="F116" s="37">
        <f>C116*'Jul-15'!$B$1*('Jul-15'!$B$3-('Jul-15'!E116*'Jul-15'!$B$2))</f>
        <v>10.409249434385659</v>
      </c>
    </row>
    <row r="117" spans="1:6" x14ac:dyDescent="0.25">
      <c r="A117" s="35"/>
      <c r="B117" s="13">
        <v>0.33333333333333331</v>
      </c>
      <c r="C117" s="39">
        <v>0.97240800000000005</v>
      </c>
      <c r="D117" s="36">
        <f>[3]AEMOData!B113</f>
        <v>42188.333333333336</v>
      </c>
      <c r="E117" s="35">
        <f>[3]AEMOData!D113</f>
        <v>77.53</v>
      </c>
      <c r="F117" s="37">
        <f>C117*'Jul-15'!$B$1*('Jul-15'!$B$3-('Jul-15'!E117*'Jul-15'!$B$2))</f>
        <v>106.76314000478936</v>
      </c>
    </row>
    <row r="118" spans="1:6" x14ac:dyDescent="0.25">
      <c r="A118" s="35"/>
      <c r="B118" s="13">
        <v>0.35416666666666669</v>
      </c>
      <c r="C118" s="39">
        <v>2.2090179999999995</v>
      </c>
      <c r="D118" s="36">
        <f>[3]AEMOData!B114</f>
        <v>42188.354166666664</v>
      </c>
      <c r="E118" s="35">
        <f>[3]AEMOData!D114</f>
        <v>76.36</v>
      </c>
      <c r="F118" s="37">
        <f>C118*'Jul-15'!$B$1*('Jul-15'!$B$3-('Jul-15'!E118*'Jul-15'!$B$2))</f>
        <v>245.07353028504701</v>
      </c>
    </row>
    <row r="119" spans="1:6" x14ac:dyDescent="0.25">
      <c r="A119" s="35"/>
      <c r="B119" s="13">
        <v>0.375</v>
      </c>
      <c r="C119" s="39">
        <v>3.7605309999999998</v>
      </c>
      <c r="D119" s="36">
        <f>[3]AEMOData!B115</f>
        <v>42188.375</v>
      </c>
      <c r="E119" s="35">
        <f>[3]AEMOData!D115</f>
        <v>76.13</v>
      </c>
      <c r="F119" s="37">
        <f>C119*'Jul-15'!$B$1*('Jul-15'!$B$3-('Jul-15'!E119*'Jul-15'!$B$2))</f>
        <v>418.05190626895194</v>
      </c>
    </row>
    <row r="120" spans="1:6" x14ac:dyDescent="0.25">
      <c r="A120" s="35"/>
      <c r="B120" s="13">
        <v>0.39583333333333331</v>
      </c>
      <c r="C120" s="39">
        <v>5.4276949999999999</v>
      </c>
      <c r="D120" s="36">
        <f>[3]AEMOData!B116</f>
        <v>42188.395833333336</v>
      </c>
      <c r="E120" s="35">
        <f>[3]AEMOData!D116</f>
        <v>52.19</v>
      </c>
      <c r="F120" s="37">
        <f>C120*'Jul-15'!$B$1*('Jul-15'!$B$3-('Jul-15'!E120*'Jul-15'!$B$2))</f>
        <v>731.07902085165358</v>
      </c>
    </row>
    <row r="121" spans="1:6" x14ac:dyDescent="0.25">
      <c r="A121" s="35"/>
      <c r="B121" s="13">
        <v>0.41666666666666669</v>
      </c>
      <c r="C121" s="39">
        <v>6.8128099999999998</v>
      </c>
      <c r="D121" s="36">
        <f>[3]AEMOData!B117</f>
        <v>42188.416666666664</v>
      </c>
      <c r="E121" s="35">
        <f>[3]AEMOData!D117</f>
        <v>50.08</v>
      </c>
      <c r="F121" s="37">
        <f>C121*'Jul-15'!$B$1*('Jul-15'!$B$3-('Jul-15'!E121*'Jul-15'!$B$2))</f>
        <v>931.77233967393727</v>
      </c>
    </row>
    <row r="122" spans="1:6" x14ac:dyDescent="0.25">
      <c r="A122" s="35"/>
      <c r="B122" s="13">
        <v>0.4375</v>
      </c>
      <c r="C122" s="39">
        <v>7.7212460000000007</v>
      </c>
      <c r="D122" s="36">
        <f>[3]AEMOData!B118</f>
        <v>42188.4375</v>
      </c>
      <c r="E122" s="35">
        <f>[3]AEMOData!D118</f>
        <v>49.79</v>
      </c>
      <c r="F122" s="37">
        <f>C122*'Jul-15'!$B$1*('Jul-15'!$B$3-('Jul-15'!E122*'Jul-15'!$B$2))</f>
        <v>1058.2174677494402</v>
      </c>
    </row>
    <row r="123" spans="1:6" x14ac:dyDescent="0.25">
      <c r="A123" s="35"/>
      <c r="B123" s="13">
        <v>0.45833333333333331</v>
      </c>
      <c r="C123" s="39">
        <v>8.3760860000000008</v>
      </c>
      <c r="D123" s="36">
        <f>[3]AEMOData!B119</f>
        <v>42188.458333333336</v>
      </c>
      <c r="E123" s="35">
        <f>[3]AEMOData!D119</f>
        <v>40.46</v>
      </c>
      <c r="F123" s="37">
        <f>C123*'Jul-15'!$B$1*('Jul-15'!$B$3-('Jul-15'!E123*'Jul-15'!$B$2))</f>
        <v>1224.7620867429121</v>
      </c>
    </row>
    <row r="124" spans="1:6" x14ac:dyDescent="0.25">
      <c r="A124" s="35"/>
      <c r="B124" s="13">
        <v>0.47916666666666669</v>
      </c>
      <c r="C124" s="39">
        <v>8.721935000000002</v>
      </c>
      <c r="D124" s="36">
        <f>[3]AEMOData!B120</f>
        <v>42188.479166666664</v>
      </c>
      <c r="E124" s="35">
        <f>[3]AEMOData!D120</f>
        <v>38.340000000000003</v>
      </c>
      <c r="F124" s="37">
        <f>C124*'Jul-15'!$B$1*('Jul-15'!$B$3-('Jul-15'!E124*'Jul-15'!$B$2))</f>
        <v>1293.5032214334112</v>
      </c>
    </row>
    <row r="125" spans="1:6" x14ac:dyDescent="0.25">
      <c r="A125" s="35"/>
      <c r="B125" s="13">
        <v>0.5</v>
      </c>
      <c r="C125" s="39">
        <v>8.7997580000000006</v>
      </c>
      <c r="D125" s="36">
        <f>[3]AEMOData!B121</f>
        <v>42188.5</v>
      </c>
      <c r="E125" s="35">
        <f>[3]AEMOData!D121</f>
        <v>39.5</v>
      </c>
      <c r="F125" s="37">
        <f>C125*'Jul-15'!$B$1*('Jul-15'!$B$3-('Jul-15'!E125*'Jul-15'!$B$2))</f>
        <v>1295.0135882749414</v>
      </c>
    </row>
    <row r="126" spans="1:6" x14ac:dyDescent="0.25">
      <c r="A126" s="35"/>
      <c r="B126" s="13">
        <v>0.52083333333333337</v>
      </c>
      <c r="C126" s="39">
        <v>8.733353000000001</v>
      </c>
      <c r="D126" s="36">
        <f>[3]AEMOData!B122</f>
        <v>42188.520833333336</v>
      </c>
      <c r="E126" s="35">
        <f>[3]AEMOData!D122</f>
        <v>36.21</v>
      </c>
      <c r="F126" s="37">
        <f>C126*'Jul-15'!$B$1*('Jul-15'!$B$3-('Jul-15'!E126*'Jul-15'!$B$2))</f>
        <v>1313.4768221003444</v>
      </c>
    </row>
    <row r="127" spans="1:6" x14ac:dyDescent="0.25">
      <c r="A127" s="35"/>
      <c r="B127" s="13">
        <v>0.54166666666666663</v>
      </c>
      <c r="C127" s="39">
        <v>8.4609410000000018</v>
      </c>
      <c r="D127" s="36">
        <f>[3]AEMOData!B123</f>
        <v>42188.541666666664</v>
      </c>
      <c r="E127" s="35">
        <f>[3]AEMOData!D123</f>
        <v>36</v>
      </c>
      <c r="F127" s="37">
        <f>C127*'Jul-15'!$B$1*('Jul-15'!$B$3-('Jul-15'!E127*'Jul-15'!$B$2))</f>
        <v>1274.2527266507336</v>
      </c>
    </row>
    <row r="128" spans="1:6" x14ac:dyDescent="0.25">
      <c r="A128" s="35"/>
      <c r="B128" s="13">
        <v>0.5625</v>
      </c>
      <c r="C128" s="39">
        <v>8.035184000000001</v>
      </c>
      <c r="D128" s="36">
        <f>[3]AEMOData!B124</f>
        <v>42188.5625</v>
      </c>
      <c r="E128" s="35">
        <f>[3]AEMOData!D124</f>
        <v>36.020000000000003</v>
      </c>
      <c r="F128" s="37">
        <f>C128*'Jul-15'!$B$1*('Jul-15'!$B$3-('Jul-15'!E128*'Jul-15'!$B$2))</f>
        <v>1209.9740368514604</v>
      </c>
    </row>
    <row r="129" spans="1:6" x14ac:dyDescent="0.25">
      <c r="A129" s="35"/>
      <c r="B129" s="13">
        <v>0.58333333333333337</v>
      </c>
      <c r="C129" s="39">
        <v>7.2248049999999999</v>
      </c>
      <c r="D129" s="36">
        <f>[3]AEMOData!B125</f>
        <v>42188.583333333336</v>
      </c>
      <c r="E129" s="35">
        <f>[3]AEMOData!D125</f>
        <v>36.020000000000003</v>
      </c>
      <c r="F129" s="37">
        <f>C129*'Jul-15'!$B$1*('Jul-15'!$B$3-('Jul-15'!E129*'Jul-15'!$B$2))</f>
        <v>1087.9435332550709</v>
      </c>
    </row>
    <row r="130" spans="1:6" x14ac:dyDescent="0.25">
      <c r="A130" s="35"/>
      <c r="B130" s="13">
        <v>0.60416666666666663</v>
      </c>
      <c r="C130" s="39">
        <v>5.8644400000000001</v>
      </c>
      <c r="D130" s="36">
        <f>[3]AEMOData!B126</f>
        <v>42188.604166666664</v>
      </c>
      <c r="E130" s="35">
        <f>[3]AEMOData!D126</f>
        <v>36</v>
      </c>
      <c r="F130" s="37">
        <f>C130*'Jul-15'!$B$1*('Jul-15'!$B$3-('Jul-15'!E130*'Jul-15'!$B$2))</f>
        <v>883.20893152187534</v>
      </c>
    </row>
    <row r="131" spans="1:6" x14ac:dyDescent="0.25">
      <c r="A131" s="35"/>
      <c r="B131" s="13">
        <v>0.625</v>
      </c>
      <c r="C131" s="39">
        <v>4.3064540000000004</v>
      </c>
      <c r="D131" s="36">
        <f>[3]AEMOData!B127</f>
        <v>42188.625</v>
      </c>
      <c r="E131" s="35">
        <f>[3]AEMOData!D127</f>
        <v>36.17</v>
      </c>
      <c r="F131" s="37">
        <f>C131*'Jul-15'!$B$1*('Jul-15'!$B$3-('Jul-15'!E131*'Jul-15'!$B$2))</f>
        <v>647.85035969317528</v>
      </c>
    </row>
    <row r="132" spans="1:6" x14ac:dyDescent="0.25">
      <c r="A132" s="35"/>
      <c r="B132" s="13">
        <v>0.64583333333333337</v>
      </c>
      <c r="C132" s="39">
        <v>3.098166</v>
      </c>
      <c r="D132" s="36">
        <f>[3]AEMOData!B128</f>
        <v>42188.645833333336</v>
      </c>
      <c r="E132" s="35">
        <f>[3]AEMOData!D128</f>
        <v>35.840000000000003</v>
      </c>
      <c r="F132" s="37">
        <f>C132*'Jul-15'!$B$1*('Jul-15'!$B$3-('Jul-15'!E132*'Jul-15'!$B$2))</f>
        <v>467.08375174788847</v>
      </c>
    </row>
    <row r="133" spans="1:6" x14ac:dyDescent="0.25">
      <c r="A133" s="35"/>
      <c r="B133" s="13">
        <v>0.66666666666666663</v>
      </c>
      <c r="C133" s="39">
        <v>2.1329359999999999</v>
      </c>
      <c r="D133" s="36">
        <f>[3]AEMOData!B129</f>
        <v>42188.666666666664</v>
      </c>
      <c r="E133" s="35">
        <f>[3]AEMOData!D129</f>
        <v>36.17</v>
      </c>
      <c r="F133" s="37">
        <f>C133*'Jul-15'!$B$1*('Jul-15'!$B$3-('Jul-15'!E133*'Jul-15'!$B$2))</f>
        <v>320.87266108090841</v>
      </c>
    </row>
    <row r="134" spans="1:6" x14ac:dyDescent="0.25">
      <c r="A134" s="35"/>
      <c r="B134" s="13">
        <v>0.6875</v>
      </c>
      <c r="C134" s="39">
        <v>0.70735099999999995</v>
      </c>
      <c r="D134" s="36">
        <f>[3]AEMOData!B130</f>
        <v>42188.6875</v>
      </c>
      <c r="E134" s="35">
        <f>[3]AEMOData!D130</f>
        <v>37.92</v>
      </c>
      <c r="F134" s="37">
        <f>C134*'Jul-15'!$B$1*('Jul-15'!$B$3-('Jul-15'!E134*'Jul-15'!$B$2))</f>
        <v>105.19536678988614</v>
      </c>
    </row>
    <row r="135" spans="1:6" x14ac:dyDescent="0.25">
      <c r="A135" s="35"/>
      <c r="B135" s="13">
        <v>0.70833333333333337</v>
      </c>
      <c r="C135" s="39">
        <v>6.7714999999999997E-2</v>
      </c>
      <c r="D135" s="36">
        <f>[3]AEMOData!B131</f>
        <v>42188.708333333336</v>
      </c>
      <c r="E135" s="35">
        <f>[3]AEMOData!D131</f>
        <v>41.55</v>
      </c>
      <c r="F135" s="37">
        <f>C135*'Jul-15'!$B$1*('Jul-15'!$B$3-('Jul-15'!E135*'Jul-15'!$B$2))</f>
        <v>9.8288419694048095</v>
      </c>
    </row>
    <row r="136" spans="1:6" x14ac:dyDescent="0.25">
      <c r="A136" s="35"/>
      <c r="B136" s="13">
        <v>0.72916666666666663</v>
      </c>
      <c r="C136" s="39">
        <v>0</v>
      </c>
      <c r="D136" s="36">
        <f>[3]AEMOData!B132</f>
        <v>42188.729166666664</v>
      </c>
      <c r="E136" s="35">
        <f>[3]AEMOData!D132</f>
        <v>45.62</v>
      </c>
      <c r="F136" s="37">
        <f>C136*'Jul-15'!$B$1*('Jul-15'!$B$3-('Jul-15'!E136*'Jul-15'!$B$2))</f>
        <v>0</v>
      </c>
    </row>
    <row r="137" spans="1:6" x14ac:dyDescent="0.25">
      <c r="A137" s="35"/>
      <c r="B137" s="13">
        <v>0.75</v>
      </c>
      <c r="C137" s="39">
        <v>0</v>
      </c>
      <c r="D137" s="36">
        <f>[3]AEMOData!B133</f>
        <v>42188.75</v>
      </c>
      <c r="E137" s="35">
        <f>[3]AEMOData!D133</f>
        <v>54.14</v>
      </c>
      <c r="F137" s="37">
        <f>C137*'Jul-15'!$B$1*('Jul-15'!$B$3-('Jul-15'!E137*'Jul-15'!$B$2))</f>
        <v>0</v>
      </c>
    </row>
    <row r="138" spans="1:6" x14ac:dyDescent="0.25">
      <c r="A138" s="35"/>
      <c r="B138" s="13">
        <v>0.77083333333333337</v>
      </c>
      <c r="C138" s="39">
        <v>0</v>
      </c>
      <c r="D138" s="36">
        <f>[3]AEMOData!B134</f>
        <v>42188.770833333336</v>
      </c>
      <c r="E138" s="35">
        <f>[3]AEMOData!D134</f>
        <v>50.59</v>
      </c>
      <c r="F138" s="37">
        <f>C138*'Jul-15'!$B$1*('Jul-15'!$B$3-('Jul-15'!E138*'Jul-15'!$B$2))</f>
        <v>0</v>
      </c>
    </row>
    <row r="139" spans="1:6" x14ac:dyDescent="0.25">
      <c r="A139" s="35"/>
      <c r="B139" s="13">
        <v>0.79166666666666663</v>
      </c>
      <c r="C139" s="39">
        <v>0</v>
      </c>
      <c r="D139" s="36">
        <f>[3]AEMOData!B135</f>
        <v>42188.791666666664</v>
      </c>
      <c r="E139" s="35">
        <f>[3]AEMOData!D135</f>
        <v>46.19</v>
      </c>
      <c r="F139" s="37">
        <f>C139*'Jul-15'!$B$1*('Jul-15'!$B$3-('Jul-15'!E139*'Jul-15'!$B$2))</f>
        <v>0</v>
      </c>
    </row>
    <row r="140" spans="1:6" x14ac:dyDescent="0.25">
      <c r="A140" s="35"/>
      <c r="B140" s="13">
        <v>0.8125</v>
      </c>
      <c r="C140" s="39">
        <v>0</v>
      </c>
      <c r="D140" s="36">
        <f>[3]AEMOData!B136</f>
        <v>42188.8125</v>
      </c>
      <c r="E140" s="35">
        <f>[3]AEMOData!D136</f>
        <v>42.53</v>
      </c>
      <c r="F140" s="37">
        <f>C140*'Jul-15'!$B$1*('Jul-15'!$B$3-('Jul-15'!E140*'Jul-15'!$B$2))</f>
        <v>0</v>
      </c>
    </row>
    <row r="141" spans="1:6" x14ac:dyDescent="0.25">
      <c r="A141" s="35"/>
      <c r="B141" s="13">
        <v>0.83333333333333337</v>
      </c>
      <c r="C141" s="39">
        <v>0</v>
      </c>
      <c r="D141" s="36">
        <f>[3]AEMOData!B137</f>
        <v>42188.833333333336</v>
      </c>
      <c r="E141" s="35">
        <f>[3]AEMOData!D137</f>
        <v>44.08</v>
      </c>
      <c r="F141" s="37">
        <f>C141*'Jul-15'!$B$1*('Jul-15'!$B$3-('Jul-15'!E141*'Jul-15'!$B$2))</f>
        <v>0</v>
      </c>
    </row>
    <row r="142" spans="1:6" x14ac:dyDescent="0.25">
      <c r="A142" s="35"/>
      <c r="B142" s="13">
        <v>0.85416666666666663</v>
      </c>
      <c r="C142" s="39">
        <v>0</v>
      </c>
      <c r="D142" s="36">
        <f>[3]AEMOData!B138</f>
        <v>42188.854166666664</v>
      </c>
      <c r="E142" s="35">
        <f>[3]AEMOData!D138</f>
        <v>43.97</v>
      </c>
      <c r="F142" s="37">
        <f>C142*'Jul-15'!$B$1*('Jul-15'!$B$3-('Jul-15'!E142*'Jul-15'!$B$2))</f>
        <v>0</v>
      </c>
    </row>
    <row r="143" spans="1:6" x14ac:dyDescent="0.25">
      <c r="A143" s="35"/>
      <c r="B143" s="13">
        <v>0.875</v>
      </c>
      <c r="C143" s="39">
        <v>0</v>
      </c>
      <c r="D143" s="36">
        <f>[3]AEMOData!B139</f>
        <v>42188.875</v>
      </c>
      <c r="E143" s="35">
        <f>[3]AEMOData!D139</f>
        <v>41.66</v>
      </c>
      <c r="F143" s="37">
        <f>C143*'Jul-15'!$B$1*('Jul-15'!$B$3-('Jul-15'!E143*'Jul-15'!$B$2))</f>
        <v>0</v>
      </c>
    </row>
    <row r="144" spans="1:6" x14ac:dyDescent="0.25">
      <c r="A144" s="35"/>
      <c r="B144" s="13">
        <v>0.89583333333333337</v>
      </c>
      <c r="C144" s="39">
        <v>0</v>
      </c>
      <c r="D144" s="36">
        <f>[3]AEMOData!B140</f>
        <v>42188.895833333336</v>
      </c>
      <c r="E144" s="35">
        <f>[3]AEMOData!D140</f>
        <v>41.41</v>
      </c>
      <c r="F144" s="37">
        <f>C144*'Jul-15'!$B$1*('Jul-15'!$B$3-('Jul-15'!E144*'Jul-15'!$B$2))</f>
        <v>0</v>
      </c>
    </row>
    <row r="145" spans="1:6" x14ac:dyDescent="0.25">
      <c r="A145" s="35"/>
      <c r="B145" s="13">
        <v>0.91666666666666663</v>
      </c>
      <c r="C145" s="39">
        <v>0</v>
      </c>
      <c r="D145" s="36">
        <f>[3]AEMOData!B141</f>
        <v>42188.916666666664</v>
      </c>
      <c r="E145" s="35">
        <f>[3]AEMOData!D141</f>
        <v>37.29</v>
      </c>
      <c r="F145" s="37">
        <f>C145*'Jul-15'!$B$1*('Jul-15'!$B$3-('Jul-15'!E145*'Jul-15'!$B$2))</f>
        <v>0</v>
      </c>
    </row>
    <row r="146" spans="1:6" x14ac:dyDescent="0.25">
      <c r="A146" s="35"/>
      <c r="B146" s="13">
        <v>0.9375</v>
      </c>
      <c r="C146" s="39">
        <v>0</v>
      </c>
      <c r="D146" s="36">
        <f>[3]AEMOData!B142</f>
        <v>42188.9375</v>
      </c>
      <c r="E146" s="35">
        <f>[3]AEMOData!D142</f>
        <v>42.76</v>
      </c>
      <c r="F146" s="37">
        <f>C146*'Jul-15'!$B$1*('Jul-15'!$B$3-('Jul-15'!E146*'Jul-15'!$B$2))</f>
        <v>0</v>
      </c>
    </row>
    <row r="147" spans="1:6" x14ac:dyDescent="0.25">
      <c r="A147" s="35"/>
      <c r="B147" s="13">
        <v>0.95833333333333337</v>
      </c>
      <c r="C147" s="39">
        <v>0</v>
      </c>
      <c r="D147" s="36">
        <f>[3]AEMOData!B143</f>
        <v>42188.958333333336</v>
      </c>
      <c r="E147" s="35">
        <f>[3]AEMOData!D143</f>
        <v>39.18</v>
      </c>
      <c r="F147" s="37">
        <f>C147*'Jul-15'!$B$1*('Jul-15'!$B$3-('Jul-15'!E147*'Jul-15'!$B$2))</f>
        <v>0</v>
      </c>
    </row>
    <row r="148" spans="1:6" x14ac:dyDescent="0.25">
      <c r="A148" s="35"/>
      <c r="B148" s="13">
        <v>0.97916666666666663</v>
      </c>
      <c r="C148" s="39">
        <v>0</v>
      </c>
      <c r="D148" s="36">
        <f>[3]AEMOData!B144</f>
        <v>42188.979166666664</v>
      </c>
      <c r="E148" s="35">
        <f>[3]AEMOData!D144</f>
        <v>36.770000000000003</v>
      </c>
      <c r="F148" s="37">
        <f>C148*'Jul-15'!$B$1*('Jul-15'!$B$3-('Jul-15'!E148*'Jul-15'!$B$2))</f>
        <v>0</v>
      </c>
    </row>
    <row r="149" spans="1:6" x14ac:dyDescent="0.25">
      <c r="A149" s="35"/>
      <c r="B149" s="13">
        <v>0.99998842592592585</v>
      </c>
      <c r="C149" s="39">
        <v>0</v>
      </c>
      <c r="D149" s="36">
        <f>[3]AEMOData!B145</f>
        <v>42189</v>
      </c>
      <c r="E149" s="35">
        <f>[3]AEMOData!D145</f>
        <v>37.72</v>
      </c>
      <c r="F149" s="37">
        <f>C149*'Jul-15'!$B$1*('Jul-15'!$B$3-('Jul-15'!E149*'Jul-15'!$B$2))</f>
        <v>0</v>
      </c>
    </row>
    <row r="150" spans="1:6" x14ac:dyDescent="0.25">
      <c r="A150" s="38">
        <v>42189</v>
      </c>
      <c r="B150" s="13">
        <v>2.0833333333333332E-2</v>
      </c>
      <c r="C150" s="39">
        <v>0</v>
      </c>
      <c r="D150" s="36">
        <f>[3]AEMOData!B146</f>
        <v>42189.020833333336</v>
      </c>
      <c r="E150" s="35">
        <f>[3]AEMOData!D146</f>
        <v>36.840000000000003</v>
      </c>
      <c r="F150" s="37">
        <f>C150*'Jul-15'!$B$1*('Jul-15'!$B$3-('Jul-15'!E150*'Jul-15'!$B$2))</f>
        <v>0</v>
      </c>
    </row>
    <row r="151" spans="1:6" x14ac:dyDescent="0.25">
      <c r="A151" s="35"/>
      <c r="B151" s="13">
        <v>4.1666666666666664E-2</v>
      </c>
      <c r="C151" s="39">
        <v>0</v>
      </c>
      <c r="D151" s="36">
        <f>[3]AEMOData!B147</f>
        <v>42189.041666666664</v>
      </c>
      <c r="E151" s="35">
        <f>[3]AEMOData!D147</f>
        <v>36.020000000000003</v>
      </c>
      <c r="F151" s="37">
        <f>C151*'Jul-15'!$B$1*('Jul-15'!$B$3-('Jul-15'!E151*'Jul-15'!$B$2))</f>
        <v>0</v>
      </c>
    </row>
    <row r="152" spans="1:6" x14ac:dyDescent="0.25">
      <c r="A152" s="35"/>
      <c r="B152" s="13">
        <v>6.25E-2</v>
      </c>
      <c r="C152" s="39">
        <v>0</v>
      </c>
      <c r="D152" s="36">
        <f>[3]AEMOData!B148</f>
        <v>42189.0625</v>
      </c>
      <c r="E152" s="35">
        <f>[3]AEMOData!D148</f>
        <v>36.020000000000003</v>
      </c>
      <c r="F152" s="37">
        <f>C152*'Jul-15'!$B$1*('Jul-15'!$B$3-('Jul-15'!E152*'Jul-15'!$B$2))</f>
        <v>0</v>
      </c>
    </row>
    <row r="153" spans="1:6" x14ac:dyDescent="0.25">
      <c r="A153" s="35"/>
      <c r="B153" s="13">
        <v>8.3333333333333329E-2</v>
      </c>
      <c r="C153" s="39">
        <v>0</v>
      </c>
      <c r="D153" s="36">
        <f>[3]AEMOData!B149</f>
        <v>42189.083333333336</v>
      </c>
      <c r="E153" s="35">
        <f>[3]AEMOData!D149</f>
        <v>35.96</v>
      </c>
      <c r="F153" s="37">
        <f>C153*'Jul-15'!$B$1*('Jul-15'!$B$3-('Jul-15'!E153*'Jul-15'!$B$2))</f>
        <v>0</v>
      </c>
    </row>
    <row r="154" spans="1:6" x14ac:dyDescent="0.25">
      <c r="A154" s="35"/>
      <c r="B154" s="13">
        <v>0.10416666666666667</v>
      </c>
      <c r="C154" s="39">
        <v>0</v>
      </c>
      <c r="D154" s="36">
        <f>[3]AEMOData!B150</f>
        <v>42189.104166666664</v>
      </c>
      <c r="E154" s="35">
        <f>[3]AEMOData!D150</f>
        <v>32.15</v>
      </c>
      <c r="F154" s="37">
        <f>C154*'Jul-15'!$B$1*('Jul-15'!$B$3-('Jul-15'!E154*'Jul-15'!$B$2))</f>
        <v>0</v>
      </c>
    </row>
    <row r="155" spans="1:6" x14ac:dyDescent="0.25">
      <c r="A155" s="35"/>
      <c r="B155" s="13">
        <v>0.125</v>
      </c>
      <c r="C155" s="39">
        <v>0</v>
      </c>
      <c r="D155" s="36">
        <f>[3]AEMOData!B151</f>
        <v>42189.125</v>
      </c>
      <c r="E155" s="35">
        <f>[3]AEMOData!D151</f>
        <v>30.6</v>
      </c>
      <c r="F155" s="37">
        <f>C155*'Jul-15'!$B$1*('Jul-15'!$B$3-('Jul-15'!E155*'Jul-15'!$B$2))</f>
        <v>0</v>
      </c>
    </row>
    <row r="156" spans="1:6" x14ac:dyDescent="0.25">
      <c r="A156" s="35"/>
      <c r="B156" s="13">
        <v>0.14583333333333334</v>
      </c>
      <c r="C156" s="39">
        <v>0</v>
      </c>
      <c r="D156" s="36">
        <f>[3]AEMOData!B152</f>
        <v>42189.145833333336</v>
      </c>
      <c r="E156" s="35">
        <f>[3]AEMOData!D152</f>
        <v>29.09</v>
      </c>
      <c r="F156" s="37">
        <f>C156*'Jul-15'!$B$1*('Jul-15'!$B$3-('Jul-15'!E156*'Jul-15'!$B$2))</f>
        <v>0</v>
      </c>
    </row>
    <row r="157" spans="1:6" x14ac:dyDescent="0.25">
      <c r="A157" s="35"/>
      <c r="B157" s="13">
        <v>0.16666666666666666</v>
      </c>
      <c r="C157" s="39">
        <v>0</v>
      </c>
      <c r="D157" s="36">
        <f>[3]AEMOData!B153</f>
        <v>42189.166666666664</v>
      </c>
      <c r="E157" s="35">
        <f>[3]AEMOData!D153</f>
        <v>24.38</v>
      </c>
      <c r="F157" s="37">
        <f>C157*'Jul-15'!$B$1*('Jul-15'!$B$3-('Jul-15'!E157*'Jul-15'!$B$2))</f>
        <v>0</v>
      </c>
    </row>
    <row r="158" spans="1:6" x14ac:dyDescent="0.25">
      <c r="A158" s="35"/>
      <c r="B158" s="13">
        <v>0.1875</v>
      </c>
      <c r="C158" s="39">
        <v>0</v>
      </c>
      <c r="D158" s="36">
        <f>[3]AEMOData!B154</f>
        <v>42189.1875</v>
      </c>
      <c r="E158" s="35">
        <f>[3]AEMOData!D154</f>
        <v>26.65</v>
      </c>
      <c r="F158" s="37">
        <f>C158*'Jul-15'!$B$1*('Jul-15'!$B$3-('Jul-15'!E158*'Jul-15'!$B$2))</f>
        <v>0</v>
      </c>
    </row>
    <row r="159" spans="1:6" x14ac:dyDescent="0.25">
      <c r="A159" s="35"/>
      <c r="B159" s="13">
        <v>0.20833333333333334</v>
      </c>
      <c r="C159" s="39">
        <v>0</v>
      </c>
      <c r="D159" s="36">
        <f>[3]AEMOData!B155</f>
        <v>42189.208333333336</v>
      </c>
      <c r="E159" s="35">
        <f>[3]AEMOData!D155</f>
        <v>27.54</v>
      </c>
      <c r="F159" s="37">
        <f>C159*'Jul-15'!$B$1*('Jul-15'!$B$3-('Jul-15'!E159*'Jul-15'!$B$2))</f>
        <v>0</v>
      </c>
    </row>
    <row r="160" spans="1:6" x14ac:dyDescent="0.25">
      <c r="A160" s="35"/>
      <c r="B160" s="13">
        <v>0.22916666666666666</v>
      </c>
      <c r="C160" s="39">
        <v>0</v>
      </c>
      <c r="D160" s="36">
        <f>[3]AEMOData!B156</f>
        <v>42189.229166666664</v>
      </c>
      <c r="E160" s="35">
        <f>[3]AEMOData!D156</f>
        <v>27.17</v>
      </c>
      <c r="F160" s="37">
        <f>C160*'Jul-15'!$B$1*('Jul-15'!$B$3-('Jul-15'!E160*'Jul-15'!$B$2))</f>
        <v>0</v>
      </c>
    </row>
    <row r="161" spans="1:6" x14ac:dyDescent="0.25">
      <c r="A161" s="35"/>
      <c r="B161" s="13">
        <v>0.25</v>
      </c>
      <c r="C161" s="39">
        <v>0</v>
      </c>
      <c r="D161" s="36">
        <f>[3]AEMOData!B157</f>
        <v>42189.25</v>
      </c>
      <c r="E161" s="35">
        <f>[3]AEMOData!D157</f>
        <v>26.31</v>
      </c>
      <c r="F161" s="37">
        <f>C161*'Jul-15'!$B$1*('Jul-15'!$B$3-('Jul-15'!E161*'Jul-15'!$B$2))</f>
        <v>0</v>
      </c>
    </row>
    <row r="162" spans="1:6" x14ac:dyDescent="0.25">
      <c r="A162" s="35"/>
      <c r="B162" s="13">
        <v>0.27083333333333331</v>
      </c>
      <c r="C162" s="39">
        <v>0</v>
      </c>
      <c r="D162" s="36">
        <f>[3]AEMOData!B158</f>
        <v>42189.270833333336</v>
      </c>
      <c r="E162" s="35">
        <f>[3]AEMOData!D158</f>
        <v>25.47</v>
      </c>
      <c r="F162" s="37">
        <f>C162*'Jul-15'!$B$1*('Jul-15'!$B$3-('Jul-15'!E162*'Jul-15'!$B$2))</f>
        <v>0</v>
      </c>
    </row>
    <row r="163" spans="1:6" x14ac:dyDescent="0.25">
      <c r="A163" s="35"/>
      <c r="B163" s="13">
        <v>0.29166666666666669</v>
      </c>
      <c r="C163" s="39">
        <v>0</v>
      </c>
      <c r="D163" s="36">
        <f>[3]AEMOData!B159</f>
        <v>42189.291666666664</v>
      </c>
      <c r="E163" s="35">
        <f>[3]AEMOData!D159</f>
        <v>27.23</v>
      </c>
      <c r="F163" s="37">
        <f>C163*'Jul-15'!$B$1*('Jul-15'!$B$3-('Jul-15'!E163*'Jul-15'!$B$2))</f>
        <v>0</v>
      </c>
    </row>
    <row r="164" spans="1:6" x14ac:dyDescent="0.25">
      <c r="A164" s="35"/>
      <c r="B164" s="13">
        <v>0.3125</v>
      </c>
      <c r="C164" s="39">
        <v>1.8579000000000002E-2</v>
      </c>
      <c r="D164" s="36">
        <f>[3]AEMOData!B160</f>
        <v>42189.3125</v>
      </c>
      <c r="E164" s="35">
        <f>[3]AEMOData!D160</f>
        <v>30.48</v>
      </c>
      <c r="F164" s="37">
        <f>C164*'Jul-15'!$B$1*('Jul-15'!$B$3-('Jul-15'!E164*'Jul-15'!$B$2))</f>
        <v>2.898856317600778</v>
      </c>
    </row>
    <row r="165" spans="1:6" x14ac:dyDescent="0.25">
      <c r="A165" s="35"/>
      <c r="B165" s="13">
        <v>0.33333333333333331</v>
      </c>
      <c r="C165" s="39">
        <v>0.194545</v>
      </c>
      <c r="D165" s="36">
        <f>[3]AEMOData!B161</f>
        <v>42189.333333333336</v>
      </c>
      <c r="E165" s="35">
        <f>[3]AEMOData!D161</f>
        <v>34.67</v>
      </c>
      <c r="F165" s="37">
        <f>C165*'Jul-15'!$B$1*('Jul-15'!$B$3-('Jul-15'!E165*'Jul-15'!$B$2))</f>
        <v>29.553551051909743</v>
      </c>
    </row>
    <row r="166" spans="1:6" x14ac:dyDescent="0.25">
      <c r="A166" s="35"/>
      <c r="B166" s="13">
        <v>0.35416666666666669</v>
      </c>
      <c r="C166" s="39">
        <v>0.92752999999999997</v>
      </c>
      <c r="D166" s="36">
        <f>[3]AEMOData!B162</f>
        <v>42189.354166666664</v>
      </c>
      <c r="E166" s="35">
        <f>[3]AEMOData!D162</f>
        <v>35.47</v>
      </c>
      <c r="F166" s="37">
        <f>C166*'Jul-15'!$B$1*('Jul-15'!$B$3-('Jul-15'!E166*'Jul-15'!$B$2))</f>
        <v>140.17294341630875</v>
      </c>
    </row>
    <row r="167" spans="1:6" x14ac:dyDescent="0.25">
      <c r="A167" s="35"/>
      <c r="B167" s="13">
        <v>0.375</v>
      </c>
      <c r="C167" s="39">
        <v>1.4436260000000001</v>
      </c>
      <c r="D167" s="36">
        <f>[3]AEMOData!B163</f>
        <v>42189.375</v>
      </c>
      <c r="E167" s="35">
        <f>[3]AEMOData!D163</f>
        <v>36.46</v>
      </c>
      <c r="F167" s="37">
        <f>C167*'Jul-15'!$B$1*('Jul-15'!$B$3-('Jul-15'!E167*'Jul-15'!$B$2))</f>
        <v>216.76346871338922</v>
      </c>
    </row>
    <row r="168" spans="1:6" x14ac:dyDescent="0.25">
      <c r="A168" s="35"/>
      <c r="B168" s="13">
        <v>0.39583333333333331</v>
      </c>
      <c r="C168" s="39">
        <v>2.6593109999999998</v>
      </c>
      <c r="D168" s="36">
        <f>[3]AEMOData!B164</f>
        <v>42189.395833333336</v>
      </c>
      <c r="E168" s="35">
        <f>[3]AEMOData!D164</f>
        <v>39.57</v>
      </c>
      <c r="F168" s="37">
        <f>C168*'Jul-15'!$B$1*('Jul-15'!$B$3-('Jul-15'!E168*'Jul-15'!$B$2))</f>
        <v>391.17372614910056</v>
      </c>
    </row>
    <row r="169" spans="1:6" x14ac:dyDescent="0.25">
      <c r="A169" s="35"/>
      <c r="B169" s="13">
        <v>0.41666666666666669</v>
      </c>
      <c r="C169" s="39">
        <v>3.5772320000000004</v>
      </c>
      <c r="D169" s="36">
        <f>[3]AEMOData!B165</f>
        <v>42189.416666666664</v>
      </c>
      <c r="E169" s="35">
        <f>[3]AEMOData!D165</f>
        <v>35.99</v>
      </c>
      <c r="F169" s="37">
        <f>C169*'Jul-15'!$B$1*('Jul-15'!$B$3-('Jul-15'!E169*'Jul-15'!$B$2))</f>
        <v>538.78109559258701</v>
      </c>
    </row>
    <row r="170" spans="1:6" x14ac:dyDescent="0.25">
      <c r="A170" s="35"/>
      <c r="B170" s="13">
        <v>0.4375</v>
      </c>
      <c r="C170" s="39">
        <v>2.466507</v>
      </c>
      <c r="D170" s="36">
        <f>[3]AEMOData!B166</f>
        <v>42189.4375</v>
      </c>
      <c r="E170" s="35">
        <f>[3]AEMOData!D166</f>
        <v>35.909999999999997</v>
      </c>
      <c r="F170" s="37">
        <f>C170*'Jul-15'!$B$1*('Jul-15'!$B$3-('Jul-15'!E170*'Jul-15'!$B$2))</f>
        <v>371.68430646370285</v>
      </c>
    </row>
    <row r="171" spans="1:6" x14ac:dyDescent="0.25">
      <c r="A171" s="35"/>
      <c r="B171" s="13">
        <v>0.45833333333333331</v>
      </c>
      <c r="C171" s="39">
        <v>1.4265080000000001</v>
      </c>
      <c r="D171" s="36">
        <f>[3]AEMOData!B167</f>
        <v>42189.458333333336</v>
      </c>
      <c r="E171" s="35">
        <f>[3]AEMOData!D167</f>
        <v>35.24</v>
      </c>
      <c r="F171" s="37">
        <f>C171*'Jul-15'!$B$1*('Jul-15'!$B$3-('Jul-15'!E171*'Jul-15'!$B$2))</f>
        <v>215.90340002177192</v>
      </c>
    </row>
    <row r="172" spans="1:6" x14ac:dyDescent="0.25">
      <c r="A172" s="35"/>
      <c r="B172" s="13">
        <v>0.47916666666666669</v>
      </c>
      <c r="C172" s="39">
        <v>2.1950630000000002</v>
      </c>
      <c r="D172" s="36">
        <f>[3]AEMOData!B168</f>
        <v>42189.479166666664</v>
      </c>
      <c r="E172" s="35">
        <f>[3]AEMOData!D168</f>
        <v>33.43</v>
      </c>
      <c r="F172" s="37">
        <f>C172*'Jul-15'!$B$1*('Jul-15'!$B$3-('Jul-15'!E172*'Jul-15'!$B$2))</f>
        <v>336.12929806331255</v>
      </c>
    </row>
    <row r="173" spans="1:6" x14ac:dyDescent="0.25">
      <c r="A173" s="35"/>
      <c r="B173" s="13">
        <v>0.5</v>
      </c>
      <c r="C173" s="39">
        <v>3.2633380000000001</v>
      </c>
      <c r="D173" s="36">
        <f>[3]AEMOData!B169</f>
        <v>42189.5</v>
      </c>
      <c r="E173" s="35">
        <f>[3]AEMOData!D169</f>
        <v>32.08</v>
      </c>
      <c r="F173" s="37">
        <f>C173*'Jul-15'!$B$1*('Jul-15'!$B$3-('Jul-15'!E173*'Jul-15'!$B$2))</f>
        <v>504.0432071866332</v>
      </c>
    </row>
    <row r="174" spans="1:6" x14ac:dyDescent="0.25">
      <c r="A174" s="35"/>
      <c r="B174" s="13">
        <v>0.52083333333333337</v>
      </c>
      <c r="C174" s="39">
        <v>7.6857220000000002</v>
      </c>
      <c r="D174" s="36">
        <f>[3]AEMOData!B170</f>
        <v>42189.520833333336</v>
      </c>
      <c r="E174" s="35">
        <f>[3]AEMOData!D170</f>
        <v>31.24</v>
      </c>
      <c r="F174" s="37">
        <f>C174*'Jul-15'!$B$1*('Jul-15'!$B$3-('Jul-15'!E174*'Jul-15'!$B$2))</f>
        <v>1193.4527331417808</v>
      </c>
    </row>
    <row r="175" spans="1:6" x14ac:dyDescent="0.25">
      <c r="A175" s="35"/>
      <c r="B175" s="13">
        <v>0.54166666666666663</v>
      </c>
      <c r="C175" s="39">
        <v>8.1617549999999994</v>
      </c>
      <c r="D175" s="36">
        <f>[3]AEMOData!B171</f>
        <v>42189.541666666664</v>
      </c>
      <c r="E175" s="35">
        <f>[3]AEMOData!D171</f>
        <v>31.42</v>
      </c>
      <c r="F175" s="37">
        <f>C175*'Jul-15'!$B$1*('Jul-15'!$B$3-('Jul-15'!E175*'Jul-15'!$B$2))</f>
        <v>1265.9282906945016</v>
      </c>
    </row>
    <row r="176" spans="1:6" x14ac:dyDescent="0.25">
      <c r="A176" s="35"/>
      <c r="B176" s="13">
        <v>0.5625</v>
      </c>
      <c r="C176" s="39">
        <v>7.6963440000000007</v>
      </c>
      <c r="D176" s="36">
        <f>[3]AEMOData!B172</f>
        <v>42189.5625</v>
      </c>
      <c r="E176" s="35">
        <f>[3]AEMOData!D172</f>
        <v>31.86</v>
      </c>
      <c r="F176" s="37">
        <f>C176*'Jul-15'!$B$1*('Jul-15'!$B$3-('Jul-15'!E176*'Jul-15'!$B$2))</f>
        <v>1190.4129459013379</v>
      </c>
    </row>
    <row r="177" spans="1:6" x14ac:dyDescent="0.25">
      <c r="A177" s="35"/>
      <c r="B177" s="13">
        <v>0.58333333333333337</v>
      </c>
      <c r="C177" s="39">
        <v>7.1773670000000003</v>
      </c>
      <c r="D177" s="36">
        <f>[3]AEMOData!B173</f>
        <v>42189.583333333336</v>
      </c>
      <c r="E177" s="35">
        <f>[3]AEMOData!D173</f>
        <v>30</v>
      </c>
      <c r="F177" s="37">
        <f>C177*'Jul-15'!$B$1*('Jul-15'!$B$3-('Jul-15'!E177*'Jul-15'!$B$2))</f>
        <v>1123.260436094663</v>
      </c>
    </row>
    <row r="178" spans="1:6" x14ac:dyDescent="0.25">
      <c r="A178" s="35"/>
      <c r="B178" s="13">
        <v>0.60416666666666663</v>
      </c>
      <c r="C178" s="39">
        <v>5.6419820000000005</v>
      </c>
      <c r="D178" s="36">
        <f>[3]AEMOData!B174</f>
        <v>42189.604166666664</v>
      </c>
      <c r="E178" s="35">
        <f>[3]AEMOData!D174</f>
        <v>29.9</v>
      </c>
      <c r="F178" s="37">
        <f>C178*'Jul-15'!$B$1*('Jul-15'!$B$3-('Jul-15'!E178*'Jul-15'!$B$2))</f>
        <v>883.52658720808984</v>
      </c>
    </row>
    <row r="179" spans="1:6" x14ac:dyDescent="0.25">
      <c r="A179" s="35"/>
      <c r="B179" s="13">
        <v>0.625</v>
      </c>
      <c r="C179" s="39">
        <v>4.2475120000000004</v>
      </c>
      <c r="D179" s="36">
        <f>[3]AEMOData!B175</f>
        <v>42189.625</v>
      </c>
      <c r="E179" s="35">
        <f>[3]AEMOData!D175</f>
        <v>30.62</v>
      </c>
      <c r="F179" s="37">
        <f>C179*'Jul-15'!$B$1*('Jul-15'!$B$3-('Jul-15'!E179*'Jul-15'!$B$2))</f>
        <v>662.14920467734612</v>
      </c>
    </row>
    <row r="180" spans="1:6" x14ac:dyDescent="0.25">
      <c r="A180" s="35"/>
      <c r="B180" s="13">
        <v>0.64583333333333337</v>
      </c>
      <c r="C180" s="39">
        <v>3.0805319999999998</v>
      </c>
      <c r="D180" s="36">
        <f>[3]AEMOData!B176</f>
        <v>42189.645833333336</v>
      </c>
      <c r="E180" s="35">
        <f>[3]AEMOData!D176</f>
        <v>32.409999999999997</v>
      </c>
      <c r="F180" s="37">
        <f>C180*'Jul-15'!$B$1*('Jul-15'!$B$3-('Jul-15'!E180*'Jul-15'!$B$2))</f>
        <v>474.80867298860358</v>
      </c>
    </row>
    <row r="181" spans="1:6" x14ac:dyDescent="0.25">
      <c r="A181" s="35"/>
      <c r="B181" s="13">
        <v>0.66666666666666663</v>
      </c>
      <c r="C181" s="39">
        <v>2.2143730000000001</v>
      </c>
      <c r="D181" s="36">
        <f>[3]AEMOData!B177</f>
        <v>42189.666666666664</v>
      </c>
      <c r="E181" s="35">
        <f>[3]AEMOData!D177</f>
        <v>32</v>
      </c>
      <c r="F181" s="37">
        <f>C181*'Jul-15'!$B$1*('Jul-15'!$B$3-('Jul-15'!E181*'Jul-15'!$B$2))</f>
        <v>342.1980096759101</v>
      </c>
    </row>
    <row r="182" spans="1:6" x14ac:dyDescent="0.25">
      <c r="A182" s="35"/>
      <c r="B182" s="13">
        <v>0.6875</v>
      </c>
      <c r="C182" s="39">
        <v>0.91514300000000004</v>
      </c>
      <c r="D182" s="36">
        <f>[3]AEMOData!B178</f>
        <v>42189.6875</v>
      </c>
      <c r="E182" s="35">
        <f>[3]AEMOData!D178</f>
        <v>31.96</v>
      </c>
      <c r="F182" s="37">
        <f>C182*'Jul-15'!$B$1*('Jul-15'!$B$3-('Jul-15'!E182*'Jul-15'!$B$2))</f>
        <v>141.45754563953511</v>
      </c>
    </row>
    <row r="183" spans="1:6" x14ac:dyDescent="0.25">
      <c r="A183" s="35"/>
      <c r="B183" s="13">
        <v>0.70833333333333337</v>
      </c>
      <c r="C183" s="39">
        <v>0.20949000000000001</v>
      </c>
      <c r="D183" s="36">
        <f>[3]AEMOData!B179</f>
        <v>42189.708333333336</v>
      </c>
      <c r="E183" s="35">
        <f>[3]AEMOData!D179</f>
        <v>36.47</v>
      </c>
      <c r="F183" s="37">
        <f>C183*'Jul-15'!$B$1*('Jul-15'!$B$3-('Jul-15'!E183*'Jul-15'!$B$2))</f>
        <v>31.453303780217489</v>
      </c>
    </row>
    <row r="184" spans="1:6" x14ac:dyDescent="0.25">
      <c r="A184" s="35"/>
      <c r="B184" s="13">
        <v>0.72916666666666663</v>
      </c>
      <c r="C184" s="39">
        <v>1.7409999999999999E-3</v>
      </c>
      <c r="D184" s="36">
        <f>[3]AEMOData!B180</f>
        <v>42189.729166666664</v>
      </c>
      <c r="E184" s="35">
        <f>[3]AEMOData!D180</f>
        <v>41.67</v>
      </c>
      <c r="F184" s="37">
        <f>C184*'Jul-15'!$B$1*('Jul-15'!$B$3-('Jul-15'!E184*'Jul-15'!$B$2))</f>
        <v>0.25250109384935154</v>
      </c>
    </row>
    <row r="185" spans="1:6" x14ac:dyDescent="0.25">
      <c r="A185" s="35"/>
      <c r="B185" s="13">
        <v>0.75</v>
      </c>
      <c r="C185" s="39">
        <v>0</v>
      </c>
      <c r="D185" s="36">
        <f>[3]AEMOData!B181</f>
        <v>42189.75</v>
      </c>
      <c r="E185" s="35">
        <f>[3]AEMOData!D181</f>
        <v>46.07</v>
      </c>
      <c r="F185" s="37">
        <f>C185*'Jul-15'!$B$1*('Jul-15'!$B$3-('Jul-15'!E185*'Jul-15'!$B$2))</f>
        <v>0</v>
      </c>
    </row>
    <row r="186" spans="1:6" x14ac:dyDescent="0.25">
      <c r="A186" s="35"/>
      <c r="B186" s="13">
        <v>0.77083333333333337</v>
      </c>
      <c r="C186" s="39">
        <v>0</v>
      </c>
      <c r="D186" s="36">
        <f>[3]AEMOData!B182</f>
        <v>42189.770833333336</v>
      </c>
      <c r="E186" s="35">
        <f>[3]AEMOData!D182</f>
        <v>45.07</v>
      </c>
      <c r="F186" s="37">
        <f>C186*'Jul-15'!$B$1*('Jul-15'!$B$3-('Jul-15'!E186*'Jul-15'!$B$2))</f>
        <v>0</v>
      </c>
    </row>
    <row r="187" spans="1:6" x14ac:dyDescent="0.25">
      <c r="A187" s="35"/>
      <c r="B187" s="13">
        <v>0.79166666666666663</v>
      </c>
      <c r="C187" s="39">
        <v>0</v>
      </c>
      <c r="D187" s="36">
        <f>[3]AEMOData!B183</f>
        <v>42189.791666666664</v>
      </c>
      <c r="E187" s="35">
        <f>[3]AEMOData!D183</f>
        <v>43.21</v>
      </c>
      <c r="F187" s="37">
        <f>C187*'Jul-15'!$B$1*('Jul-15'!$B$3-('Jul-15'!E187*'Jul-15'!$B$2))</f>
        <v>0</v>
      </c>
    </row>
    <row r="188" spans="1:6" x14ac:dyDescent="0.25">
      <c r="A188" s="35"/>
      <c r="B188" s="13">
        <v>0.8125</v>
      </c>
      <c r="C188" s="39">
        <v>0</v>
      </c>
      <c r="D188" s="36">
        <f>[3]AEMOData!B184</f>
        <v>42189.8125</v>
      </c>
      <c r="E188" s="35">
        <f>[3]AEMOData!D184</f>
        <v>37.33</v>
      </c>
      <c r="F188" s="37">
        <f>C188*'Jul-15'!$B$1*('Jul-15'!$B$3-('Jul-15'!E188*'Jul-15'!$B$2))</f>
        <v>0</v>
      </c>
    </row>
    <row r="189" spans="1:6" x14ac:dyDescent="0.25">
      <c r="A189" s="35"/>
      <c r="B189" s="13">
        <v>0.83333333333333337</v>
      </c>
      <c r="C189" s="39">
        <v>0</v>
      </c>
      <c r="D189" s="36">
        <f>[3]AEMOData!B185</f>
        <v>42189.833333333336</v>
      </c>
      <c r="E189" s="35">
        <f>[3]AEMOData!D185</f>
        <v>35.92</v>
      </c>
      <c r="F189" s="37">
        <f>C189*'Jul-15'!$B$1*('Jul-15'!$B$3-('Jul-15'!E189*'Jul-15'!$B$2))</f>
        <v>0</v>
      </c>
    </row>
    <row r="190" spans="1:6" x14ac:dyDescent="0.25">
      <c r="A190" s="35"/>
      <c r="B190" s="13">
        <v>0.85416666666666663</v>
      </c>
      <c r="C190" s="39">
        <v>0</v>
      </c>
      <c r="D190" s="36">
        <f>[3]AEMOData!B186</f>
        <v>42189.854166666664</v>
      </c>
      <c r="E190" s="35">
        <f>[3]AEMOData!D186</f>
        <v>36.090000000000003</v>
      </c>
      <c r="F190" s="37">
        <f>C190*'Jul-15'!$B$1*('Jul-15'!$B$3-('Jul-15'!E190*'Jul-15'!$B$2))</f>
        <v>0</v>
      </c>
    </row>
    <row r="191" spans="1:6" x14ac:dyDescent="0.25">
      <c r="A191" s="35"/>
      <c r="B191" s="13">
        <v>0.875</v>
      </c>
      <c r="C191" s="39">
        <v>0</v>
      </c>
      <c r="D191" s="36">
        <f>[3]AEMOData!B187</f>
        <v>42189.875</v>
      </c>
      <c r="E191" s="35">
        <f>[3]AEMOData!D187</f>
        <v>36.090000000000003</v>
      </c>
      <c r="F191" s="37">
        <f>C191*'Jul-15'!$B$1*('Jul-15'!$B$3-('Jul-15'!E191*'Jul-15'!$B$2))</f>
        <v>0</v>
      </c>
    </row>
    <row r="192" spans="1:6" x14ac:dyDescent="0.25">
      <c r="A192" s="35"/>
      <c r="B192" s="13">
        <v>0.89583333333333337</v>
      </c>
      <c r="C192" s="39">
        <v>0</v>
      </c>
      <c r="D192" s="36">
        <f>[3]AEMOData!B188</f>
        <v>42189.895833333336</v>
      </c>
      <c r="E192" s="35">
        <f>[3]AEMOData!D188</f>
        <v>35.65</v>
      </c>
      <c r="F192" s="37">
        <f>C192*'Jul-15'!$B$1*('Jul-15'!$B$3-('Jul-15'!E192*'Jul-15'!$B$2))</f>
        <v>0</v>
      </c>
    </row>
    <row r="193" spans="1:6" x14ac:dyDescent="0.25">
      <c r="A193" s="35"/>
      <c r="B193" s="13">
        <v>0.91666666666666663</v>
      </c>
      <c r="C193" s="39">
        <v>0</v>
      </c>
      <c r="D193" s="36">
        <f>[3]AEMOData!B189</f>
        <v>42189.916666666664</v>
      </c>
      <c r="E193" s="35">
        <f>[3]AEMOData!D189</f>
        <v>35.25</v>
      </c>
      <c r="F193" s="37">
        <f>C193*'Jul-15'!$B$1*('Jul-15'!$B$3-('Jul-15'!E193*'Jul-15'!$B$2))</f>
        <v>0</v>
      </c>
    </row>
    <row r="194" spans="1:6" x14ac:dyDescent="0.25">
      <c r="A194" s="35"/>
      <c r="B194" s="13">
        <v>0.9375</v>
      </c>
      <c r="C194" s="39">
        <v>0</v>
      </c>
      <c r="D194" s="36">
        <f>[3]AEMOData!B190</f>
        <v>42189.9375</v>
      </c>
      <c r="E194" s="35">
        <f>[3]AEMOData!D190</f>
        <v>35.04</v>
      </c>
      <c r="F194" s="37">
        <f>C194*'Jul-15'!$B$1*('Jul-15'!$B$3-('Jul-15'!E194*'Jul-15'!$B$2))</f>
        <v>0</v>
      </c>
    </row>
    <row r="195" spans="1:6" x14ac:dyDescent="0.25">
      <c r="A195" s="35"/>
      <c r="B195" s="13">
        <v>0.95833333333333337</v>
      </c>
      <c r="C195" s="39">
        <v>0</v>
      </c>
      <c r="D195" s="36">
        <f>[3]AEMOData!B191</f>
        <v>42189.958333333336</v>
      </c>
      <c r="E195" s="35">
        <f>[3]AEMOData!D191</f>
        <v>35.380000000000003</v>
      </c>
      <c r="F195" s="37">
        <f>C195*'Jul-15'!$B$1*('Jul-15'!$B$3-('Jul-15'!E195*'Jul-15'!$B$2))</f>
        <v>0</v>
      </c>
    </row>
    <row r="196" spans="1:6" x14ac:dyDescent="0.25">
      <c r="A196" s="35"/>
      <c r="B196" s="13">
        <v>0.97916666666666663</v>
      </c>
      <c r="C196" s="39">
        <v>0</v>
      </c>
      <c r="D196" s="36">
        <f>[3]AEMOData!B192</f>
        <v>42189.979166666664</v>
      </c>
      <c r="E196" s="35">
        <f>[3]AEMOData!D192</f>
        <v>34.950000000000003</v>
      </c>
      <c r="F196" s="37">
        <f>C196*'Jul-15'!$B$1*('Jul-15'!$B$3-('Jul-15'!E196*'Jul-15'!$B$2))</f>
        <v>0</v>
      </c>
    </row>
    <row r="197" spans="1:6" x14ac:dyDescent="0.25">
      <c r="A197" s="35"/>
      <c r="B197" s="13">
        <v>0.99998842592592585</v>
      </c>
      <c r="C197" s="39">
        <v>0</v>
      </c>
      <c r="D197" s="36">
        <f>[3]AEMOData!B193</f>
        <v>42190</v>
      </c>
      <c r="E197" s="35">
        <f>[3]AEMOData!D193</f>
        <v>34.17</v>
      </c>
      <c r="F197" s="37">
        <f>C197*'Jul-15'!$B$1*('Jul-15'!$B$3-('Jul-15'!E197*'Jul-15'!$B$2))</f>
        <v>0</v>
      </c>
    </row>
    <row r="198" spans="1:6" x14ac:dyDescent="0.25">
      <c r="A198" s="38">
        <v>42190</v>
      </c>
      <c r="B198" s="13">
        <v>2.0833333333333332E-2</v>
      </c>
      <c r="C198" s="39">
        <v>0</v>
      </c>
      <c r="D198" s="36">
        <f>[3]AEMOData!B194</f>
        <v>42190.020833333336</v>
      </c>
      <c r="E198" s="35">
        <f>[3]AEMOData!D194</f>
        <v>32.090000000000003</v>
      </c>
      <c r="F198" s="37">
        <f>C198*'Jul-15'!$B$1*('Jul-15'!$B$3-('Jul-15'!E198*'Jul-15'!$B$2))</f>
        <v>0</v>
      </c>
    </row>
    <row r="199" spans="1:6" x14ac:dyDescent="0.25">
      <c r="A199" s="35"/>
      <c r="B199" s="13">
        <v>4.1666666666666664E-2</v>
      </c>
      <c r="C199" s="39">
        <v>0</v>
      </c>
      <c r="D199" s="36">
        <f>[3]AEMOData!B195</f>
        <v>42190.041666666664</v>
      </c>
      <c r="E199" s="35">
        <f>[3]AEMOData!D195</f>
        <v>32.159999999999997</v>
      </c>
      <c r="F199" s="37">
        <f>C199*'Jul-15'!$B$1*('Jul-15'!$B$3-('Jul-15'!E199*'Jul-15'!$B$2))</f>
        <v>0</v>
      </c>
    </row>
    <row r="200" spans="1:6" x14ac:dyDescent="0.25">
      <c r="A200" s="35"/>
      <c r="B200" s="13">
        <v>6.25E-2</v>
      </c>
      <c r="C200" s="39">
        <v>0</v>
      </c>
      <c r="D200" s="36">
        <f>[3]AEMOData!B196</f>
        <v>42190.0625</v>
      </c>
      <c r="E200" s="35">
        <f>[3]AEMOData!D196</f>
        <v>30.6</v>
      </c>
      <c r="F200" s="37">
        <f>C200*'Jul-15'!$B$1*('Jul-15'!$B$3-('Jul-15'!E200*'Jul-15'!$B$2))</f>
        <v>0</v>
      </c>
    </row>
    <row r="201" spans="1:6" x14ac:dyDescent="0.25">
      <c r="A201" s="35"/>
      <c r="B201" s="13">
        <v>8.3333333333333329E-2</v>
      </c>
      <c r="C201" s="39">
        <v>0</v>
      </c>
      <c r="D201" s="36">
        <f>[3]AEMOData!B197</f>
        <v>42190.083333333336</v>
      </c>
      <c r="E201" s="35">
        <f>[3]AEMOData!D197</f>
        <v>31.2</v>
      </c>
      <c r="F201" s="37">
        <f>C201*'Jul-15'!$B$1*('Jul-15'!$B$3-('Jul-15'!E201*'Jul-15'!$B$2))</f>
        <v>0</v>
      </c>
    </row>
    <row r="202" spans="1:6" x14ac:dyDescent="0.25">
      <c r="A202" s="35"/>
      <c r="B202" s="13">
        <v>0.10416666666666667</v>
      </c>
      <c r="C202" s="39">
        <v>0</v>
      </c>
      <c r="D202" s="36">
        <f>[3]AEMOData!B198</f>
        <v>42190.104166666664</v>
      </c>
      <c r="E202" s="35">
        <f>[3]AEMOData!D198</f>
        <v>29.96</v>
      </c>
      <c r="F202" s="37">
        <f>C202*'Jul-15'!$B$1*('Jul-15'!$B$3-('Jul-15'!E202*'Jul-15'!$B$2))</f>
        <v>0</v>
      </c>
    </row>
    <row r="203" spans="1:6" x14ac:dyDescent="0.25">
      <c r="A203" s="35"/>
      <c r="B203" s="13">
        <v>0.125</v>
      </c>
      <c r="C203" s="39">
        <v>0</v>
      </c>
      <c r="D203" s="36">
        <f>[3]AEMOData!B199</f>
        <v>42190.125</v>
      </c>
      <c r="E203" s="35">
        <f>[3]AEMOData!D199</f>
        <v>29.04</v>
      </c>
      <c r="F203" s="37">
        <f>C203*'Jul-15'!$B$1*('Jul-15'!$B$3-('Jul-15'!E203*'Jul-15'!$B$2))</f>
        <v>0</v>
      </c>
    </row>
    <row r="204" spans="1:6" x14ac:dyDescent="0.25">
      <c r="A204" s="35"/>
      <c r="B204" s="13">
        <v>0.14583333333333334</v>
      </c>
      <c r="C204" s="39">
        <v>0</v>
      </c>
      <c r="D204" s="36">
        <f>[3]AEMOData!B200</f>
        <v>42190.145833333336</v>
      </c>
      <c r="E204" s="35">
        <f>[3]AEMOData!D200</f>
        <v>22.69</v>
      </c>
      <c r="F204" s="37">
        <f>C204*'Jul-15'!$B$1*('Jul-15'!$B$3-('Jul-15'!E204*'Jul-15'!$B$2))</f>
        <v>0</v>
      </c>
    </row>
    <row r="205" spans="1:6" x14ac:dyDescent="0.25">
      <c r="A205" s="35"/>
      <c r="B205" s="13">
        <v>0.16666666666666666</v>
      </c>
      <c r="C205" s="39">
        <v>0</v>
      </c>
      <c r="D205" s="36">
        <f>[3]AEMOData!B201</f>
        <v>42190.166666666664</v>
      </c>
      <c r="E205" s="35">
        <f>[3]AEMOData!D201</f>
        <v>22.59</v>
      </c>
      <c r="F205" s="37">
        <f>C205*'Jul-15'!$B$1*('Jul-15'!$B$3-('Jul-15'!E205*'Jul-15'!$B$2))</f>
        <v>0</v>
      </c>
    </row>
    <row r="206" spans="1:6" x14ac:dyDescent="0.25">
      <c r="A206" s="35"/>
      <c r="B206" s="13">
        <v>0.1875</v>
      </c>
      <c r="C206" s="39">
        <v>0</v>
      </c>
      <c r="D206" s="36">
        <f>[3]AEMOData!B202</f>
        <v>42190.1875</v>
      </c>
      <c r="E206" s="35">
        <f>[3]AEMOData!D202</f>
        <v>20.46</v>
      </c>
      <c r="F206" s="37">
        <f>C206*'Jul-15'!$B$1*('Jul-15'!$B$3-('Jul-15'!E206*'Jul-15'!$B$2))</f>
        <v>0</v>
      </c>
    </row>
    <row r="207" spans="1:6" x14ac:dyDescent="0.25">
      <c r="A207" s="35"/>
      <c r="B207" s="13">
        <v>0.20833333333333334</v>
      </c>
      <c r="C207" s="39">
        <v>0</v>
      </c>
      <c r="D207" s="36">
        <f>[3]AEMOData!B203</f>
        <v>42190.208333333336</v>
      </c>
      <c r="E207" s="35">
        <f>[3]AEMOData!D203</f>
        <v>19.850000000000001</v>
      </c>
      <c r="F207" s="37">
        <f>C207*'Jul-15'!$B$1*('Jul-15'!$B$3-('Jul-15'!E207*'Jul-15'!$B$2))</f>
        <v>0</v>
      </c>
    </row>
    <row r="208" spans="1:6" x14ac:dyDescent="0.25">
      <c r="A208" s="35"/>
      <c r="B208" s="13">
        <v>0.22916666666666666</v>
      </c>
      <c r="C208" s="39">
        <v>0</v>
      </c>
      <c r="D208" s="36">
        <f>[3]AEMOData!B204</f>
        <v>42190.229166666664</v>
      </c>
      <c r="E208" s="35">
        <f>[3]AEMOData!D204</f>
        <v>19.510000000000002</v>
      </c>
      <c r="F208" s="37">
        <f>C208*'Jul-15'!$B$1*('Jul-15'!$B$3-('Jul-15'!E208*'Jul-15'!$B$2))</f>
        <v>0</v>
      </c>
    </row>
    <row r="209" spans="1:6" x14ac:dyDescent="0.25">
      <c r="A209" s="35"/>
      <c r="B209" s="13">
        <v>0.25</v>
      </c>
      <c r="C209" s="39">
        <v>0</v>
      </c>
      <c r="D209" s="36">
        <f>[3]AEMOData!B205</f>
        <v>42190.25</v>
      </c>
      <c r="E209" s="35">
        <f>[3]AEMOData!D205</f>
        <v>20.29</v>
      </c>
      <c r="F209" s="37">
        <f>C209*'Jul-15'!$B$1*('Jul-15'!$B$3-('Jul-15'!E209*'Jul-15'!$B$2))</f>
        <v>0</v>
      </c>
    </row>
    <row r="210" spans="1:6" x14ac:dyDescent="0.25">
      <c r="A210" s="35"/>
      <c r="B210" s="13">
        <v>0.27083333333333331</v>
      </c>
      <c r="C210" s="39">
        <v>0</v>
      </c>
      <c r="D210" s="36">
        <f>[3]AEMOData!B206</f>
        <v>42190.270833333336</v>
      </c>
      <c r="E210" s="35">
        <f>[3]AEMOData!D206</f>
        <v>24.67</v>
      </c>
      <c r="F210" s="37">
        <f>C210*'Jul-15'!$B$1*('Jul-15'!$B$3-('Jul-15'!E210*'Jul-15'!$B$2))</f>
        <v>0</v>
      </c>
    </row>
    <row r="211" spans="1:6" x14ac:dyDescent="0.25">
      <c r="A211" s="35"/>
      <c r="B211" s="13">
        <v>0.29166666666666669</v>
      </c>
      <c r="C211" s="39">
        <v>0</v>
      </c>
      <c r="D211" s="36">
        <f>[3]AEMOData!B207</f>
        <v>42190.291666666664</v>
      </c>
      <c r="E211" s="35">
        <f>[3]AEMOData!D207</f>
        <v>25.46</v>
      </c>
      <c r="F211" s="37">
        <f>C211*'Jul-15'!$B$1*('Jul-15'!$B$3-('Jul-15'!E211*'Jul-15'!$B$2))</f>
        <v>0</v>
      </c>
    </row>
    <row r="212" spans="1:6" x14ac:dyDescent="0.25">
      <c r="A212" s="35"/>
      <c r="B212" s="13">
        <v>0.3125</v>
      </c>
      <c r="C212" s="39">
        <v>3.1179999999999999E-2</v>
      </c>
      <c r="D212" s="36">
        <f>[3]AEMOData!B208</f>
        <v>42190.3125</v>
      </c>
      <c r="E212" s="35">
        <f>[3]AEMOData!D208</f>
        <v>26.07</v>
      </c>
      <c r="F212" s="37">
        <f>C212*'Jul-15'!$B$1*('Jul-15'!$B$3-('Jul-15'!E212*'Jul-15'!$B$2))</f>
        <v>5.0000985768563275</v>
      </c>
    </row>
    <row r="213" spans="1:6" x14ac:dyDescent="0.25">
      <c r="A213" s="35"/>
      <c r="B213" s="13">
        <v>0.33333333333333331</v>
      </c>
      <c r="C213" s="39">
        <v>0.45732300000000004</v>
      </c>
      <c r="D213" s="36">
        <f>[3]AEMOData!B209</f>
        <v>42190.333333333336</v>
      </c>
      <c r="E213" s="35">
        <f>[3]AEMOData!D209</f>
        <v>28.55</v>
      </c>
      <c r="F213" s="37">
        <f>C213*'Jul-15'!$B$1*('Jul-15'!$B$3-('Jul-15'!E213*'Jul-15'!$B$2))</f>
        <v>72.222856374441761</v>
      </c>
    </row>
    <row r="214" spans="1:6" x14ac:dyDescent="0.25">
      <c r="A214" s="35"/>
      <c r="B214" s="13">
        <v>0.35416666666666669</v>
      </c>
      <c r="C214" s="39">
        <v>0.74137000000000008</v>
      </c>
      <c r="D214" s="36">
        <f>[3]AEMOData!B210</f>
        <v>42190.354166666664</v>
      </c>
      <c r="E214" s="35">
        <f>[3]AEMOData!D210</f>
        <v>33.03</v>
      </c>
      <c r="F214" s="37">
        <f>C214*'Jul-15'!$B$1*('Jul-15'!$B$3-('Jul-15'!E214*'Jul-15'!$B$2))</f>
        <v>113.81717020361411</v>
      </c>
    </row>
    <row r="215" spans="1:6" x14ac:dyDescent="0.25">
      <c r="A215" s="35"/>
      <c r="B215" s="13">
        <v>0.375</v>
      </c>
      <c r="C215" s="39">
        <v>1.605658</v>
      </c>
      <c r="D215" s="36">
        <f>[3]AEMOData!B211</f>
        <v>42190.375</v>
      </c>
      <c r="E215" s="35">
        <f>[3]AEMOData!D211</f>
        <v>32.78</v>
      </c>
      <c r="F215" s="37">
        <f>C215*'Jul-15'!$B$1*('Jul-15'!$B$3-('Jul-15'!E215*'Jul-15'!$B$2))</f>
        <v>246.89952200948494</v>
      </c>
    </row>
    <row r="216" spans="1:6" x14ac:dyDescent="0.25">
      <c r="A216" s="35"/>
      <c r="B216" s="13">
        <v>0.39583333333333331</v>
      </c>
      <c r="C216" s="39">
        <v>3.4188539999999996</v>
      </c>
      <c r="D216" s="36">
        <f>[3]AEMOData!B212</f>
        <v>42190.395833333336</v>
      </c>
      <c r="E216" s="35">
        <f>[3]AEMOData!D212</f>
        <v>34.25</v>
      </c>
      <c r="F216" s="37">
        <f>C216*'Jul-15'!$B$1*('Jul-15'!$B$3-('Jul-15'!E216*'Jul-15'!$B$2))</f>
        <v>520.77305887726084</v>
      </c>
    </row>
    <row r="217" spans="1:6" x14ac:dyDescent="0.25">
      <c r="A217" s="35"/>
      <c r="B217" s="13">
        <v>0.41666666666666669</v>
      </c>
      <c r="C217" s="39">
        <v>5.0887909999999996</v>
      </c>
      <c r="D217" s="36">
        <f>[3]AEMOData!B213</f>
        <v>42190.416666666664</v>
      </c>
      <c r="E217" s="35">
        <f>[3]AEMOData!D213</f>
        <v>31.78</v>
      </c>
      <c r="F217" s="37">
        <f>C217*'Jul-15'!$B$1*('Jul-15'!$B$3-('Jul-15'!E217*'Jul-15'!$B$2))</f>
        <v>787.49620510499585</v>
      </c>
    </row>
    <row r="218" spans="1:6" x14ac:dyDescent="0.25">
      <c r="A218" s="35"/>
      <c r="B218" s="13">
        <v>0.4375</v>
      </c>
      <c r="C218" s="39">
        <v>7.1782259999999996</v>
      </c>
      <c r="D218" s="36">
        <f>[3]AEMOData!B214</f>
        <v>42190.4375</v>
      </c>
      <c r="E218" s="35">
        <f>[3]AEMOData!D214</f>
        <v>30.79</v>
      </c>
      <c r="F218" s="37">
        <f>C218*'Jul-15'!$B$1*('Jul-15'!$B$3-('Jul-15'!E218*'Jul-15'!$B$2))</f>
        <v>1117.8221664149069</v>
      </c>
    </row>
    <row r="219" spans="1:6" x14ac:dyDescent="0.25">
      <c r="A219" s="35"/>
      <c r="B219" s="13">
        <v>0.45833333333333331</v>
      </c>
      <c r="C219" s="39">
        <v>7.6729699999999994</v>
      </c>
      <c r="D219" s="36">
        <f>[3]AEMOData!B215</f>
        <v>42190.458333333336</v>
      </c>
      <c r="E219" s="35">
        <f>[3]AEMOData!D215</f>
        <v>28.12</v>
      </c>
      <c r="F219" s="37">
        <f>C219*'Jul-15'!$B$1*('Jul-15'!$B$3-('Jul-15'!E219*'Jul-15'!$B$2))</f>
        <v>1214.9981309977836</v>
      </c>
    </row>
    <row r="220" spans="1:6" x14ac:dyDescent="0.25">
      <c r="A220" s="35"/>
      <c r="B220" s="13">
        <v>0.47916666666666669</v>
      </c>
      <c r="C220" s="39">
        <v>8.1981190000000002</v>
      </c>
      <c r="D220" s="36">
        <f>[3]AEMOData!B216</f>
        <v>42190.479166666664</v>
      </c>
      <c r="E220" s="35">
        <f>[3]AEMOData!D216</f>
        <v>27.51</v>
      </c>
      <c r="F220" s="37">
        <f>C220*'Jul-15'!$B$1*('Jul-15'!$B$3-('Jul-15'!E220*'Jul-15'!$B$2))</f>
        <v>1303.0686807734007</v>
      </c>
    </row>
    <row r="221" spans="1:6" x14ac:dyDescent="0.25">
      <c r="A221" s="35"/>
      <c r="B221" s="13">
        <v>0.5</v>
      </c>
      <c r="C221" s="39">
        <v>7.2860910000000008</v>
      </c>
      <c r="D221" s="36">
        <f>[3]AEMOData!B217</f>
        <v>42190.5</v>
      </c>
      <c r="E221" s="35">
        <f>[3]AEMOData!D217</f>
        <v>27.64</v>
      </c>
      <c r="F221" s="37">
        <f>C221*'Jul-15'!$B$1*('Jul-15'!$B$3-('Jul-15'!E221*'Jul-15'!$B$2))</f>
        <v>1157.1735077864571</v>
      </c>
    </row>
    <row r="222" spans="1:6" x14ac:dyDescent="0.25">
      <c r="A222" s="35"/>
      <c r="B222" s="13">
        <v>0.52083333333333337</v>
      </c>
      <c r="C222" s="39">
        <v>7.9374690000000001</v>
      </c>
      <c r="D222" s="36">
        <f>[3]AEMOData!B218</f>
        <v>42190.520833333336</v>
      </c>
      <c r="E222" s="35">
        <f>[3]AEMOData!D218</f>
        <v>25.83</v>
      </c>
      <c r="F222" s="37">
        <f>C222*'Jul-15'!$B$1*('Jul-15'!$B$3-('Jul-15'!E222*'Jul-15'!$B$2))</f>
        <v>1274.7433496237732</v>
      </c>
    </row>
    <row r="223" spans="1:6" x14ac:dyDescent="0.25">
      <c r="A223" s="35"/>
      <c r="B223" s="13">
        <v>0.54166666666666663</v>
      </c>
      <c r="C223" s="39">
        <v>7.9323070000000007</v>
      </c>
      <c r="D223" s="36">
        <f>[3]AEMOData!B219</f>
        <v>42190.541666666664</v>
      </c>
      <c r="E223" s="35">
        <f>[3]AEMOData!D219</f>
        <v>25.49</v>
      </c>
      <c r="F223" s="37">
        <f>C223*'Jul-15'!$B$1*('Jul-15'!$B$3-('Jul-15'!E223*'Jul-15'!$B$2))</f>
        <v>1276.5646728291897</v>
      </c>
    </row>
    <row r="224" spans="1:6" x14ac:dyDescent="0.25">
      <c r="A224" s="35"/>
      <c r="B224" s="13">
        <v>0.5625</v>
      </c>
      <c r="C224" s="39">
        <v>7.8954070000000005</v>
      </c>
      <c r="D224" s="36">
        <f>[3]AEMOData!B220</f>
        <v>42190.5625</v>
      </c>
      <c r="E224" s="35">
        <f>[3]AEMOData!D220</f>
        <v>25.51</v>
      </c>
      <c r="F224" s="37">
        <f>C224*'Jul-15'!$B$1*('Jul-15'!$B$3-('Jul-15'!E224*'Jul-15'!$B$2))</f>
        <v>1270.4710931349091</v>
      </c>
    </row>
    <row r="225" spans="1:6" x14ac:dyDescent="0.25">
      <c r="A225" s="35"/>
      <c r="B225" s="13">
        <v>0.58333333333333337</v>
      </c>
      <c r="C225" s="39">
        <v>6.4850239999999992</v>
      </c>
      <c r="D225" s="36">
        <f>[3]AEMOData!B221</f>
        <v>42190.583333333336</v>
      </c>
      <c r="E225" s="35">
        <f>[3]AEMOData!D221</f>
        <v>25.52</v>
      </c>
      <c r="F225" s="37">
        <f>C225*'Jul-15'!$B$1*('Jul-15'!$B$3-('Jul-15'!E225*'Jul-15'!$B$2))</f>
        <v>1043.4588575732664</v>
      </c>
    </row>
    <row r="226" spans="1:6" x14ac:dyDescent="0.25">
      <c r="A226" s="35"/>
      <c r="B226" s="13">
        <v>0.60416666666666663</v>
      </c>
      <c r="C226" s="39">
        <v>3.0874129999999997</v>
      </c>
      <c r="D226" s="36">
        <f>[3]AEMOData!B222</f>
        <v>42190.604166666664</v>
      </c>
      <c r="E226" s="35">
        <f>[3]AEMOData!D222</f>
        <v>25.57</v>
      </c>
      <c r="F226" s="37">
        <f>C226*'Jul-15'!$B$1*('Jul-15'!$B$3-('Jul-15'!E226*'Jul-15'!$B$2))</f>
        <v>496.62185702463421</v>
      </c>
    </row>
    <row r="227" spans="1:6" x14ac:dyDescent="0.25">
      <c r="A227" s="35"/>
      <c r="B227" s="13">
        <v>0.625</v>
      </c>
      <c r="C227" s="39">
        <v>1.6613329999999999</v>
      </c>
      <c r="D227" s="36">
        <f>[3]AEMOData!B223</f>
        <v>42190.625</v>
      </c>
      <c r="E227" s="35">
        <f>[3]AEMOData!D223</f>
        <v>26.33</v>
      </c>
      <c r="F227" s="37">
        <f>C227*'Jul-15'!$B$1*('Jul-15'!$B$3-('Jul-15'!E227*'Jul-15'!$B$2))</f>
        <v>265.9908162119126</v>
      </c>
    </row>
    <row r="228" spans="1:6" x14ac:dyDescent="0.25">
      <c r="A228" s="35"/>
      <c r="B228" s="13">
        <v>0.64583333333333337</v>
      </c>
      <c r="C228" s="39">
        <v>1.020772</v>
      </c>
      <c r="D228" s="36">
        <f>[3]AEMOData!B224</f>
        <v>42190.645833333336</v>
      </c>
      <c r="E228" s="35">
        <f>[3]AEMOData!D224</f>
        <v>27.46</v>
      </c>
      <c r="F228" s="37">
        <f>C228*'Jul-15'!$B$1*('Jul-15'!$B$3-('Jul-15'!E228*'Jul-15'!$B$2))</f>
        <v>162.29908421328952</v>
      </c>
    </row>
    <row r="229" spans="1:6" x14ac:dyDescent="0.25">
      <c r="A229" s="35"/>
      <c r="B229" s="13">
        <v>0.66666666666666663</v>
      </c>
      <c r="C229" s="39">
        <v>1.0524249999999999</v>
      </c>
      <c r="D229" s="36">
        <f>[3]AEMOData!B225</f>
        <v>42190.666666666664</v>
      </c>
      <c r="E229" s="35">
        <f>[3]AEMOData!D225</f>
        <v>30.78</v>
      </c>
      <c r="F229" s="37">
        <f>C229*'Jul-15'!$B$1*('Jul-15'!$B$3-('Jul-15'!E229*'Jul-15'!$B$2))</f>
        <v>163.89818767588662</v>
      </c>
    </row>
    <row r="230" spans="1:6" x14ac:dyDescent="0.25">
      <c r="A230" s="35"/>
      <c r="B230" s="13">
        <v>0.6875</v>
      </c>
      <c r="C230" s="39">
        <v>0.70567299999999999</v>
      </c>
      <c r="D230" s="36">
        <f>[3]AEMOData!B226</f>
        <v>42190.6875</v>
      </c>
      <c r="E230" s="35">
        <f>[3]AEMOData!D226</f>
        <v>32.200000000000003</v>
      </c>
      <c r="F230" s="37">
        <f>C230*'Jul-15'!$B$1*('Jul-15'!$B$3-('Jul-15'!E230*'Jul-15'!$B$2))</f>
        <v>108.91244500058656</v>
      </c>
    </row>
    <row r="231" spans="1:6" x14ac:dyDescent="0.25">
      <c r="A231" s="35"/>
      <c r="B231" s="13">
        <v>0.70833333333333337</v>
      </c>
      <c r="C231" s="39">
        <v>0.20349</v>
      </c>
      <c r="D231" s="36">
        <f>[3]AEMOData!B227</f>
        <v>42190.708333333336</v>
      </c>
      <c r="E231" s="35">
        <f>[3]AEMOData!D227</f>
        <v>34.89</v>
      </c>
      <c r="F231" s="37">
        <f>C231*'Jul-15'!$B$1*('Jul-15'!$B$3-('Jul-15'!E231*'Jul-15'!$B$2))</f>
        <v>30.868402727932306</v>
      </c>
    </row>
    <row r="232" spans="1:6" x14ac:dyDescent="0.25">
      <c r="A232" s="35"/>
      <c r="B232" s="13">
        <v>0.72916666666666663</v>
      </c>
      <c r="C232" s="39">
        <v>0</v>
      </c>
      <c r="D232" s="36">
        <f>[3]AEMOData!B228</f>
        <v>42190.729166666664</v>
      </c>
      <c r="E232" s="35">
        <f>[3]AEMOData!D228</f>
        <v>38.94</v>
      </c>
      <c r="F232" s="37">
        <f>C232*'Jul-15'!$B$1*('Jul-15'!$B$3-('Jul-15'!E232*'Jul-15'!$B$2))</f>
        <v>0</v>
      </c>
    </row>
    <row r="233" spans="1:6" x14ac:dyDescent="0.25">
      <c r="A233" s="35"/>
      <c r="B233" s="13">
        <v>0.75</v>
      </c>
      <c r="C233" s="39">
        <v>0</v>
      </c>
      <c r="D233" s="36">
        <f>[3]AEMOData!B229</f>
        <v>42190.75</v>
      </c>
      <c r="E233" s="35">
        <f>[3]AEMOData!D229</f>
        <v>48.14</v>
      </c>
      <c r="F233" s="37">
        <f>C233*'Jul-15'!$B$1*('Jul-15'!$B$3-('Jul-15'!E233*'Jul-15'!$B$2))</f>
        <v>0</v>
      </c>
    </row>
    <row r="234" spans="1:6" x14ac:dyDescent="0.25">
      <c r="A234" s="35"/>
      <c r="B234" s="13">
        <v>0.77083333333333337</v>
      </c>
      <c r="C234" s="39">
        <v>0</v>
      </c>
      <c r="D234" s="36">
        <f>[3]AEMOData!B230</f>
        <v>42190.770833333336</v>
      </c>
      <c r="E234" s="35">
        <f>[3]AEMOData!D230</f>
        <v>48.79</v>
      </c>
      <c r="F234" s="37">
        <f>C234*'Jul-15'!$B$1*('Jul-15'!$B$3-('Jul-15'!E234*'Jul-15'!$B$2))</f>
        <v>0</v>
      </c>
    </row>
    <row r="235" spans="1:6" x14ac:dyDescent="0.25">
      <c r="A235" s="35"/>
      <c r="B235" s="13">
        <v>0.79166666666666663</v>
      </c>
      <c r="C235" s="39">
        <v>0</v>
      </c>
      <c r="D235" s="36">
        <f>[3]AEMOData!B231</f>
        <v>42190.791666666664</v>
      </c>
      <c r="E235" s="35">
        <f>[3]AEMOData!D231</f>
        <v>44.52</v>
      </c>
      <c r="F235" s="37">
        <f>C235*'Jul-15'!$B$1*('Jul-15'!$B$3-('Jul-15'!E235*'Jul-15'!$B$2))</f>
        <v>0</v>
      </c>
    </row>
    <row r="236" spans="1:6" x14ac:dyDescent="0.25">
      <c r="A236" s="35"/>
      <c r="B236" s="13">
        <v>0.8125</v>
      </c>
      <c r="C236" s="39">
        <v>0</v>
      </c>
      <c r="D236" s="36">
        <f>[3]AEMOData!B232</f>
        <v>42190.8125</v>
      </c>
      <c r="E236" s="35">
        <f>[3]AEMOData!D232</f>
        <v>39.22</v>
      </c>
      <c r="F236" s="37">
        <f>C236*'Jul-15'!$B$1*('Jul-15'!$B$3-('Jul-15'!E236*'Jul-15'!$B$2))</f>
        <v>0</v>
      </c>
    </row>
    <row r="237" spans="1:6" x14ac:dyDescent="0.25">
      <c r="A237" s="35"/>
      <c r="B237" s="13">
        <v>0.83333333333333337</v>
      </c>
      <c r="C237" s="39">
        <v>0</v>
      </c>
      <c r="D237" s="36">
        <f>[3]AEMOData!B233</f>
        <v>42190.833333333336</v>
      </c>
      <c r="E237" s="35">
        <f>[3]AEMOData!D233</f>
        <v>36.020000000000003</v>
      </c>
      <c r="F237" s="37">
        <f>C237*'Jul-15'!$B$1*('Jul-15'!$B$3-('Jul-15'!E237*'Jul-15'!$B$2))</f>
        <v>0</v>
      </c>
    </row>
    <row r="238" spans="1:6" x14ac:dyDescent="0.25">
      <c r="A238" s="35"/>
      <c r="B238" s="13">
        <v>0.85416666666666663</v>
      </c>
      <c r="C238" s="39">
        <v>0</v>
      </c>
      <c r="D238" s="36">
        <f>[3]AEMOData!B234</f>
        <v>42190.854166666664</v>
      </c>
      <c r="E238" s="35">
        <f>[3]AEMOData!D234</f>
        <v>36.049999999999997</v>
      </c>
      <c r="F238" s="37">
        <f>C238*'Jul-15'!$B$1*('Jul-15'!$B$3-('Jul-15'!E238*'Jul-15'!$B$2))</f>
        <v>0</v>
      </c>
    </row>
    <row r="239" spans="1:6" x14ac:dyDescent="0.25">
      <c r="A239" s="35"/>
      <c r="B239" s="13">
        <v>0.875</v>
      </c>
      <c r="C239" s="39">
        <v>0</v>
      </c>
      <c r="D239" s="36">
        <f>[3]AEMOData!B235</f>
        <v>42190.875</v>
      </c>
      <c r="E239" s="35">
        <f>[3]AEMOData!D235</f>
        <v>35.090000000000003</v>
      </c>
      <c r="F239" s="37">
        <f>C239*'Jul-15'!$B$1*('Jul-15'!$B$3-('Jul-15'!E239*'Jul-15'!$B$2))</f>
        <v>0</v>
      </c>
    </row>
    <row r="240" spans="1:6" x14ac:dyDescent="0.25">
      <c r="A240" s="35"/>
      <c r="B240" s="13">
        <v>0.89583333333333337</v>
      </c>
      <c r="C240" s="39">
        <v>0</v>
      </c>
      <c r="D240" s="36">
        <f>[3]AEMOData!B236</f>
        <v>42190.895833333336</v>
      </c>
      <c r="E240" s="35">
        <f>[3]AEMOData!D236</f>
        <v>34.799999999999997</v>
      </c>
      <c r="F240" s="37">
        <f>C240*'Jul-15'!$B$1*('Jul-15'!$B$3-('Jul-15'!E240*'Jul-15'!$B$2))</f>
        <v>0</v>
      </c>
    </row>
    <row r="241" spans="1:6" x14ac:dyDescent="0.25">
      <c r="A241" s="35"/>
      <c r="B241" s="13">
        <v>0.91666666666666663</v>
      </c>
      <c r="C241" s="39">
        <v>0</v>
      </c>
      <c r="D241" s="36">
        <f>[3]AEMOData!B237</f>
        <v>42190.916666666664</v>
      </c>
      <c r="E241" s="35">
        <f>[3]AEMOData!D237</f>
        <v>33.42</v>
      </c>
      <c r="F241" s="37">
        <f>C241*'Jul-15'!$B$1*('Jul-15'!$B$3-('Jul-15'!E241*'Jul-15'!$B$2))</f>
        <v>0</v>
      </c>
    </row>
    <row r="242" spans="1:6" x14ac:dyDescent="0.25">
      <c r="A242" s="35"/>
      <c r="B242" s="13">
        <v>0.9375</v>
      </c>
      <c r="C242" s="39">
        <v>0</v>
      </c>
      <c r="D242" s="36">
        <f>[3]AEMOData!B238</f>
        <v>42190.9375</v>
      </c>
      <c r="E242" s="35">
        <f>[3]AEMOData!D238</f>
        <v>32.15</v>
      </c>
      <c r="F242" s="37">
        <f>C242*'Jul-15'!$B$1*('Jul-15'!$B$3-('Jul-15'!E242*'Jul-15'!$B$2))</f>
        <v>0</v>
      </c>
    </row>
    <row r="243" spans="1:6" x14ac:dyDescent="0.25">
      <c r="A243" s="35"/>
      <c r="B243" s="13">
        <v>0.95833333333333337</v>
      </c>
      <c r="C243" s="39">
        <v>0</v>
      </c>
      <c r="D243" s="36">
        <f>[3]AEMOData!B239</f>
        <v>42190.958333333336</v>
      </c>
      <c r="E243" s="35">
        <f>[3]AEMOData!D239</f>
        <v>30.64</v>
      </c>
      <c r="F243" s="37">
        <f>C243*'Jul-15'!$B$1*('Jul-15'!$B$3-('Jul-15'!E243*'Jul-15'!$B$2))</f>
        <v>0</v>
      </c>
    </row>
    <row r="244" spans="1:6" x14ac:dyDescent="0.25">
      <c r="A244" s="35"/>
      <c r="B244" s="13">
        <v>0.97916666666666663</v>
      </c>
      <c r="C244" s="39">
        <v>0</v>
      </c>
      <c r="D244" s="36">
        <f>[3]AEMOData!B240</f>
        <v>42190.979166666664</v>
      </c>
      <c r="E244" s="35">
        <f>[3]AEMOData!D240</f>
        <v>32.299999999999997</v>
      </c>
      <c r="F244" s="37">
        <f>C244*'Jul-15'!$B$1*('Jul-15'!$B$3-('Jul-15'!E244*'Jul-15'!$B$2))</f>
        <v>0</v>
      </c>
    </row>
    <row r="245" spans="1:6" x14ac:dyDescent="0.25">
      <c r="A245" s="35"/>
      <c r="B245" s="13">
        <v>0.99998842592592585</v>
      </c>
      <c r="C245" s="39">
        <v>0</v>
      </c>
      <c r="D245" s="36">
        <f>[3]AEMOData!B241</f>
        <v>42191</v>
      </c>
      <c r="E245" s="35">
        <f>[3]AEMOData!D241</f>
        <v>30.71</v>
      </c>
      <c r="F245" s="37">
        <f>C245*'Jul-15'!$B$1*('Jul-15'!$B$3-('Jul-15'!E245*'Jul-15'!$B$2))</f>
        <v>0</v>
      </c>
    </row>
    <row r="246" spans="1:6" x14ac:dyDescent="0.25">
      <c r="A246" s="38">
        <v>42191</v>
      </c>
      <c r="B246" s="13">
        <v>2.0833333333333332E-2</v>
      </c>
      <c r="C246" s="39">
        <v>0</v>
      </c>
      <c r="D246" s="36">
        <f>[3]AEMOData!B242</f>
        <v>42191.020833333336</v>
      </c>
      <c r="E246" s="35">
        <f>[3]AEMOData!D242</f>
        <v>31.48</v>
      </c>
      <c r="F246" s="37">
        <f>C246*'Jul-15'!$B$1*('Jul-15'!$B$3-('Jul-15'!E246*'Jul-15'!$B$2))</f>
        <v>0</v>
      </c>
    </row>
    <row r="247" spans="1:6" x14ac:dyDescent="0.25">
      <c r="A247" s="35"/>
      <c r="B247" s="13">
        <v>4.1666666666666664E-2</v>
      </c>
      <c r="C247" s="39">
        <v>0</v>
      </c>
      <c r="D247" s="36">
        <f>[3]AEMOData!B243</f>
        <v>42191.041666666664</v>
      </c>
      <c r="E247" s="35">
        <f>[3]AEMOData!D243</f>
        <v>29.97</v>
      </c>
      <c r="F247" s="37">
        <f>C247*'Jul-15'!$B$1*('Jul-15'!$B$3-('Jul-15'!E247*'Jul-15'!$B$2))</f>
        <v>0</v>
      </c>
    </row>
    <row r="248" spans="1:6" x14ac:dyDescent="0.25">
      <c r="A248" s="35"/>
      <c r="B248" s="13">
        <v>6.25E-2</v>
      </c>
      <c r="C248" s="39">
        <v>0</v>
      </c>
      <c r="D248" s="36">
        <f>[3]AEMOData!B244</f>
        <v>42191.0625</v>
      </c>
      <c r="E248" s="35">
        <f>[3]AEMOData!D244</f>
        <v>30.75</v>
      </c>
      <c r="F248" s="37">
        <f>C248*'Jul-15'!$B$1*('Jul-15'!$B$3-('Jul-15'!E248*'Jul-15'!$B$2))</f>
        <v>0</v>
      </c>
    </row>
    <row r="249" spans="1:6" x14ac:dyDescent="0.25">
      <c r="A249" s="35"/>
      <c r="B249" s="13">
        <v>8.3333333333333329E-2</v>
      </c>
      <c r="C249" s="39">
        <v>0</v>
      </c>
      <c r="D249" s="36">
        <f>[3]AEMOData!B245</f>
        <v>42191.083333333336</v>
      </c>
      <c r="E249" s="35">
        <f>[3]AEMOData!D245</f>
        <v>29.9</v>
      </c>
      <c r="F249" s="37">
        <f>C249*'Jul-15'!$B$1*('Jul-15'!$B$3-('Jul-15'!E249*'Jul-15'!$B$2))</f>
        <v>0</v>
      </c>
    </row>
    <row r="250" spans="1:6" x14ac:dyDescent="0.25">
      <c r="A250" s="35"/>
      <c r="B250" s="13">
        <v>0.10416666666666667</v>
      </c>
      <c r="C250" s="39">
        <v>0</v>
      </c>
      <c r="D250" s="36">
        <f>[3]AEMOData!B246</f>
        <v>42191.104166666664</v>
      </c>
      <c r="E250" s="35">
        <f>[3]AEMOData!D246</f>
        <v>26.56</v>
      </c>
      <c r="F250" s="37">
        <f>C250*'Jul-15'!$B$1*('Jul-15'!$B$3-('Jul-15'!E250*'Jul-15'!$B$2))</f>
        <v>0</v>
      </c>
    </row>
    <row r="251" spans="1:6" x14ac:dyDescent="0.25">
      <c r="A251" s="35"/>
      <c r="B251" s="13">
        <v>0.125</v>
      </c>
      <c r="C251" s="39">
        <v>0</v>
      </c>
      <c r="D251" s="36">
        <f>[3]AEMOData!B247</f>
        <v>42191.125</v>
      </c>
      <c r="E251" s="35">
        <f>[3]AEMOData!D247</f>
        <v>20.73</v>
      </c>
      <c r="F251" s="37">
        <f>C251*'Jul-15'!$B$1*('Jul-15'!$B$3-('Jul-15'!E251*'Jul-15'!$B$2))</f>
        <v>0</v>
      </c>
    </row>
    <row r="252" spans="1:6" x14ac:dyDescent="0.25">
      <c r="A252" s="35"/>
      <c r="B252" s="13">
        <v>0.14583333333333334</v>
      </c>
      <c r="C252" s="39">
        <v>0</v>
      </c>
      <c r="D252" s="36">
        <f>[3]AEMOData!B248</f>
        <v>42191.145833333336</v>
      </c>
      <c r="E252" s="35">
        <f>[3]AEMOData!D248</f>
        <v>25.7</v>
      </c>
      <c r="F252" s="37">
        <f>C252*'Jul-15'!$B$1*('Jul-15'!$B$3-('Jul-15'!E252*'Jul-15'!$B$2))</f>
        <v>0</v>
      </c>
    </row>
    <row r="253" spans="1:6" x14ac:dyDescent="0.25">
      <c r="A253" s="35"/>
      <c r="B253" s="13">
        <v>0.16666666666666666</v>
      </c>
      <c r="C253" s="39">
        <v>0</v>
      </c>
      <c r="D253" s="36">
        <f>[3]AEMOData!B249</f>
        <v>42191.166666666664</v>
      </c>
      <c r="E253" s="35">
        <f>[3]AEMOData!D249</f>
        <v>20.73</v>
      </c>
      <c r="F253" s="37">
        <f>C253*'Jul-15'!$B$1*('Jul-15'!$B$3-('Jul-15'!E253*'Jul-15'!$B$2))</f>
        <v>0</v>
      </c>
    </row>
    <row r="254" spans="1:6" x14ac:dyDescent="0.25">
      <c r="A254" s="35"/>
      <c r="B254" s="13">
        <v>0.1875</v>
      </c>
      <c r="C254" s="39">
        <v>0</v>
      </c>
      <c r="D254" s="36">
        <f>[3]AEMOData!B250</f>
        <v>42191.1875</v>
      </c>
      <c r="E254" s="35">
        <f>[3]AEMOData!D250</f>
        <v>27.41</v>
      </c>
      <c r="F254" s="37">
        <f>C254*'Jul-15'!$B$1*('Jul-15'!$B$3-('Jul-15'!E254*'Jul-15'!$B$2))</f>
        <v>0</v>
      </c>
    </row>
    <row r="255" spans="1:6" x14ac:dyDescent="0.25">
      <c r="A255" s="35"/>
      <c r="B255" s="13">
        <v>0.20833333333333334</v>
      </c>
      <c r="C255" s="39">
        <v>0</v>
      </c>
      <c r="D255" s="36">
        <f>[3]AEMOData!B251</f>
        <v>42191.208333333336</v>
      </c>
      <c r="E255" s="35">
        <f>[3]AEMOData!D251</f>
        <v>29.17</v>
      </c>
      <c r="F255" s="37">
        <f>C255*'Jul-15'!$B$1*('Jul-15'!$B$3-('Jul-15'!E255*'Jul-15'!$B$2))</f>
        <v>0</v>
      </c>
    </row>
    <row r="256" spans="1:6" x14ac:dyDescent="0.25">
      <c r="A256" s="35"/>
      <c r="B256" s="13">
        <v>0.22916666666666666</v>
      </c>
      <c r="C256" s="39">
        <v>0</v>
      </c>
      <c r="D256" s="36">
        <f>[3]AEMOData!B252</f>
        <v>42191.229166666664</v>
      </c>
      <c r="E256" s="35">
        <f>[3]AEMOData!D252</f>
        <v>29.96</v>
      </c>
      <c r="F256" s="37">
        <f>C256*'Jul-15'!$B$1*('Jul-15'!$B$3-('Jul-15'!E256*'Jul-15'!$B$2))</f>
        <v>0</v>
      </c>
    </row>
    <row r="257" spans="1:6" x14ac:dyDescent="0.25">
      <c r="A257" s="35"/>
      <c r="B257" s="13">
        <v>0.25</v>
      </c>
      <c r="C257" s="39">
        <v>0</v>
      </c>
      <c r="D257" s="36">
        <f>[3]AEMOData!B253</f>
        <v>42191.25</v>
      </c>
      <c r="E257" s="35">
        <f>[3]AEMOData!D253</f>
        <v>30.05</v>
      </c>
      <c r="F257" s="37">
        <f>C257*'Jul-15'!$B$1*('Jul-15'!$B$3-('Jul-15'!E257*'Jul-15'!$B$2))</f>
        <v>0</v>
      </c>
    </row>
    <row r="258" spans="1:6" x14ac:dyDescent="0.25">
      <c r="A258" s="35"/>
      <c r="B258" s="13">
        <v>0.27083333333333331</v>
      </c>
      <c r="C258" s="39">
        <v>0</v>
      </c>
      <c r="D258" s="36">
        <f>[3]AEMOData!B254</f>
        <v>42191.270833333336</v>
      </c>
      <c r="E258" s="35">
        <f>[3]AEMOData!D254</f>
        <v>31.88</v>
      </c>
      <c r="F258" s="37">
        <f>C258*'Jul-15'!$B$1*('Jul-15'!$B$3-('Jul-15'!E258*'Jul-15'!$B$2))</f>
        <v>0</v>
      </c>
    </row>
    <row r="259" spans="1:6" x14ac:dyDescent="0.25">
      <c r="A259" s="35"/>
      <c r="B259" s="13">
        <v>0.29166666666666669</v>
      </c>
      <c r="C259" s="39">
        <v>0</v>
      </c>
      <c r="D259" s="36">
        <f>[3]AEMOData!B255</f>
        <v>42191.291666666664</v>
      </c>
      <c r="E259" s="35">
        <f>[3]AEMOData!D255</f>
        <v>39.79</v>
      </c>
      <c r="F259" s="37">
        <f>C259*'Jul-15'!$B$1*('Jul-15'!$B$3-('Jul-15'!E259*'Jul-15'!$B$2))</f>
        <v>0</v>
      </c>
    </row>
    <row r="260" spans="1:6" x14ac:dyDescent="0.25">
      <c r="A260" s="35"/>
      <c r="B260" s="13">
        <v>0.3125</v>
      </c>
      <c r="C260" s="39">
        <v>0</v>
      </c>
      <c r="D260" s="36">
        <f>[3]AEMOData!B256</f>
        <v>42191.3125</v>
      </c>
      <c r="E260" s="35">
        <f>[3]AEMOData!D256</f>
        <v>41.74</v>
      </c>
      <c r="F260" s="37">
        <f>C260*'Jul-15'!$B$1*('Jul-15'!$B$3-('Jul-15'!E260*'Jul-15'!$B$2))</f>
        <v>0</v>
      </c>
    </row>
    <row r="261" spans="1:6" x14ac:dyDescent="0.25">
      <c r="A261" s="35"/>
      <c r="B261" s="13">
        <v>0.33333333333333331</v>
      </c>
      <c r="C261" s="39">
        <v>3.5179000000000002E-2</v>
      </c>
      <c r="D261" s="36">
        <f>[3]AEMOData!B257</f>
        <v>42191.333333333336</v>
      </c>
      <c r="E261" s="35">
        <f>[3]AEMOData!D257</f>
        <v>51.23</v>
      </c>
      <c r="F261" s="37">
        <f>C261*'Jul-15'!$B$1*('Jul-15'!$B$3-('Jul-15'!E261*'Jul-15'!$B$2))</f>
        <v>4.7715948097223082</v>
      </c>
    </row>
    <row r="262" spans="1:6" x14ac:dyDescent="0.25">
      <c r="A262" s="35"/>
      <c r="B262" s="13">
        <v>0.35416666666666669</v>
      </c>
      <c r="C262" s="39">
        <v>0.248692</v>
      </c>
      <c r="D262" s="36">
        <f>[3]AEMOData!B258</f>
        <v>42191.354166666664</v>
      </c>
      <c r="E262" s="35">
        <f>[3]AEMOData!D258</f>
        <v>59.94</v>
      </c>
      <c r="F262" s="37">
        <f>C262*'Jul-15'!$B$1*('Jul-15'!$B$3-('Jul-15'!E262*'Jul-15'!$B$2))</f>
        <v>31.603346363154614</v>
      </c>
    </row>
    <row r="263" spans="1:6" x14ac:dyDescent="0.25">
      <c r="A263" s="35"/>
      <c r="B263" s="13">
        <v>0.375</v>
      </c>
      <c r="C263" s="39">
        <v>0.599939</v>
      </c>
      <c r="D263" s="36">
        <f>[3]AEMOData!B259</f>
        <v>42191.375</v>
      </c>
      <c r="E263" s="35">
        <f>[3]AEMOData!D259</f>
        <v>49.08</v>
      </c>
      <c r="F263" s="37">
        <f>C263*'Jul-15'!$B$1*('Jul-15'!$B$3-('Jul-15'!E263*'Jul-15'!$B$2))</f>
        <v>82.641836975065473</v>
      </c>
    </row>
    <row r="264" spans="1:6" x14ac:dyDescent="0.25">
      <c r="A264" s="35"/>
      <c r="B264" s="13">
        <v>0.39583333333333331</v>
      </c>
      <c r="C264" s="39">
        <v>1.0232869999999998</v>
      </c>
      <c r="D264" s="36">
        <f>[3]AEMOData!B260</f>
        <v>42191.395833333336</v>
      </c>
      <c r="E264" s="35">
        <f>[3]AEMOData!D260</f>
        <v>42.4</v>
      </c>
      <c r="F264" s="37">
        <f>C264*'Jul-15'!$B$1*('Jul-15'!$B$3-('Jul-15'!E264*'Jul-15'!$B$2))</f>
        <v>147.67550691576565</v>
      </c>
    </row>
    <row r="265" spans="1:6" x14ac:dyDescent="0.25">
      <c r="A265" s="35"/>
      <c r="B265" s="13">
        <v>0.41666666666666669</v>
      </c>
      <c r="C265" s="39">
        <v>1.5039880000000001</v>
      </c>
      <c r="D265" s="36">
        <f>[3]AEMOData!B261</f>
        <v>42191.416666666664</v>
      </c>
      <c r="E265" s="35">
        <f>[3]AEMOData!D261</f>
        <v>39.340000000000003</v>
      </c>
      <c r="F265" s="37">
        <f>C265*'Jul-15'!$B$1*('Jul-15'!$B$3-('Jul-15'!E265*'Jul-15'!$B$2))</f>
        <v>221.57039129716878</v>
      </c>
    </row>
    <row r="266" spans="1:6" x14ac:dyDescent="0.25">
      <c r="A266" s="35"/>
      <c r="B266" s="13">
        <v>0.4375</v>
      </c>
      <c r="C266" s="39">
        <v>2.1336900000000001</v>
      </c>
      <c r="D266" s="36">
        <f>[3]AEMOData!B262</f>
        <v>42191.4375</v>
      </c>
      <c r="E266" s="35">
        <f>[3]AEMOData!D262</f>
        <v>37.86</v>
      </c>
      <c r="F266" s="37">
        <f>C266*'Jul-15'!$B$1*('Jul-15'!$B$3-('Jul-15'!E266*'Jul-15'!$B$2))</f>
        <v>317.44253103063414</v>
      </c>
    </row>
    <row r="267" spans="1:6" x14ac:dyDescent="0.25">
      <c r="A267" s="35"/>
      <c r="B267" s="13">
        <v>0.45833333333333331</v>
      </c>
      <c r="C267" s="39">
        <v>4.6540879999999998</v>
      </c>
      <c r="D267" s="36">
        <f>[3]AEMOData!B263</f>
        <v>42191.458333333336</v>
      </c>
      <c r="E267" s="35">
        <f>[3]AEMOData!D263</f>
        <v>36.01</v>
      </c>
      <c r="F267" s="37">
        <f>C267*'Jul-15'!$B$1*('Jul-15'!$B$3-('Jul-15'!E267*'Jul-15'!$B$2))</f>
        <v>700.87917598564468</v>
      </c>
    </row>
    <row r="268" spans="1:6" x14ac:dyDescent="0.25">
      <c r="A268" s="35"/>
      <c r="B268" s="13">
        <v>0.47916666666666669</v>
      </c>
      <c r="C268" s="39">
        <v>5.5070230000000002</v>
      </c>
      <c r="D268" s="36">
        <f>[3]AEMOData!B264</f>
        <v>42191.479166666664</v>
      </c>
      <c r="E268" s="35">
        <f>[3]AEMOData!D264</f>
        <v>35.96</v>
      </c>
      <c r="F268" s="37">
        <f>C268*'Jul-15'!$B$1*('Jul-15'!$B$3-('Jul-15'!E268*'Jul-15'!$B$2))</f>
        <v>829.59692274070312</v>
      </c>
    </row>
    <row r="269" spans="1:6" x14ac:dyDescent="0.25">
      <c r="A269" s="35"/>
      <c r="B269" s="13">
        <v>0.5</v>
      </c>
      <c r="C269" s="39">
        <v>6.5550189999999997</v>
      </c>
      <c r="D269" s="36">
        <f>[3]AEMOData!B265</f>
        <v>42191.5</v>
      </c>
      <c r="E269" s="35">
        <f>[3]AEMOData!D265</f>
        <v>35.57</v>
      </c>
      <c r="F269" s="37">
        <f>C269*'Jul-15'!$B$1*('Jul-15'!$B$3-('Jul-15'!E269*'Jul-15'!$B$2))</f>
        <v>989.9828868247746</v>
      </c>
    </row>
    <row r="270" spans="1:6" x14ac:dyDescent="0.25">
      <c r="A270" s="35"/>
      <c r="B270" s="13">
        <v>0.52083333333333337</v>
      </c>
      <c r="C270" s="39">
        <v>8.7824050000000007</v>
      </c>
      <c r="D270" s="36">
        <f>[3]AEMOData!B266</f>
        <v>42191.520833333336</v>
      </c>
      <c r="E270" s="35">
        <f>[3]AEMOData!D266</f>
        <v>32.67</v>
      </c>
      <c r="F270" s="37">
        <f>C270*'Jul-15'!$B$1*('Jul-15'!$B$3-('Jul-15'!E270*'Jul-15'!$B$2))</f>
        <v>1351.4060486769401</v>
      </c>
    </row>
    <row r="271" spans="1:6" x14ac:dyDescent="0.25">
      <c r="A271" s="35"/>
      <c r="B271" s="13">
        <v>0.54166666666666663</v>
      </c>
      <c r="C271" s="39">
        <v>8.5151959999999995</v>
      </c>
      <c r="D271" s="36">
        <f>[3]AEMOData!B267</f>
        <v>42191.541666666664</v>
      </c>
      <c r="E271" s="35">
        <f>[3]AEMOData!D267</f>
        <v>31.95</v>
      </c>
      <c r="F271" s="37">
        <f>C271*'Jul-15'!$B$1*('Jul-15'!$B$3-('Jul-15'!E271*'Jul-15'!$B$2))</f>
        <v>1316.313740071379</v>
      </c>
    </row>
    <row r="272" spans="1:6" x14ac:dyDescent="0.25">
      <c r="A272" s="35"/>
      <c r="B272" s="13">
        <v>0.5625</v>
      </c>
      <c r="C272" s="39">
        <v>8.0582150000000006</v>
      </c>
      <c r="D272" s="36">
        <f>[3]AEMOData!B268</f>
        <v>42191.5625</v>
      </c>
      <c r="E272" s="35">
        <f>[3]AEMOData!D268</f>
        <v>32.94</v>
      </c>
      <c r="F272" s="37">
        <f>C272*'Jul-15'!$B$1*('Jul-15'!$B$3-('Jul-15'!E272*'Jul-15'!$B$2))</f>
        <v>1237.8321190646543</v>
      </c>
    </row>
    <row r="273" spans="1:6" x14ac:dyDescent="0.25">
      <c r="A273" s="35"/>
      <c r="B273" s="13">
        <v>0.58333333333333337</v>
      </c>
      <c r="C273" s="39">
        <v>7.2574690000000004</v>
      </c>
      <c r="D273" s="36">
        <f>[3]AEMOData!B269</f>
        <v>42191.583333333336</v>
      </c>
      <c r="E273" s="35">
        <f>[3]AEMOData!D269</f>
        <v>31.51</v>
      </c>
      <c r="F273" s="37">
        <f>C273*'Jul-15'!$B$1*('Jul-15'!$B$3-('Jul-15'!E273*'Jul-15'!$B$2))</f>
        <v>1125.0272168257882</v>
      </c>
    </row>
    <row r="274" spans="1:6" x14ac:dyDescent="0.25">
      <c r="A274" s="35"/>
      <c r="B274" s="13">
        <v>0.60416666666666663</v>
      </c>
      <c r="C274" s="39">
        <v>5.9474029999999996</v>
      </c>
      <c r="D274" s="36">
        <f>[3]AEMOData!B270</f>
        <v>42191.604166666664</v>
      </c>
      <c r="E274" s="35">
        <f>[3]AEMOData!D270</f>
        <v>32.33</v>
      </c>
      <c r="F274" s="37">
        <f>C274*'Jul-15'!$B$1*('Jul-15'!$B$3-('Jul-15'!E274*'Jul-15'!$B$2))</f>
        <v>917.15290261791995</v>
      </c>
    </row>
    <row r="275" spans="1:6" x14ac:dyDescent="0.25">
      <c r="A275" s="35"/>
      <c r="B275" s="13">
        <v>0.625</v>
      </c>
      <c r="C275" s="39">
        <v>4.2419849999999997</v>
      </c>
      <c r="D275" s="36">
        <f>[3]AEMOData!B271</f>
        <v>42191.625</v>
      </c>
      <c r="E275" s="35">
        <f>[3]AEMOData!D271</f>
        <v>34.19</v>
      </c>
      <c r="F275" s="37">
        <f>C275*'Jul-15'!$B$1*('Jul-15'!$B$3-('Jul-15'!E275*'Jul-15'!$B$2))</f>
        <v>646.40567145313139</v>
      </c>
    </row>
    <row r="276" spans="1:6" x14ac:dyDescent="0.25">
      <c r="A276" s="35"/>
      <c r="B276" s="13">
        <v>0.64583333333333337</v>
      </c>
      <c r="C276" s="39">
        <v>2.8003140000000002</v>
      </c>
      <c r="D276" s="36">
        <f>[3]AEMOData!B272</f>
        <v>42191.645833333336</v>
      </c>
      <c r="E276" s="35">
        <f>[3]AEMOData!D272</f>
        <v>34.020000000000003</v>
      </c>
      <c r="F276" s="37">
        <f>C276*'Jul-15'!$B$1*('Jul-15'!$B$3-('Jul-15'!E276*'Jul-15'!$B$2))</f>
        <v>427.1875856243505</v>
      </c>
    </row>
    <row r="277" spans="1:6" x14ac:dyDescent="0.25">
      <c r="A277" s="35"/>
      <c r="B277" s="13">
        <v>0.66666666666666663</v>
      </c>
      <c r="C277" s="39">
        <v>1.5112129999999999</v>
      </c>
      <c r="D277" s="36">
        <f>[3]AEMOData!B273</f>
        <v>42191.666666666664</v>
      </c>
      <c r="E277" s="35">
        <f>[3]AEMOData!D273</f>
        <v>35.79</v>
      </c>
      <c r="F277" s="37">
        <f>C277*'Jul-15'!$B$1*('Jul-15'!$B$3-('Jul-15'!E277*'Jul-15'!$B$2))</f>
        <v>227.90679635931218</v>
      </c>
    </row>
    <row r="278" spans="1:6" x14ac:dyDescent="0.25">
      <c r="A278" s="35"/>
      <c r="B278" s="13">
        <v>0.6875</v>
      </c>
      <c r="C278" s="39">
        <v>0.53744799999999993</v>
      </c>
      <c r="D278" s="36">
        <f>[3]AEMOData!B274</f>
        <v>42191.6875</v>
      </c>
      <c r="E278" s="35">
        <f>[3]AEMOData!D274</f>
        <v>37.450000000000003</v>
      </c>
      <c r="F278" s="37">
        <f>C278*'Jul-15'!$B$1*('Jul-15'!$B$3-('Jul-15'!E278*'Jul-15'!$B$2))</f>
        <v>80.176073745504524</v>
      </c>
    </row>
    <row r="279" spans="1:6" x14ac:dyDescent="0.25">
      <c r="A279" s="35"/>
      <c r="B279" s="13">
        <v>0.70833333333333337</v>
      </c>
      <c r="C279" s="39">
        <v>8.5777999999999993E-2</v>
      </c>
      <c r="D279" s="36">
        <f>[3]AEMOData!B275</f>
        <v>42191.708333333336</v>
      </c>
      <c r="E279" s="35">
        <f>[3]AEMOData!D275</f>
        <v>40.479999999999997</v>
      </c>
      <c r="F279" s="37">
        <f>C279*'Jul-15'!$B$1*('Jul-15'!$B$3-('Jul-15'!E279*'Jul-15'!$B$2))</f>
        <v>12.540883793367282</v>
      </c>
    </row>
    <row r="280" spans="1:6" x14ac:dyDescent="0.25">
      <c r="A280" s="35"/>
      <c r="B280" s="13">
        <v>0.72916666666666663</v>
      </c>
      <c r="C280" s="39">
        <v>0</v>
      </c>
      <c r="D280" s="36">
        <f>[3]AEMOData!B276</f>
        <v>42191.729166666664</v>
      </c>
      <c r="E280" s="35">
        <f>[3]AEMOData!D276</f>
        <v>48.02</v>
      </c>
      <c r="F280" s="37">
        <f>C280*'Jul-15'!$B$1*('Jul-15'!$B$3-('Jul-15'!E280*'Jul-15'!$B$2))</f>
        <v>0</v>
      </c>
    </row>
    <row r="281" spans="1:6" x14ac:dyDescent="0.25">
      <c r="A281" s="35"/>
      <c r="B281" s="13">
        <v>0.75</v>
      </c>
      <c r="C281" s="39">
        <v>0</v>
      </c>
      <c r="D281" s="36">
        <f>[3]AEMOData!B277</f>
        <v>42191.75</v>
      </c>
      <c r="E281" s="35">
        <f>[3]AEMOData!D277</f>
        <v>48.05</v>
      </c>
      <c r="F281" s="37">
        <f>C281*'Jul-15'!$B$1*('Jul-15'!$B$3-('Jul-15'!E281*'Jul-15'!$B$2))</f>
        <v>0</v>
      </c>
    </row>
    <row r="282" spans="1:6" x14ac:dyDescent="0.25">
      <c r="A282" s="35"/>
      <c r="B282" s="13">
        <v>0.77083333333333337</v>
      </c>
      <c r="C282" s="39">
        <v>0</v>
      </c>
      <c r="D282" s="36">
        <f>[3]AEMOData!B278</f>
        <v>42191.770833333336</v>
      </c>
      <c r="E282" s="35">
        <f>[3]AEMOData!D278</f>
        <v>44.46</v>
      </c>
      <c r="F282" s="37">
        <f>C282*'Jul-15'!$B$1*('Jul-15'!$B$3-('Jul-15'!E282*'Jul-15'!$B$2))</f>
        <v>0</v>
      </c>
    </row>
    <row r="283" spans="1:6" x14ac:dyDescent="0.25">
      <c r="A283" s="35"/>
      <c r="B283" s="13">
        <v>0.79166666666666663</v>
      </c>
      <c r="C283" s="39">
        <v>0</v>
      </c>
      <c r="D283" s="36">
        <f>[3]AEMOData!B279</f>
        <v>42191.791666666664</v>
      </c>
      <c r="E283" s="35">
        <f>[3]AEMOData!D279</f>
        <v>41.98</v>
      </c>
      <c r="F283" s="37">
        <f>C283*'Jul-15'!$B$1*('Jul-15'!$B$3-('Jul-15'!E283*'Jul-15'!$B$2))</f>
        <v>0</v>
      </c>
    </row>
    <row r="284" spans="1:6" x14ac:dyDescent="0.25">
      <c r="A284" s="35"/>
      <c r="B284" s="13">
        <v>0.8125</v>
      </c>
      <c r="C284" s="39">
        <v>0</v>
      </c>
      <c r="D284" s="36">
        <f>[3]AEMOData!B280</f>
        <v>42191.8125</v>
      </c>
      <c r="E284" s="35">
        <f>[3]AEMOData!D280</f>
        <v>39.119999999999997</v>
      </c>
      <c r="F284" s="37">
        <f>C284*'Jul-15'!$B$1*('Jul-15'!$B$3-('Jul-15'!E284*'Jul-15'!$B$2))</f>
        <v>0</v>
      </c>
    </row>
    <row r="285" spans="1:6" x14ac:dyDescent="0.25">
      <c r="A285" s="35"/>
      <c r="B285" s="13">
        <v>0.83333333333333337</v>
      </c>
      <c r="C285" s="39">
        <v>0</v>
      </c>
      <c r="D285" s="36">
        <f>[3]AEMOData!B281</f>
        <v>42191.833333333336</v>
      </c>
      <c r="E285" s="35">
        <f>[3]AEMOData!D281</f>
        <v>40.25</v>
      </c>
      <c r="F285" s="37">
        <f>C285*'Jul-15'!$B$1*('Jul-15'!$B$3-('Jul-15'!E285*'Jul-15'!$B$2))</f>
        <v>0</v>
      </c>
    </row>
    <row r="286" spans="1:6" x14ac:dyDescent="0.25">
      <c r="A286" s="35"/>
      <c r="B286" s="13">
        <v>0.85416666666666663</v>
      </c>
      <c r="C286" s="39">
        <v>0</v>
      </c>
      <c r="D286" s="36">
        <f>[3]AEMOData!B282</f>
        <v>42191.854166666664</v>
      </c>
      <c r="E286" s="35">
        <f>[3]AEMOData!D282</f>
        <v>36.42</v>
      </c>
      <c r="F286" s="37">
        <f>C286*'Jul-15'!$B$1*('Jul-15'!$B$3-('Jul-15'!E286*'Jul-15'!$B$2))</f>
        <v>0</v>
      </c>
    </row>
    <row r="287" spans="1:6" x14ac:dyDescent="0.25">
      <c r="A287" s="35"/>
      <c r="B287" s="13">
        <v>0.875</v>
      </c>
      <c r="C287" s="39">
        <v>0</v>
      </c>
      <c r="D287" s="36">
        <f>[3]AEMOData!B283</f>
        <v>42191.875</v>
      </c>
      <c r="E287" s="35">
        <f>[3]AEMOData!D283</f>
        <v>36.840000000000003</v>
      </c>
      <c r="F287" s="37">
        <f>C287*'Jul-15'!$B$1*('Jul-15'!$B$3-('Jul-15'!E287*'Jul-15'!$B$2))</f>
        <v>0</v>
      </c>
    </row>
    <row r="288" spans="1:6" x14ac:dyDescent="0.25">
      <c r="A288" s="35"/>
      <c r="B288" s="13">
        <v>0.89583333333333337</v>
      </c>
      <c r="C288" s="39">
        <v>0</v>
      </c>
      <c r="D288" s="36">
        <f>[3]AEMOData!B284</f>
        <v>42191.895833333336</v>
      </c>
      <c r="E288" s="35">
        <f>[3]AEMOData!D284</f>
        <v>36.299999999999997</v>
      </c>
      <c r="F288" s="37">
        <f>C288*'Jul-15'!$B$1*('Jul-15'!$B$3-('Jul-15'!E288*'Jul-15'!$B$2))</f>
        <v>0</v>
      </c>
    </row>
    <row r="289" spans="1:6" x14ac:dyDescent="0.25">
      <c r="A289" s="35"/>
      <c r="B289" s="13">
        <v>0.91666666666666663</v>
      </c>
      <c r="C289" s="39">
        <v>0</v>
      </c>
      <c r="D289" s="36">
        <f>[3]AEMOData!B285</f>
        <v>42191.916666666664</v>
      </c>
      <c r="E289" s="35">
        <f>[3]AEMOData!D285</f>
        <v>35.46</v>
      </c>
      <c r="F289" s="37">
        <f>C289*'Jul-15'!$B$1*('Jul-15'!$B$3-('Jul-15'!E289*'Jul-15'!$B$2))</f>
        <v>0</v>
      </c>
    </row>
    <row r="290" spans="1:6" x14ac:dyDescent="0.25">
      <c r="A290" s="35"/>
      <c r="B290" s="13">
        <v>0.9375</v>
      </c>
      <c r="C290" s="39">
        <v>0</v>
      </c>
      <c r="D290" s="36">
        <f>[3]AEMOData!B286</f>
        <v>42191.9375</v>
      </c>
      <c r="E290" s="35">
        <f>[3]AEMOData!D286</f>
        <v>38.880000000000003</v>
      </c>
      <c r="F290" s="37">
        <f>C290*'Jul-15'!$B$1*('Jul-15'!$B$3-('Jul-15'!E290*'Jul-15'!$B$2))</f>
        <v>0</v>
      </c>
    </row>
    <row r="291" spans="1:6" x14ac:dyDescent="0.25">
      <c r="A291" s="35"/>
      <c r="B291" s="13">
        <v>0.95833333333333337</v>
      </c>
      <c r="C291" s="39">
        <v>0</v>
      </c>
      <c r="D291" s="36">
        <f>[3]AEMOData!B287</f>
        <v>42191.958333333336</v>
      </c>
      <c r="E291" s="35">
        <f>[3]AEMOData!D287</f>
        <v>35.090000000000003</v>
      </c>
      <c r="F291" s="37">
        <f>C291*'Jul-15'!$B$1*('Jul-15'!$B$3-('Jul-15'!E291*'Jul-15'!$B$2))</f>
        <v>0</v>
      </c>
    </row>
    <row r="292" spans="1:6" x14ac:dyDescent="0.25">
      <c r="A292" s="35"/>
      <c r="B292" s="13">
        <v>0.97916666666666663</v>
      </c>
      <c r="C292" s="39">
        <v>0</v>
      </c>
      <c r="D292" s="36">
        <f>[3]AEMOData!B288</f>
        <v>42191.979166666664</v>
      </c>
      <c r="E292" s="35">
        <f>[3]AEMOData!D288</f>
        <v>35.24</v>
      </c>
      <c r="F292" s="37">
        <f>C292*'Jul-15'!$B$1*('Jul-15'!$B$3-('Jul-15'!E292*'Jul-15'!$B$2))</f>
        <v>0</v>
      </c>
    </row>
    <row r="293" spans="1:6" x14ac:dyDescent="0.25">
      <c r="A293" s="35"/>
      <c r="B293" s="13">
        <v>0.99998842592592585</v>
      </c>
      <c r="C293" s="39">
        <v>0</v>
      </c>
      <c r="D293" s="36">
        <f>[3]AEMOData!B289</f>
        <v>42192</v>
      </c>
      <c r="E293" s="35">
        <f>[3]AEMOData!D289</f>
        <v>34.97</v>
      </c>
      <c r="F293" s="37">
        <f>C293*'Jul-15'!$B$1*('Jul-15'!$B$3-('Jul-15'!E293*'Jul-15'!$B$2))</f>
        <v>0</v>
      </c>
    </row>
    <row r="294" spans="1:6" x14ac:dyDescent="0.25">
      <c r="A294" s="38">
        <v>42192</v>
      </c>
      <c r="B294" s="13">
        <v>2.0833333333333332E-2</v>
      </c>
      <c r="C294" s="39">
        <v>0</v>
      </c>
      <c r="D294" s="36">
        <f>[3]AEMOData!B290</f>
        <v>42192.020833333336</v>
      </c>
      <c r="E294" s="35">
        <f>[3]AEMOData!D290</f>
        <v>34.92</v>
      </c>
      <c r="F294" s="37">
        <f>C294*'Jul-15'!$B$1*('Jul-15'!$B$3-('Jul-15'!E294*'Jul-15'!$B$2))</f>
        <v>0</v>
      </c>
    </row>
    <row r="295" spans="1:6" x14ac:dyDescent="0.25">
      <c r="A295" s="35"/>
      <c r="B295" s="13">
        <v>4.1666666666666664E-2</v>
      </c>
      <c r="C295" s="39">
        <v>0</v>
      </c>
      <c r="D295" s="36">
        <f>[3]AEMOData!B291</f>
        <v>42192.041666666664</v>
      </c>
      <c r="E295" s="35">
        <f>[3]AEMOData!D291</f>
        <v>34.86</v>
      </c>
      <c r="F295" s="37">
        <f>C295*'Jul-15'!$B$1*('Jul-15'!$B$3-('Jul-15'!E295*'Jul-15'!$B$2))</f>
        <v>0</v>
      </c>
    </row>
    <row r="296" spans="1:6" x14ac:dyDescent="0.25">
      <c r="A296" s="35"/>
      <c r="B296" s="13">
        <v>6.25E-2</v>
      </c>
      <c r="C296" s="39">
        <v>0</v>
      </c>
      <c r="D296" s="36">
        <f>[3]AEMOData!B292</f>
        <v>42192.0625</v>
      </c>
      <c r="E296" s="35">
        <f>[3]AEMOData!D292</f>
        <v>34.08</v>
      </c>
      <c r="F296" s="37">
        <f>C296*'Jul-15'!$B$1*('Jul-15'!$B$3-('Jul-15'!E296*'Jul-15'!$B$2))</f>
        <v>0</v>
      </c>
    </row>
    <row r="297" spans="1:6" x14ac:dyDescent="0.25">
      <c r="A297" s="35"/>
      <c r="B297" s="13">
        <v>8.3333333333333329E-2</v>
      </c>
      <c r="C297" s="39">
        <v>0</v>
      </c>
      <c r="D297" s="36">
        <f>[3]AEMOData!B293</f>
        <v>42192.083333333336</v>
      </c>
      <c r="E297" s="35">
        <f>[3]AEMOData!D293</f>
        <v>34.94</v>
      </c>
      <c r="F297" s="37">
        <f>C297*'Jul-15'!$B$1*('Jul-15'!$B$3-('Jul-15'!E297*'Jul-15'!$B$2))</f>
        <v>0</v>
      </c>
    </row>
    <row r="298" spans="1:6" x14ac:dyDescent="0.25">
      <c r="A298" s="35"/>
      <c r="B298" s="13">
        <v>0.10416666666666667</v>
      </c>
      <c r="C298" s="39">
        <v>0</v>
      </c>
      <c r="D298" s="36">
        <f>[3]AEMOData!B294</f>
        <v>42192.104166666664</v>
      </c>
      <c r="E298" s="35">
        <f>[3]AEMOData!D294</f>
        <v>31.36</v>
      </c>
      <c r="F298" s="37">
        <f>C298*'Jul-15'!$B$1*('Jul-15'!$B$3-('Jul-15'!E298*'Jul-15'!$B$2))</f>
        <v>0</v>
      </c>
    </row>
    <row r="299" spans="1:6" x14ac:dyDescent="0.25">
      <c r="A299" s="35"/>
      <c r="B299" s="13">
        <v>0.125</v>
      </c>
      <c r="C299" s="39">
        <v>0</v>
      </c>
      <c r="D299" s="36">
        <f>[3]AEMOData!B295</f>
        <v>42192.125</v>
      </c>
      <c r="E299" s="35">
        <f>[3]AEMOData!D295</f>
        <v>29.96</v>
      </c>
      <c r="F299" s="37">
        <f>C299*'Jul-15'!$B$1*('Jul-15'!$B$3-('Jul-15'!E299*'Jul-15'!$B$2))</f>
        <v>0</v>
      </c>
    </row>
    <row r="300" spans="1:6" x14ac:dyDescent="0.25">
      <c r="A300" s="35"/>
      <c r="B300" s="13">
        <v>0.14583333333333334</v>
      </c>
      <c r="C300" s="39">
        <v>0</v>
      </c>
      <c r="D300" s="36">
        <f>[3]AEMOData!B296</f>
        <v>42192.145833333336</v>
      </c>
      <c r="E300" s="35">
        <f>[3]AEMOData!D296</f>
        <v>28.47</v>
      </c>
      <c r="F300" s="37">
        <f>C300*'Jul-15'!$B$1*('Jul-15'!$B$3-('Jul-15'!E300*'Jul-15'!$B$2))</f>
        <v>0</v>
      </c>
    </row>
    <row r="301" spans="1:6" x14ac:dyDescent="0.25">
      <c r="A301" s="35"/>
      <c r="B301" s="13">
        <v>0.16666666666666666</v>
      </c>
      <c r="C301" s="39">
        <v>0</v>
      </c>
      <c r="D301" s="36">
        <f>[3]AEMOData!B297</f>
        <v>42192.166666666664</v>
      </c>
      <c r="E301" s="35">
        <f>[3]AEMOData!D297</f>
        <v>29.96</v>
      </c>
      <c r="F301" s="37">
        <f>C301*'Jul-15'!$B$1*('Jul-15'!$B$3-('Jul-15'!E301*'Jul-15'!$B$2))</f>
        <v>0</v>
      </c>
    </row>
    <row r="302" spans="1:6" x14ac:dyDescent="0.25">
      <c r="A302" s="35"/>
      <c r="B302" s="13">
        <v>0.1875</v>
      </c>
      <c r="C302" s="39">
        <v>0</v>
      </c>
      <c r="D302" s="36">
        <f>[3]AEMOData!B298</f>
        <v>42192.1875</v>
      </c>
      <c r="E302" s="35">
        <f>[3]AEMOData!D298</f>
        <v>26</v>
      </c>
      <c r="F302" s="37">
        <f>C302*'Jul-15'!$B$1*('Jul-15'!$B$3-('Jul-15'!E302*'Jul-15'!$B$2))</f>
        <v>0</v>
      </c>
    </row>
    <row r="303" spans="1:6" x14ac:dyDescent="0.25">
      <c r="A303" s="35"/>
      <c r="B303" s="13">
        <v>0.20833333333333334</v>
      </c>
      <c r="C303" s="39">
        <v>0</v>
      </c>
      <c r="D303" s="36">
        <f>[3]AEMOData!B299</f>
        <v>42192.208333333336</v>
      </c>
      <c r="E303" s="35">
        <f>[3]AEMOData!D299</f>
        <v>29.69</v>
      </c>
      <c r="F303" s="37">
        <f>C303*'Jul-15'!$B$1*('Jul-15'!$B$3-('Jul-15'!E303*'Jul-15'!$B$2))</f>
        <v>0</v>
      </c>
    </row>
    <row r="304" spans="1:6" x14ac:dyDescent="0.25">
      <c r="A304" s="35"/>
      <c r="B304" s="13">
        <v>0.22916666666666666</v>
      </c>
      <c r="C304" s="39">
        <v>0</v>
      </c>
      <c r="D304" s="36">
        <f>[3]AEMOData!B300</f>
        <v>42192.229166666664</v>
      </c>
      <c r="E304" s="35">
        <f>[3]AEMOData!D300</f>
        <v>31.82</v>
      </c>
      <c r="F304" s="37">
        <f>C304*'Jul-15'!$B$1*('Jul-15'!$B$3-('Jul-15'!E304*'Jul-15'!$B$2))</f>
        <v>0</v>
      </c>
    </row>
    <row r="305" spans="1:6" x14ac:dyDescent="0.25">
      <c r="A305" s="35"/>
      <c r="B305" s="13">
        <v>0.25</v>
      </c>
      <c r="C305" s="39">
        <v>0</v>
      </c>
      <c r="D305" s="36">
        <f>[3]AEMOData!B301</f>
        <v>42192.25</v>
      </c>
      <c r="E305" s="35">
        <f>[3]AEMOData!D301</f>
        <v>29.8</v>
      </c>
      <c r="F305" s="37">
        <f>C305*'Jul-15'!$B$1*('Jul-15'!$B$3-('Jul-15'!E305*'Jul-15'!$B$2))</f>
        <v>0</v>
      </c>
    </row>
    <row r="306" spans="1:6" x14ac:dyDescent="0.25">
      <c r="A306" s="35"/>
      <c r="B306" s="13">
        <v>0.27083333333333331</v>
      </c>
      <c r="C306" s="39">
        <v>0</v>
      </c>
      <c r="D306" s="36">
        <f>[3]AEMOData!B302</f>
        <v>42192.270833333336</v>
      </c>
      <c r="E306" s="35">
        <f>[3]AEMOData!D302</f>
        <v>31.27</v>
      </c>
      <c r="F306" s="37">
        <f>C306*'Jul-15'!$B$1*('Jul-15'!$B$3-('Jul-15'!E306*'Jul-15'!$B$2))</f>
        <v>0</v>
      </c>
    </row>
    <row r="307" spans="1:6" x14ac:dyDescent="0.25">
      <c r="A307" s="35"/>
      <c r="B307" s="13">
        <v>0.29166666666666669</v>
      </c>
      <c r="C307" s="39">
        <v>0</v>
      </c>
      <c r="D307" s="36">
        <f>[3]AEMOData!B303</f>
        <v>42192.291666666664</v>
      </c>
      <c r="E307" s="35">
        <f>[3]AEMOData!D303</f>
        <v>38.590000000000003</v>
      </c>
      <c r="F307" s="37">
        <f>C307*'Jul-15'!$B$1*('Jul-15'!$B$3-('Jul-15'!E307*'Jul-15'!$B$2))</f>
        <v>0</v>
      </c>
    </row>
    <row r="308" spans="1:6" x14ac:dyDescent="0.25">
      <c r="A308" s="35"/>
      <c r="B308" s="13">
        <v>0.3125</v>
      </c>
      <c r="C308" s="39">
        <v>5.7565000000000005E-2</v>
      </c>
      <c r="D308" s="36">
        <f>[3]AEMOData!B304</f>
        <v>42192.3125</v>
      </c>
      <c r="E308" s="35">
        <f>[3]AEMOData!D304</f>
        <v>35.83</v>
      </c>
      <c r="F308" s="37">
        <f>C308*'Jul-15'!$B$1*('Jul-15'!$B$3-('Jul-15'!E308*'Jul-15'!$B$2))</f>
        <v>8.6791439767422052</v>
      </c>
    </row>
    <row r="309" spans="1:6" x14ac:dyDescent="0.25">
      <c r="A309" s="35"/>
      <c r="B309" s="13">
        <v>0.33333333333333331</v>
      </c>
      <c r="C309" s="39">
        <v>0.83416000000000001</v>
      </c>
      <c r="D309" s="36">
        <f>[3]AEMOData!B305</f>
        <v>42192.333333333336</v>
      </c>
      <c r="E309" s="35">
        <f>[3]AEMOData!D305</f>
        <v>39.72</v>
      </c>
      <c r="F309" s="37">
        <f>C309*'Jul-15'!$B$1*('Jul-15'!$B$3-('Jul-15'!E309*'Jul-15'!$B$2))</f>
        <v>122.57855048448347</v>
      </c>
    </row>
    <row r="310" spans="1:6" x14ac:dyDescent="0.25">
      <c r="A310" s="35"/>
      <c r="B310" s="13">
        <v>0.35416666666666669</v>
      </c>
      <c r="C310" s="39">
        <v>2.644323</v>
      </c>
      <c r="D310" s="36">
        <f>[3]AEMOData!B306</f>
        <v>42192.354166666664</v>
      </c>
      <c r="E310" s="35">
        <f>[3]AEMOData!D306</f>
        <v>40.65</v>
      </c>
      <c r="F310" s="37">
        <f>C310*'Jul-15'!$B$1*('Jul-15'!$B$3-('Jul-15'!E310*'Jul-15'!$B$2))</f>
        <v>386.16258568455953</v>
      </c>
    </row>
    <row r="311" spans="1:6" x14ac:dyDescent="0.25">
      <c r="A311" s="35"/>
      <c r="B311" s="13">
        <v>0.375</v>
      </c>
      <c r="C311" s="39">
        <v>3.8472999999999997</v>
      </c>
      <c r="D311" s="36">
        <f>[3]AEMOData!B307</f>
        <v>42192.375</v>
      </c>
      <c r="E311" s="35">
        <f>[3]AEMOData!D307</f>
        <v>39.75</v>
      </c>
      <c r="F311" s="37">
        <f>C311*'Jul-15'!$B$1*('Jul-15'!$B$3-('Jul-15'!E311*'Jul-15'!$B$2))</f>
        <v>565.24149420759898</v>
      </c>
    </row>
    <row r="312" spans="1:6" x14ac:dyDescent="0.25">
      <c r="A312" s="35"/>
      <c r="B312" s="13">
        <v>0.39583333333333331</v>
      </c>
      <c r="C312" s="39">
        <v>5.3842560000000006</v>
      </c>
      <c r="D312" s="36">
        <f>[3]AEMOData!B308</f>
        <v>42192.395833333336</v>
      </c>
      <c r="E312" s="35">
        <f>[3]AEMOData!D308</f>
        <v>37.659999999999997</v>
      </c>
      <c r="F312" s="37">
        <f>C312*'Jul-15'!$B$1*('Jul-15'!$B$3-('Jul-15'!E312*'Jul-15'!$B$2))</f>
        <v>802.1079788127488</v>
      </c>
    </row>
    <row r="313" spans="1:6" x14ac:dyDescent="0.25">
      <c r="A313" s="35"/>
      <c r="B313" s="13">
        <v>0.41666666666666669</v>
      </c>
      <c r="C313" s="39">
        <v>6.7656080000000003</v>
      </c>
      <c r="D313" s="36">
        <f>[3]AEMOData!B309</f>
        <v>42192.416666666664</v>
      </c>
      <c r="E313" s="35">
        <f>[3]AEMOData!D309</f>
        <v>36.93</v>
      </c>
      <c r="F313" s="37">
        <f>C313*'Jul-15'!$B$1*('Jul-15'!$B$3-('Jul-15'!E313*'Jul-15'!$B$2))</f>
        <v>1012.7453870319982</v>
      </c>
    </row>
    <row r="314" spans="1:6" x14ac:dyDescent="0.25">
      <c r="A314" s="35"/>
      <c r="B314" s="13">
        <v>0.4375</v>
      </c>
      <c r="C314" s="39">
        <v>7.7678670000000007</v>
      </c>
      <c r="D314" s="36">
        <f>[3]AEMOData!B310</f>
        <v>42192.4375</v>
      </c>
      <c r="E314" s="35">
        <f>[3]AEMOData!D310</f>
        <v>36.03</v>
      </c>
      <c r="F314" s="37">
        <f>C314*'Jul-15'!$B$1*('Jul-15'!$B$3-('Jul-15'!E314*'Jul-15'!$B$2))</f>
        <v>1169.6439093672268</v>
      </c>
    </row>
    <row r="315" spans="1:6" x14ac:dyDescent="0.25">
      <c r="A315" s="35"/>
      <c r="B315" s="13">
        <v>0.45833333333333331</v>
      </c>
      <c r="C315" s="39">
        <v>3.2325439999999999</v>
      </c>
      <c r="D315" s="36">
        <f>[3]AEMOData!B311</f>
        <v>42192.458333333336</v>
      </c>
      <c r="E315" s="35">
        <f>[3]AEMOData!D311</f>
        <v>36.03</v>
      </c>
      <c r="F315" s="37">
        <f>C315*'Jul-15'!$B$1*('Jul-15'!$B$3-('Jul-15'!E315*'Jul-15'!$B$2))</f>
        <v>486.73920412921228</v>
      </c>
    </row>
    <row r="316" spans="1:6" x14ac:dyDescent="0.25">
      <c r="A316" s="35"/>
      <c r="B316" s="13">
        <v>0.47916666666666669</v>
      </c>
      <c r="C316" s="39">
        <v>4.1436039999999998</v>
      </c>
      <c r="D316" s="36">
        <f>[3]AEMOData!B312</f>
        <v>42192.479166666664</v>
      </c>
      <c r="E316" s="35">
        <f>[3]AEMOData!D312</f>
        <v>36.01</v>
      </c>
      <c r="F316" s="37">
        <f>C316*'Jul-15'!$B$1*('Jul-15'!$B$3-('Jul-15'!E316*'Jul-15'!$B$2))</f>
        <v>624.00318969706234</v>
      </c>
    </row>
    <row r="317" spans="1:6" x14ac:dyDescent="0.25">
      <c r="A317" s="35"/>
      <c r="B317" s="13">
        <v>0.5</v>
      </c>
      <c r="C317" s="39">
        <v>8.1763150000000007</v>
      </c>
      <c r="D317" s="36">
        <f>[3]AEMOData!B313</f>
        <v>42192.5</v>
      </c>
      <c r="E317" s="35">
        <f>[3]AEMOData!D313</f>
        <v>36.020000000000003</v>
      </c>
      <c r="F317" s="37">
        <f>C317*'Jul-15'!$B$1*('Jul-15'!$B$3-('Jul-15'!E317*'Jul-15'!$B$2))</f>
        <v>1231.2261756692999</v>
      </c>
    </row>
    <row r="318" spans="1:6" x14ac:dyDescent="0.25">
      <c r="A318" s="35"/>
      <c r="B318" s="13">
        <v>0.52083333333333337</v>
      </c>
      <c r="C318" s="39">
        <v>7.0568150000000003</v>
      </c>
      <c r="D318" s="36">
        <f>[3]AEMOData!B314</f>
        <v>42192.520833333336</v>
      </c>
      <c r="E318" s="35">
        <f>[3]AEMOData!D314</f>
        <v>36.020000000000003</v>
      </c>
      <c r="F318" s="37">
        <f>C318*'Jul-15'!$B$1*('Jul-15'!$B$3-('Jul-15'!E318*'Jul-15'!$B$2))</f>
        <v>1062.6468457802507</v>
      </c>
    </row>
    <row r="319" spans="1:6" x14ac:dyDescent="0.25">
      <c r="A319" s="35"/>
      <c r="B319" s="13">
        <v>0.54166666666666663</v>
      </c>
      <c r="C319" s="39">
        <v>7.1803349999999995</v>
      </c>
      <c r="D319" s="36">
        <f>[3]AEMOData!B315</f>
        <v>42192.541666666664</v>
      </c>
      <c r="E319" s="35">
        <f>[3]AEMOData!D315</f>
        <v>35.93</v>
      </c>
      <c r="F319" s="37">
        <f>C319*'Jul-15'!$B$1*('Jul-15'!$B$3-('Jul-15'!E319*'Jul-15'!$B$2))</f>
        <v>1081.8820927294839</v>
      </c>
    </row>
    <row r="320" spans="1:6" x14ac:dyDescent="0.25">
      <c r="A320" s="35"/>
      <c r="B320" s="13">
        <v>0.5625</v>
      </c>
      <c r="C320" s="39">
        <v>2.266305</v>
      </c>
      <c r="D320" s="36">
        <f>[3]AEMOData!B316</f>
        <v>42192.5625</v>
      </c>
      <c r="E320" s="35">
        <f>[3]AEMOData!D316</f>
        <v>35.950000000000003</v>
      </c>
      <c r="F320" s="37">
        <f>C320*'Jul-15'!$B$1*('Jul-15'!$B$3-('Jul-15'!E320*'Jul-15'!$B$2))</f>
        <v>341.42626624247168</v>
      </c>
    </row>
    <row r="321" spans="1:6" x14ac:dyDescent="0.25">
      <c r="A321" s="35"/>
      <c r="B321" s="13">
        <v>0.58333333333333337</v>
      </c>
      <c r="C321" s="39">
        <v>1.8293430000000002</v>
      </c>
      <c r="D321" s="36">
        <f>[3]AEMOData!B317</f>
        <v>42192.583333333336</v>
      </c>
      <c r="E321" s="35">
        <f>[3]AEMOData!D317</f>
        <v>36.01</v>
      </c>
      <c r="F321" s="37">
        <f>C321*'Jul-15'!$B$1*('Jul-15'!$B$3-('Jul-15'!E321*'Jul-15'!$B$2))</f>
        <v>275.4886487825558</v>
      </c>
    </row>
    <row r="322" spans="1:6" x14ac:dyDescent="0.25">
      <c r="A322" s="35"/>
      <c r="B322" s="13">
        <v>0.60416666666666663</v>
      </c>
      <c r="C322" s="39">
        <v>1.404855</v>
      </c>
      <c r="D322" s="36">
        <f>[3]AEMOData!B318</f>
        <v>42192.604166666664</v>
      </c>
      <c r="E322" s="35">
        <f>[3]AEMOData!D318</f>
        <v>36.01</v>
      </c>
      <c r="F322" s="37">
        <f>C322*'Jul-15'!$B$1*('Jul-15'!$B$3-('Jul-15'!E322*'Jul-15'!$B$2))</f>
        <v>211.5631708681299</v>
      </c>
    </row>
    <row r="323" spans="1:6" x14ac:dyDescent="0.25">
      <c r="A323" s="35"/>
      <c r="B323" s="13">
        <v>0.625</v>
      </c>
      <c r="C323" s="39">
        <v>1.144053</v>
      </c>
      <c r="D323" s="36">
        <f>[3]AEMOData!B319</f>
        <v>42192.625</v>
      </c>
      <c r="E323" s="35">
        <f>[3]AEMOData!D319</f>
        <v>36.17</v>
      </c>
      <c r="F323" s="37">
        <f>C323*'Jul-15'!$B$1*('Jul-15'!$B$3-('Jul-15'!E323*'Jul-15'!$B$2))</f>
        <v>172.10799129819014</v>
      </c>
    </row>
    <row r="324" spans="1:6" x14ac:dyDescent="0.25">
      <c r="A324" s="35"/>
      <c r="B324" s="13">
        <v>0.64583333333333337</v>
      </c>
      <c r="C324" s="39">
        <v>0.78872300000000006</v>
      </c>
      <c r="D324" s="36">
        <f>[3]AEMOData!B320</f>
        <v>42192.645833333336</v>
      </c>
      <c r="E324" s="35">
        <f>[3]AEMOData!D320</f>
        <v>36.6</v>
      </c>
      <c r="F324" s="37">
        <f>C324*'Jul-15'!$B$1*('Jul-15'!$B$3-('Jul-15'!E324*'Jul-15'!$B$2))</f>
        <v>118.31989992964971</v>
      </c>
    </row>
    <row r="325" spans="1:6" x14ac:dyDescent="0.25">
      <c r="A325" s="35"/>
      <c r="B325" s="13">
        <v>0.66666666666666663</v>
      </c>
      <c r="C325" s="39">
        <v>1.013503</v>
      </c>
      <c r="D325" s="36">
        <f>[3]AEMOData!B321</f>
        <v>42192.666666666664</v>
      </c>
      <c r="E325" s="35">
        <f>[3]AEMOData!D321</f>
        <v>37.31</v>
      </c>
      <c r="F325" s="37">
        <f>C325*'Jul-15'!$B$1*('Jul-15'!$B$3-('Jul-15'!E325*'Jul-15'!$B$2))</f>
        <v>151.33302356135826</v>
      </c>
    </row>
    <row r="326" spans="1:6" x14ac:dyDescent="0.25">
      <c r="A326" s="35"/>
      <c r="B326" s="13">
        <v>0.6875</v>
      </c>
      <c r="C326" s="39">
        <v>0.38967200000000002</v>
      </c>
      <c r="D326" s="36">
        <f>[3]AEMOData!B322</f>
        <v>42192.6875</v>
      </c>
      <c r="E326" s="35">
        <f>[3]AEMOData!D322</f>
        <v>37.31</v>
      </c>
      <c r="F326" s="37">
        <f>C326*'Jul-15'!$B$1*('Jul-15'!$B$3-('Jul-15'!E326*'Jul-15'!$B$2))</f>
        <v>58.184575632436804</v>
      </c>
    </row>
    <row r="327" spans="1:6" x14ac:dyDescent="0.25">
      <c r="A327" s="35"/>
      <c r="B327" s="13">
        <v>0.70833333333333337</v>
      </c>
      <c r="C327" s="39">
        <v>3.2427000000000004E-2</v>
      </c>
      <c r="D327" s="36">
        <f>[3]AEMOData!B323</f>
        <v>42192.708333333336</v>
      </c>
      <c r="E327" s="35">
        <f>[3]AEMOData!D323</f>
        <v>38.94</v>
      </c>
      <c r="F327" s="37">
        <f>C327*'Jul-15'!$B$1*('Jul-15'!$B$3-('Jul-15'!E327*'Jul-15'!$B$2))</f>
        <v>4.7899541436173072</v>
      </c>
    </row>
    <row r="328" spans="1:6" x14ac:dyDescent="0.25">
      <c r="A328" s="35"/>
      <c r="B328" s="13">
        <v>0.72916666666666663</v>
      </c>
      <c r="C328" s="39">
        <v>0</v>
      </c>
      <c r="D328" s="36">
        <f>[3]AEMOData!B324</f>
        <v>42192.729166666664</v>
      </c>
      <c r="E328" s="35">
        <f>[3]AEMOData!D324</f>
        <v>42.33</v>
      </c>
      <c r="F328" s="37">
        <f>C328*'Jul-15'!$B$1*('Jul-15'!$B$3-('Jul-15'!E328*'Jul-15'!$B$2))</f>
        <v>0</v>
      </c>
    </row>
    <row r="329" spans="1:6" x14ac:dyDescent="0.25">
      <c r="A329" s="35"/>
      <c r="B329" s="13">
        <v>0.75</v>
      </c>
      <c r="C329" s="39">
        <v>0</v>
      </c>
      <c r="D329" s="36">
        <f>[3]AEMOData!B325</f>
        <v>42192.75</v>
      </c>
      <c r="E329" s="35">
        <f>[3]AEMOData!D325</f>
        <v>53.92</v>
      </c>
      <c r="F329" s="37">
        <f>C329*'Jul-15'!$B$1*('Jul-15'!$B$3-('Jul-15'!E329*'Jul-15'!$B$2))</f>
        <v>0</v>
      </c>
    </row>
    <row r="330" spans="1:6" x14ac:dyDescent="0.25">
      <c r="A330" s="35"/>
      <c r="B330" s="13">
        <v>0.77083333333333337</v>
      </c>
      <c r="C330" s="39">
        <v>0</v>
      </c>
      <c r="D330" s="36">
        <f>[3]AEMOData!B326</f>
        <v>42192.770833333336</v>
      </c>
      <c r="E330" s="35">
        <f>[3]AEMOData!D326</f>
        <v>42.86</v>
      </c>
      <c r="F330" s="37">
        <f>C330*'Jul-15'!$B$1*('Jul-15'!$B$3-('Jul-15'!E330*'Jul-15'!$B$2))</f>
        <v>0</v>
      </c>
    </row>
    <row r="331" spans="1:6" x14ac:dyDescent="0.25">
      <c r="A331" s="35"/>
      <c r="B331" s="13">
        <v>0.79166666666666663</v>
      </c>
      <c r="C331" s="39">
        <v>0</v>
      </c>
      <c r="D331" s="36">
        <f>[3]AEMOData!B327</f>
        <v>42192.791666666664</v>
      </c>
      <c r="E331" s="35">
        <f>[3]AEMOData!D327</f>
        <v>41.2</v>
      </c>
      <c r="F331" s="37">
        <f>C331*'Jul-15'!$B$1*('Jul-15'!$B$3-('Jul-15'!E331*'Jul-15'!$B$2))</f>
        <v>0</v>
      </c>
    </row>
    <row r="332" spans="1:6" x14ac:dyDescent="0.25">
      <c r="A332" s="35"/>
      <c r="B332" s="13">
        <v>0.8125</v>
      </c>
      <c r="C332" s="39">
        <v>0</v>
      </c>
      <c r="D332" s="36">
        <f>[3]AEMOData!B328</f>
        <v>42192.8125</v>
      </c>
      <c r="E332" s="35">
        <f>[3]AEMOData!D328</f>
        <v>38.880000000000003</v>
      </c>
      <c r="F332" s="37">
        <f>C332*'Jul-15'!$B$1*('Jul-15'!$B$3-('Jul-15'!E332*'Jul-15'!$B$2))</f>
        <v>0</v>
      </c>
    </row>
    <row r="333" spans="1:6" x14ac:dyDescent="0.25">
      <c r="A333" s="35"/>
      <c r="B333" s="13">
        <v>0.83333333333333337</v>
      </c>
      <c r="C333" s="39">
        <v>0</v>
      </c>
      <c r="D333" s="36">
        <f>[3]AEMOData!B329</f>
        <v>42192.833333333336</v>
      </c>
      <c r="E333" s="35">
        <f>[3]AEMOData!D329</f>
        <v>41.87</v>
      </c>
      <c r="F333" s="37">
        <f>C333*'Jul-15'!$B$1*('Jul-15'!$B$3-('Jul-15'!E333*'Jul-15'!$B$2))</f>
        <v>0</v>
      </c>
    </row>
    <row r="334" spans="1:6" x14ac:dyDescent="0.25">
      <c r="A334" s="35"/>
      <c r="B334" s="13">
        <v>0.85416666666666663</v>
      </c>
      <c r="C334" s="39">
        <v>0</v>
      </c>
      <c r="D334" s="36">
        <f>[3]AEMOData!B330</f>
        <v>42192.854166666664</v>
      </c>
      <c r="E334" s="35">
        <f>[3]AEMOData!D330</f>
        <v>41.15</v>
      </c>
      <c r="F334" s="37">
        <f>C334*'Jul-15'!$B$1*('Jul-15'!$B$3-('Jul-15'!E334*'Jul-15'!$B$2))</f>
        <v>0</v>
      </c>
    </row>
    <row r="335" spans="1:6" x14ac:dyDescent="0.25">
      <c r="A335" s="35"/>
      <c r="B335" s="13">
        <v>0.875</v>
      </c>
      <c r="C335" s="39">
        <v>0</v>
      </c>
      <c r="D335" s="36">
        <f>[3]AEMOData!B331</f>
        <v>42192.875</v>
      </c>
      <c r="E335" s="35">
        <f>[3]AEMOData!D331</f>
        <v>40.4</v>
      </c>
      <c r="F335" s="37">
        <f>C335*'Jul-15'!$B$1*('Jul-15'!$B$3-('Jul-15'!E335*'Jul-15'!$B$2))</f>
        <v>0</v>
      </c>
    </row>
    <row r="336" spans="1:6" x14ac:dyDescent="0.25">
      <c r="A336" s="35"/>
      <c r="B336" s="13">
        <v>0.89583333333333337</v>
      </c>
      <c r="C336" s="39">
        <v>0</v>
      </c>
      <c r="D336" s="36">
        <f>[3]AEMOData!B332</f>
        <v>42192.895833333336</v>
      </c>
      <c r="E336" s="35">
        <f>[3]AEMOData!D332</f>
        <v>39.51</v>
      </c>
      <c r="F336" s="37">
        <f>C336*'Jul-15'!$B$1*('Jul-15'!$B$3-('Jul-15'!E336*'Jul-15'!$B$2))</f>
        <v>0</v>
      </c>
    </row>
    <row r="337" spans="1:6" x14ac:dyDescent="0.25">
      <c r="A337" s="35"/>
      <c r="B337" s="13">
        <v>0.91666666666666663</v>
      </c>
      <c r="C337" s="39">
        <v>0</v>
      </c>
      <c r="D337" s="36">
        <f>[3]AEMOData!B333</f>
        <v>42192.916666666664</v>
      </c>
      <c r="E337" s="35">
        <f>[3]AEMOData!D333</f>
        <v>37.1</v>
      </c>
      <c r="F337" s="37">
        <f>C337*'Jul-15'!$B$1*('Jul-15'!$B$3-('Jul-15'!E337*'Jul-15'!$B$2))</f>
        <v>0</v>
      </c>
    </row>
    <row r="338" spans="1:6" x14ac:dyDescent="0.25">
      <c r="A338" s="35"/>
      <c r="B338" s="13">
        <v>0.9375</v>
      </c>
      <c r="C338" s="39">
        <v>0</v>
      </c>
      <c r="D338" s="36">
        <f>[3]AEMOData!B334</f>
        <v>42192.9375</v>
      </c>
      <c r="E338" s="35">
        <f>[3]AEMOData!D334</f>
        <v>39.78</v>
      </c>
      <c r="F338" s="37">
        <f>C338*'Jul-15'!$B$1*('Jul-15'!$B$3-('Jul-15'!E338*'Jul-15'!$B$2))</f>
        <v>0</v>
      </c>
    </row>
    <row r="339" spans="1:6" x14ac:dyDescent="0.25">
      <c r="A339" s="35"/>
      <c r="B339" s="13">
        <v>0.95833333333333337</v>
      </c>
      <c r="C339" s="39">
        <v>0</v>
      </c>
      <c r="D339" s="36">
        <f>[3]AEMOData!B335</f>
        <v>42192.958333333336</v>
      </c>
      <c r="E339" s="35">
        <f>[3]AEMOData!D335</f>
        <v>35.79</v>
      </c>
      <c r="F339" s="37">
        <f>C339*'Jul-15'!$B$1*('Jul-15'!$B$3-('Jul-15'!E339*'Jul-15'!$B$2))</f>
        <v>0</v>
      </c>
    </row>
    <row r="340" spans="1:6" x14ac:dyDescent="0.25">
      <c r="A340" s="35"/>
      <c r="B340" s="13">
        <v>0.97916666666666663</v>
      </c>
      <c r="C340" s="39">
        <v>0</v>
      </c>
      <c r="D340" s="36">
        <f>[3]AEMOData!B336</f>
        <v>42192.979166666664</v>
      </c>
      <c r="E340" s="35">
        <f>[3]AEMOData!D336</f>
        <v>35.799999999999997</v>
      </c>
      <c r="F340" s="37">
        <f>C340*'Jul-15'!$B$1*('Jul-15'!$B$3-('Jul-15'!E340*'Jul-15'!$B$2))</f>
        <v>0</v>
      </c>
    </row>
    <row r="341" spans="1:6" x14ac:dyDescent="0.25">
      <c r="A341" s="35"/>
      <c r="B341" s="13">
        <v>0.99998842592592585</v>
      </c>
      <c r="C341" s="39">
        <v>0</v>
      </c>
      <c r="D341" s="36">
        <f>[3]AEMOData!B337</f>
        <v>42193</v>
      </c>
      <c r="E341" s="35">
        <f>[3]AEMOData!D337</f>
        <v>35.56</v>
      </c>
      <c r="F341" s="37">
        <f>C341*'Jul-15'!$B$1*('Jul-15'!$B$3-('Jul-15'!E341*'Jul-15'!$B$2))</f>
        <v>0</v>
      </c>
    </row>
    <row r="342" spans="1:6" x14ac:dyDescent="0.25">
      <c r="A342" s="38">
        <v>42193</v>
      </c>
      <c r="B342" s="13">
        <v>2.0833333333333332E-2</v>
      </c>
      <c r="C342" s="39">
        <v>0</v>
      </c>
      <c r="D342" s="36">
        <f>[3]AEMOData!B338</f>
        <v>42193.020833333336</v>
      </c>
      <c r="E342" s="35">
        <f>[3]AEMOData!D338</f>
        <v>35.46</v>
      </c>
      <c r="F342" s="37">
        <f>C342*'Jul-15'!$B$1*('Jul-15'!$B$3-('Jul-15'!E342*'Jul-15'!$B$2))</f>
        <v>0</v>
      </c>
    </row>
    <row r="343" spans="1:6" x14ac:dyDescent="0.25">
      <c r="A343" s="35"/>
      <c r="B343" s="13">
        <v>4.1666666666666664E-2</v>
      </c>
      <c r="C343" s="39">
        <v>0</v>
      </c>
      <c r="D343" s="36">
        <f>[3]AEMOData!B339</f>
        <v>42193.041666666664</v>
      </c>
      <c r="E343" s="35">
        <f>[3]AEMOData!D339</f>
        <v>36.47</v>
      </c>
      <c r="F343" s="37">
        <f>C343*'Jul-15'!$B$1*('Jul-15'!$B$3-('Jul-15'!E343*'Jul-15'!$B$2))</f>
        <v>0</v>
      </c>
    </row>
    <row r="344" spans="1:6" x14ac:dyDescent="0.25">
      <c r="A344" s="35"/>
      <c r="B344" s="13">
        <v>6.25E-2</v>
      </c>
      <c r="C344" s="39">
        <v>0</v>
      </c>
      <c r="D344" s="36">
        <f>[3]AEMOData!B340</f>
        <v>42193.0625</v>
      </c>
      <c r="E344" s="35">
        <f>[3]AEMOData!D340</f>
        <v>35.99</v>
      </c>
      <c r="F344" s="37">
        <f>C344*'Jul-15'!$B$1*('Jul-15'!$B$3-('Jul-15'!E344*'Jul-15'!$B$2))</f>
        <v>0</v>
      </c>
    </row>
    <row r="345" spans="1:6" x14ac:dyDescent="0.25">
      <c r="A345" s="35"/>
      <c r="B345" s="13">
        <v>8.3333333333333329E-2</v>
      </c>
      <c r="C345" s="39">
        <v>0</v>
      </c>
      <c r="D345" s="36">
        <f>[3]AEMOData!B341</f>
        <v>42193.083333333336</v>
      </c>
      <c r="E345" s="35">
        <f>[3]AEMOData!D341</f>
        <v>36.04</v>
      </c>
      <c r="F345" s="37">
        <f>C345*'Jul-15'!$B$1*('Jul-15'!$B$3-('Jul-15'!E345*'Jul-15'!$B$2))</f>
        <v>0</v>
      </c>
    </row>
    <row r="346" spans="1:6" x14ac:dyDescent="0.25">
      <c r="A346" s="35"/>
      <c r="B346" s="13">
        <v>0.10416666666666667</v>
      </c>
      <c r="C346" s="39">
        <v>0</v>
      </c>
      <c r="D346" s="36">
        <f>[3]AEMOData!B342</f>
        <v>42193.104166666664</v>
      </c>
      <c r="E346" s="35">
        <f>[3]AEMOData!D342</f>
        <v>36.380000000000003</v>
      </c>
      <c r="F346" s="37">
        <f>C346*'Jul-15'!$B$1*('Jul-15'!$B$3-('Jul-15'!E346*'Jul-15'!$B$2))</f>
        <v>0</v>
      </c>
    </row>
    <row r="347" spans="1:6" x14ac:dyDescent="0.25">
      <c r="A347" s="35"/>
      <c r="B347" s="13">
        <v>0.125</v>
      </c>
      <c r="C347" s="39">
        <v>0</v>
      </c>
      <c r="D347" s="36">
        <f>[3]AEMOData!B343</f>
        <v>42193.125</v>
      </c>
      <c r="E347" s="35">
        <f>[3]AEMOData!D343</f>
        <v>36.119999999999997</v>
      </c>
      <c r="F347" s="37">
        <f>C347*'Jul-15'!$B$1*('Jul-15'!$B$3-('Jul-15'!E347*'Jul-15'!$B$2))</f>
        <v>0</v>
      </c>
    </row>
    <row r="348" spans="1:6" x14ac:dyDescent="0.25">
      <c r="A348" s="35"/>
      <c r="B348" s="13">
        <v>0.14583333333333334</v>
      </c>
      <c r="C348" s="39">
        <v>0</v>
      </c>
      <c r="D348" s="36">
        <f>[3]AEMOData!B344</f>
        <v>42193.145833333336</v>
      </c>
      <c r="E348" s="35">
        <f>[3]AEMOData!D344</f>
        <v>35.89</v>
      </c>
      <c r="F348" s="37">
        <f>C348*'Jul-15'!$B$1*('Jul-15'!$B$3-('Jul-15'!E348*'Jul-15'!$B$2))</f>
        <v>0</v>
      </c>
    </row>
    <row r="349" spans="1:6" x14ac:dyDescent="0.25">
      <c r="A349" s="35"/>
      <c r="B349" s="13">
        <v>0.16666666666666666</v>
      </c>
      <c r="C349" s="39">
        <v>0</v>
      </c>
      <c r="D349" s="36">
        <f>[3]AEMOData!B345</f>
        <v>42193.166666666664</v>
      </c>
      <c r="E349" s="35">
        <f>[3]AEMOData!D345</f>
        <v>35.44</v>
      </c>
      <c r="F349" s="37">
        <f>C349*'Jul-15'!$B$1*('Jul-15'!$B$3-('Jul-15'!E349*'Jul-15'!$B$2))</f>
        <v>0</v>
      </c>
    </row>
    <row r="350" spans="1:6" x14ac:dyDescent="0.25">
      <c r="A350" s="35"/>
      <c r="B350" s="13">
        <v>0.1875</v>
      </c>
      <c r="C350" s="39">
        <v>0</v>
      </c>
      <c r="D350" s="36">
        <f>[3]AEMOData!B346</f>
        <v>42193.1875</v>
      </c>
      <c r="E350" s="35">
        <f>[3]AEMOData!D346</f>
        <v>33.32</v>
      </c>
      <c r="F350" s="37">
        <f>C350*'Jul-15'!$B$1*('Jul-15'!$B$3-('Jul-15'!E350*'Jul-15'!$B$2))</f>
        <v>0</v>
      </c>
    </row>
    <row r="351" spans="1:6" x14ac:dyDescent="0.25">
      <c r="A351" s="35"/>
      <c r="B351" s="13">
        <v>0.20833333333333334</v>
      </c>
      <c r="C351" s="39">
        <v>0</v>
      </c>
      <c r="D351" s="36">
        <f>[3]AEMOData!B347</f>
        <v>42193.208333333336</v>
      </c>
      <c r="E351" s="35">
        <f>[3]AEMOData!D347</f>
        <v>34.53</v>
      </c>
      <c r="F351" s="37">
        <f>C351*'Jul-15'!$B$1*('Jul-15'!$B$3-('Jul-15'!E351*'Jul-15'!$B$2))</f>
        <v>0</v>
      </c>
    </row>
    <row r="352" spans="1:6" x14ac:dyDescent="0.25">
      <c r="A352" s="35"/>
      <c r="B352" s="13">
        <v>0.22916666666666666</v>
      </c>
      <c r="C352" s="39">
        <v>0</v>
      </c>
      <c r="D352" s="36">
        <f>[3]AEMOData!B348</f>
        <v>42193.229166666664</v>
      </c>
      <c r="E352" s="35">
        <f>[3]AEMOData!D348</f>
        <v>37.659999999999997</v>
      </c>
      <c r="F352" s="37">
        <f>C352*'Jul-15'!$B$1*('Jul-15'!$B$3-('Jul-15'!E352*'Jul-15'!$B$2))</f>
        <v>0</v>
      </c>
    </row>
    <row r="353" spans="1:6" x14ac:dyDescent="0.25">
      <c r="A353" s="35"/>
      <c r="B353" s="13">
        <v>0.25</v>
      </c>
      <c r="C353" s="39">
        <v>0</v>
      </c>
      <c r="D353" s="36">
        <f>[3]AEMOData!B349</f>
        <v>42193.25</v>
      </c>
      <c r="E353" s="35">
        <f>[3]AEMOData!D349</f>
        <v>31.86</v>
      </c>
      <c r="F353" s="37">
        <f>C353*'Jul-15'!$B$1*('Jul-15'!$B$3-('Jul-15'!E353*'Jul-15'!$B$2))</f>
        <v>0</v>
      </c>
    </row>
    <row r="354" spans="1:6" x14ac:dyDescent="0.25">
      <c r="A354" s="35"/>
      <c r="B354" s="13">
        <v>0.27083333333333331</v>
      </c>
      <c r="C354" s="39">
        <v>0</v>
      </c>
      <c r="D354" s="36">
        <f>[3]AEMOData!B350</f>
        <v>42193.270833333336</v>
      </c>
      <c r="E354" s="35">
        <f>[3]AEMOData!D350</f>
        <v>36.369999999999997</v>
      </c>
      <c r="F354" s="37">
        <f>C354*'Jul-15'!$B$1*('Jul-15'!$B$3-('Jul-15'!E354*'Jul-15'!$B$2))</f>
        <v>0</v>
      </c>
    </row>
    <row r="355" spans="1:6" x14ac:dyDescent="0.25">
      <c r="A355" s="35"/>
      <c r="B355" s="13">
        <v>0.29166666666666669</v>
      </c>
      <c r="C355" s="39">
        <v>0</v>
      </c>
      <c r="D355" s="36">
        <f>[3]AEMOData!B351</f>
        <v>42193.291666666664</v>
      </c>
      <c r="E355" s="35">
        <f>[3]AEMOData!D351</f>
        <v>41.82</v>
      </c>
      <c r="F355" s="37">
        <f>C355*'Jul-15'!$B$1*('Jul-15'!$B$3-('Jul-15'!E355*'Jul-15'!$B$2))</f>
        <v>0</v>
      </c>
    </row>
    <row r="356" spans="1:6" x14ac:dyDescent="0.25">
      <c r="A356" s="35"/>
      <c r="B356" s="13">
        <v>0.3125</v>
      </c>
      <c r="C356" s="39">
        <v>7.3758000000000004E-2</v>
      </c>
      <c r="D356" s="36">
        <f>[3]AEMOData!B352</f>
        <v>42193.3125</v>
      </c>
      <c r="E356" s="35">
        <f>[3]AEMOData!D352</f>
        <v>40.549999999999997</v>
      </c>
      <c r="F356" s="37">
        <f>C356*'Jul-15'!$B$1*('Jul-15'!$B$3-('Jul-15'!E356*'Jul-15'!$B$2))</f>
        <v>10.778466400244533</v>
      </c>
    </row>
    <row r="357" spans="1:6" x14ac:dyDescent="0.25">
      <c r="A357" s="35"/>
      <c r="B357" s="13">
        <v>0.33333333333333331</v>
      </c>
      <c r="C357" s="39">
        <v>0.64821499999999999</v>
      </c>
      <c r="D357" s="36">
        <f>[3]AEMOData!B353</f>
        <v>42193.333333333336</v>
      </c>
      <c r="E357" s="35">
        <f>[3]AEMOData!D353</f>
        <v>50.6</v>
      </c>
      <c r="F357" s="37">
        <f>C357*'Jul-15'!$B$1*('Jul-15'!$B$3-('Jul-15'!E357*'Jul-15'!$B$2))</f>
        <v>88.323632232252123</v>
      </c>
    </row>
    <row r="358" spans="1:6" x14ac:dyDescent="0.25">
      <c r="A358" s="35"/>
      <c r="B358" s="13">
        <v>0.35416666666666669</v>
      </c>
      <c r="C358" s="39">
        <v>1.8710830000000001</v>
      </c>
      <c r="D358" s="36">
        <f>[3]AEMOData!B354</f>
        <v>42193.354166666664</v>
      </c>
      <c r="E358" s="35">
        <f>[3]AEMOData!D354</f>
        <v>58.53</v>
      </c>
      <c r="F358" s="37">
        <f>C358*'Jul-15'!$B$1*('Jul-15'!$B$3-('Jul-15'!E358*'Jul-15'!$B$2))</f>
        <v>240.36656014350768</v>
      </c>
    </row>
    <row r="359" spans="1:6" x14ac:dyDescent="0.25">
      <c r="A359" s="35"/>
      <c r="B359" s="13">
        <v>0.375</v>
      </c>
      <c r="C359" s="39">
        <v>3.8288709999999999</v>
      </c>
      <c r="D359" s="36">
        <f>[3]AEMOData!B355</f>
        <v>42193.375</v>
      </c>
      <c r="E359" s="35">
        <f>[3]AEMOData!D355</f>
        <v>49.82</v>
      </c>
      <c r="F359" s="37">
        <f>C359*'Jul-15'!$B$1*('Jul-15'!$B$3-('Jul-15'!E359*'Jul-15'!$B$2))</f>
        <v>524.64415799261849</v>
      </c>
    </row>
    <row r="360" spans="1:6" x14ac:dyDescent="0.25">
      <c r="A360" s="35"/>
      <c r="B360" s="13">
        <v>0.39583333333333331</v>
      </c>
      <c r="C360" s="39">
        <v>5.6400240000000004</v>
      </c>
      <c r="D360" s="36">
        <f>[3]AEMOData!B356</f>
        <v>42193.395833333336</v>
      </c>
      <c r="E360" s="35">
        <f>[3]AEMOData!D356</f>
        <v>48.76</v>
      </c>
      <c r="F360" s="37">
        <f>C360*'Jul-15'!$B$1*('Jul-15'!$B$3-('Jul-15'!E360*'Jul-15'!$B$2))</f>
        <v>778.68914726573132</v>
      </c>
    </row>
    <row r="361" spans="1:6" x14ac:dyDescent="0.25">
      <c r="A361" s="35"/>
      <c r="B361" s="13">
        <v>0.41666666666666669</v>
      </c>
      <c r="C361" s="39">
        <v>6.9140509999999988</v>
      </c>
      <c r="D361" s="36">
        <f>[3]AEMOData!B357</f>
        <v>42193.416666666664</v>
      </c>
      <c r="E361" s="35">
        <f>[3]AEMOData!D357</f>
        <v>41.55</v>
      </c>
      <c r="F361" s="37">
        <f>C361*'Jul-15'!$B$1*('Jul-15'!$B$3-('Jul-15'!E361*'Jul-15'!$B$2))</f>
        <v>1003.5754950513962</v>
      </c>
    </row>
    <row r="362" spans="1:6" x14ac:dyDescent="0.25">
      <c r="A362" s="35"/>
      <c r="B362" s="13">
        <v>0.4375</v>
      </c>
      <c r="C362" s="39">
        <v>7.7757589999999999</v>
      </c>
      <c r="D362" s="36">
        <f>[3]AEMOData!B358</f>
        <v>42193.4375</v>
      </c>
      <c r="E362" s="35">
        <f>[3]AEMOData!D358</f>
        <v>40.450000000000003</v>
      </c>
      <c r="F362" s="37">
        <f>C362*'Jul-15'!$B$1*('Jul-15'!$B$3-('Jul-15'!E362*'Jul-15'!$B$2))</f>
        <v>1137.0579118537585</v>
      </c>
    </row>
    <row r="363" spans="1:6" x14ac:dyDescent="0.25">
      <c r="A363" s="35"/>
      <c r="B363" s="13">
        <v>0.45833333333333331</v>
      </c>
      <c r="C363" s="39">
        <v>8.2872529999999998</v>
      </c>
      <c r="D363" s="36">
        <f>[3]AEMOData!B359</f>
        <v>42193.458333333336</v>
      </c>
      <c r="E363" s="35">
        <f>[3]AEMOData!D359</f>
        <v>39.590000000000003</v>
      </c>
      <c r="F363" s="37">
        <f>C363*'Jul-15'!$B$1*('Jul-15'!$B$3-('Jul-15'!E363*'Jul-15'!$B$2))</f>
        <v>1218.8580020958354</v>
      </c>
    </row>
    <row r="364" spans="1:6" x14ac:dyDescent="0.25">
      <c r="A364" s="35"/>
      <c r="B364" s="13">
        <v>0.47916666666666669</v>
      </c>
      <c r="C364" s="39">
        <v>8.5837070000000004</v>
      </c>
      <c r="D364" s="36">
        <f>[3]AEMOData!B360</f>
        <v>42193.479166666664</v>
      </c>
      <c r="E364" s="35">
        <f>[3]AEMOData!D360</f>
        <v>36.03</v>
      </c>
      <c r="F364" s="37">
        <f>C364*'Jul-15'!$B$1*('Jul-15'!$B$3-('Jul-15'!E364*'Jul-15'!$B$2))</f>
        <v>1292.4887375572764</v>
      </c>
    </row>
    <row r="365" spans="1:6" x14ac:dyDescent="0.25">
      <c r="A365" s="35"/>
      <c r="B365" s="13">
        <v>0.5</v>
      </c>
      <c r="C365" s="39">
        <v>8.9076210000000007</v>
      </c>
      <c r="D365" s="36">
        <f>[3]AEMOData!B361</f>
        <v>42193.5</v>
      </c>
      <c r="E365" s="35">
        <f>[3]AEMOData!D361</f>
        <v>36.01</v>
      </c>
      <c r="F365" s="37">
        <f>C365*'Jul-15'!$B$1*('Jul-15'!$B$3-('Jul-15'!E365*'Jul-15'!$B$2))</f>
        <v>1341.43704770353</v>
      </c>
    </row>
    <row r="366" spans="1:6" x14ac:dyDescent="0.25">
      <c r="A366" s="35"/>
      <c r="B366" s="13">
        <v>0.52083333333333337</v>
      </c>
      <c r="C366" s="39">
        <v>9.0730740000000019</v>
      </c>
      <c r="D366" s="36">
        <f>[3]AEMOData!B362</f>
        <v>42193.520833333336</v>
      </c>
      <c r="E366" s="35">
        <f>[3]AEMOData!D362</f>
        <v>36.03</v>
      </c>
      <c r="F366" s="37">
        <f>C366*'Jul-15'!$B$1*('Jul-15'!$B$3-('Jul-15'!E366*'Jul-15'!$B$2))</f>
        <v>1366.1750057432937</v>
      </c>
    </row>
    <row r="367" spans="1:6" x14ac:dyDescent="0.25">
      <c r="A367" s="35"/>
      <c r="B367" s="13">
        <v>0.54166666666666663</v>
      </c>
      <c r="C367" s="39">
        <v>8.7250530000000008</v>
      </c>
      <c r="D367" s="36">
        <f>[3]AEMOData!B363</f>
        <v>42193.541666666664</v>
      </c>
      <c r="E367" s="35">
        <f>[3]AEMOData!D363</f>
        <v>36.01</v>
      </c>
      <c r="F367" s="37">
        <f>C367*'Jul-15'!$B$1*('Jul-15'!$B$3-('Jul-15'!E367*'Jul-15'!$B$2))</f>
        <v>1313.9433455214164</v>
      </c>
    </row>
    <row r="368" spans="1:6" x14ac:dyDescent="0.25">
      <c r="A368" s="35"/>
      <c r="B368" s="13">
        <v>0.5625</v>
      </c>
      <c r="C368" s="39">
        <v>8.0526669999999996</v>
      </c>
      <c r="D368" s="36">
        <f>[3]AEMOData!B364</f>
        <v>42193.5625</v>
      </c>
      <c r="E368" s="35">
        <f>[3]AEMOData!D364</f>
        <v>36.35</v>
      </c>
      <c r="F368" s="37">
        <f>C368*'Jul-15'!$B$1*('Jul-15'!$B$3-('Jul-15'!E368*'Jul-15'!$B$2))</f>
        <v>1209.9952933812385</v>
      </c>
    </row>
    <row r="369" spans="1:6" x14ac:dyDescent="0.25">
      <c r="A369" s="35"/>
      <c r="B369" s="13">
        <v>0.58333333333333337</v>
      </c>
      <c r="C369" s="39">
        <v>6.5564610000000005</v>
      </c>
      <c r="D369" s="36">
        <f>[3]AEMOData!B365</f>
        <v>42193.583333333336</v>
      </c>
      <c r="E369" s="35">
        <f>[3]AEMOData!D365</f>
        <v>36.950000000000003</v>
      </c>
      <c r="F369" s="37">
        <f>C369*'Jul-15'!$B$1*('Jul-15'!$B$3-('Jul-15'!E369*'Jul-15'!$B$2))</f>
        <v>981.30926453341272</v>
      </c>
    </row>
    <row r="370" spans="1:6" x14ac:dyDescent="0.25">
      <c r="A370" s="35"/>
      <c r="B370" s="13">
        <v>0.60416666666666663</v>
      </c>
      <c r="C370" s="39">
        <v>5.3916540000000008</v>
      </c>
      <c r="D370" s="36">
        <f>[3]AEMOData!B366</f>
        <v>42193.604166666664</v>
      </c>
      <c r="E370" s="35">
        <f>[3]AEMOData!D366</f>
        <v>36.18</v>
      </c>
      <c r="F370" s="37">
        <f>C370*'Jul-15'!$B$1*('Jul-15'!$B$3-('Jul-15'!E370*'Jul-15'!$B$2))</f>
        <v>811.0516937168843</v>
      </c>
    </row>
    <row r="371" spans="1:6" x14ac:dyDescent="0.25">
      <c r="A371" s="35"/>
      <c r="B371" s="13">
        <v>0.625</v>
      </c>
      <c r="C371" s="39">
        <v>3.9140920000000001</v>
      </c>
      <c r="D371" s="36">
        <f>[3]AEMOData!B367</f>
        <v>42193.625</v>
      </c>
      <c r="E371" s="35">
        <f>[3]AEMOData!D367</f>
        <v>36.39</v>
      </c>
      <c r="F371" s="37">
        <f>C371*'Jul-15'!$B$1*('Jul-15'!$B$3-('Jul-15'!E371*'Jul-15'!$B$2))</f>
        <v>587.97836189897441</v>
      </c>
    </row>
    <row r="372" spans="1:6" x14ac:dyDescent="0.25">
      <c r="A372" s="35"/>
      <c r="B372" s="13">
        <v>0.64583333333333337</v>
      </c>
      <c r="C372" s="39">
        <v>3.1342499999999998</v>
      </c>
      <c r="D372" s="36">
        <f>[3]AEMOData!B368</f>
        <v>42193.645833333336</v>
      </c>
      <c r="E372" s="35">
        <f>[3]AEMOData!D368</f>
        <v>36.369999999999997</v>
      </c>
      <c r="F372" s="37">
        <f>C372*'Jul-15'!$B$1*('Jul-15'!$B$3-('Jul-15'!E372*'Jul-15'!$B$2))</f>
        <v>470.89140761685326</v>
      </c>
    </row>
    <row r="373" spans="1:6" x14ac:dyDescent="0.25">
      <c r="A373" s="35"/>
      <c r="B373" s="13">
        <v>0.66666666666666663</v>
      </c>
      <c r="C373" s="39">
        <v>2.181686</v>
      </c>
      <c r="D373" s="36">
        <f>[3]AEMOData!B369</f>
        <v>42193.666666666664</v>
      </c>
      <c r="E373" s="35">
        <f>[3]AEMOData!D369</f>
        <v>37.24</v>
      </c>
      <c r="F373" s="37">
        <f>C373*'Jul-15'!$B$1*('Jul-15'!$B$3-('Jul-15'!E373*'Jul-15'!$B$2))</f>
        <v>325.91244582617497</v>
      </c>
    </row>
    <row r="374" spans="1:6" x14ac:dyDescent="0.25">
      <c r="A374" s="35"/>
      <c r="B374" s="13">
        <v>0.6875</v>
      </c>
      <c r="C374" s="39">
        <v>0.82409599999999994</v>
      </c>
      <c r="D374" s="36">
        <f>[3]AEMOData!B370</f>
        <v>42193.6875</v>
      </c>
      <c r="E374" s="35">
        <f>[3]AEMOData!D370</f>
        <v>39.58</v>
      </c>
      <c r="F374" s="37">
        <f>C374*'Jul-15'!$B$1*('Jul-15'!$B$3-('Jul-15'!E374*'Jul-15'!$B$2))</f>
        <v>121.21303858238615</v>
      </c>
    </row>
    <row r="375" spans="1:6" x14ac:dyDescent="0.25">
      <c r="A375" s="35"/>
      <c r="B375" s="13">
        <v>0.70833333333333337</v>
      </c>
      <c r="C375" s="39">
        <v>7.4660000000000004E-2</v>
      </c>
      <c r="D375" s="36">
        <f>[3]AEMOData!B371</f>
        <v>42193.708333333336</v>
      </c>
      <c r="E375" s="35">
        <f>[3]AEMOData!D371</f>
        <v>43.28</v>
      </c>
      <c r="F375" s="37">
        <f>C375*'Jul-15'!$B$1*('Jul-15'!$B$3-('Jul-15'!E375*'Jul-15'!$B$2))</f>
        <v>10.709982193230145</v>
      </c>
    </row>
    <row r="376" spans="1:6" x14ac:dyDescent="0.25">
      <c r="A376" s="35"/>
      <c r="B376" s="13">
        <v>0.72916666666666663</v>
      </c>
      <c r="C376" s="39">
        <v>0</v>
      </c>
      <c r="D376" s="36">
        <f>[3]AEMOData!B372</f>
        <v>42193.729166666664</v>
      </c>
      <c r="E376" s="35">
        <f>[3]AEMOData!D372</f>
        <v>46.1</v>
      </c>
      <c r="F376" s="37">
        <f>C376*'Jul-15'!$B$1*('Jul-15'!$B$3-('Jul-15'!E376*'Jul-15'!$B$2))</f>
        <v>0</v>
      </c>
    </row>
    <row r="377" spans="1:6" x14ac:dyDescent="0.25">
      <c r="A377" s="35"/>
      <c r="B377" s="13">
        <v>0.75</v>
      </c>
      <c r="C377" s="39">
        <v>0</v>
      </c>
      <c r="D377" s="36">
        <f>[3]AEMOData!B373</f>
        <v>42193.75</v>
      </c>
      <c r="E377" s="35">
        <f>[3]AEMOData!D373</f>
        <v>51.56</v>
      </c>
      <c r="F377" s="37">
        <f>C377*'Jul-15'!$B$1*('Jul-15'!$B$3-('Jul-15'!E377*'Jul-15'!$B$2))</f>
        <v>0</v>
      </c>
    </row>
    <row r="378" spans="1:6" x14ac:dyDescent="0.25">
      <c r="A378" s="35"/>
      <c r="B378" s="13">
        <v>0.77083333333333337</v>
      </c>
      <c r="C378" s="39">
        <v>0</v>
      </c>
      <c r="D378" s="36">
        <f>[3]AEMOData!B374</f>
        <v>42193.770833333336</v>
      </c>
      <c r="E378" s="35">
        <f>[3]AEMOData!D374</f>
        <v>48.92</v>
      </c>
      <c r="F378" s="37">
        <f>C378*'Jul-15'!$B$1*('Jul-15'!$B$3-('Jul-15'!E378*'Jul-15'!$B$2))</f>
        <v>0</v>
      </c>
    </row>
    <row r="379" spans="1:6" x14ac:dyDescent="0.25">
      <c r="A379" s="35"/>
      <c r="B379" s="13">
        <v>0.79166666666666663</v>
      </c>
      <c r="C379" s="39">
        <v>0</v>
      </c>
      <c r="D379" s="36">
        <f>[3]AEMOData!B375</f>
        <v>42193.791666666664</v>
      </c>
      <c r="E379" s="35">
        <f>[3]AEMOData!D375</f>
        <v>47.22</v>
      </c>
      <c r="F379" s="37">
        <f>C379*'Jul-15'!$B$1*('Jul-15'!$B$3-('Jul-15'!E379*'Jul-15'!$B$2))</f>
        <v>0</v>
      </c>
    </row>
    <row r="380" spans="1:6" x14ac:dyDescent="0.25">
      <c r="A380" s="35"/>
      <c r="B380" s="13">
        <v>0.8125</v>
      </c>
      <c r="C380" s="39">
        <v>0</v>
      </c>
      <c r="D380" s="36">
        <f>[3]AEMOData!B376</f>
        <v>42193.8125</v>
      </c>
      <c r="E380" s="35">
        <f>[3]AEMOData!D376</f>
        <v>42.87</v>
      </c>
      <c r="F380" s="37">
        <f>C380*'Jul-15'!$B$1*('Jul-15'!$B$3-('Jul-15'!E380*'Jul-15'!$B$2))</f>
        <v>0</v>
      </c>
    </row>
    <row r="381" spans="1:6" x14ac:dyDescent="0.25">
      <c r="A381" s="35"/>
      <c r="B381" s="13">
        <v>0.83333333333333337</v>
      </c>
      <c r="C381" s="39">
        <v>0</v>
      </c>
      <c r="D381" s="36">
        <f>[3]AEMOData!B377</f>
        <v>42193.833333333336</v>
      </c>
      <c r="E381" s="35">
        <f>[3]AEMOData!D377</f>
        <v>45.8</v>
      </c>
      <c r="F381" s="37">
        <f>C381*'Jul-15'!$B$1*('Jul-15'!$B$3-('Jul-15'!E381*'Jul-15'!$B$2))</f>
        <v>0</v>
      </c>
    </row>
    <row r="382" spans="1:6" x14ac:dyDescent="0.25">
      <c r="A382" s="35"/>
      <c r="B382" s="13">
        <v>0.85416666666666663</v>
      </c>
      <c r="C382" s="39">
        <v>0</v>
      </c>
      <c r="D382" s="36">
        <f>[3]AEMOData!B378</f>
        <v>42193.854166666664</v>
      </c>
      <c r="E382" s="35">
        <f>[3]AEMOData!D378</f>
        <v>50.33</v>
      </c>
      <c r="F382" s="37">
        <f>C382*'Jul-15'!$B$1*('Jul-15'!$B$3-('Jul-15'!E382*'Jul-15'!$B$2))</f>
        <v>0</v>
      </c>
    </row>
    <row r="383" spans="1:6" x14ac:dyDescent="0.25">
      <c r="A383" s="35"/>
      <c r="B383" s="13">
        <v>0.875</v>
      </c>
      <c r="C383" s="39">
        <v>0</v>
      </c>
      <c r="D383" s="36">
        <f>[3]AEMOData!B379</f>
        <v>42193.875</v>
      </c>
      <c r="E383" s="35">
        <f>[3]AEMOData!D379</f>
        <v>42.31</v>
      </c>
      <c r="F383" s="37">
        <f>C383*'Jul-15'!$B$1*('Jul-15'!$B$3-('Jul-15'!E383*'Jul-15'!$B$2))</f>
        <v>0</v>
      </c>
    </row>
    <row r="384" spans="1:6" x14ac:dyDescent="0.25">
      <c r="A384" s="35"/>
      <c r="B384" s="13">
        <v>0.89583333333333337</v>
      </c>
      <c r="C384" s="39">
        <v>0</v>
      </c>
      <c r="D384" s="36">
        <f>[3]AEMOData!B380</f>
        <v>42193.895833333336</v>
      </c>
      <c r="E384" s="35">
        <f>[3]AEMOData!D380</f>
        <v>40.24</v>
      </c>
      <c r="F384" s="37">
        <f>C384*'Jul-15'!$B$1*('Jul-15'!$B$3-('Jul-15'!E384*'Jul-15'!$B$2))</f>
        <v>0</v>
      </c>
    </row>
    <row r="385" spans="1:6" x14ac:dyDescent="0.25">
      <c r="A385" s="35"/>
      <c r="B385" s="13">
        <v>0.91666666666666663</v>
      </c>
      <c r="C385" s="39">
        <v>0</v>
      </c>
      <c r="D385" s="36">
        <f>[3]AEMOData!B381</f>
        <v>42193.916666666664</v>
      </c>
      <c r="E385" s="35">
        <f>[3]AEMOData!D381</f>
        <v>38.200000000000003</v>
      </c>
      <c r="F385" s="37">
        <f>C385*'Jul-15'!$B$1*('Jul-15'!$B$3-('Jul-15'!E385*'Jul-15'!$B$2))</f>
        <v>0</v>
      </c>
    </row>
    <row r="386" spans="1:6" x14ac:dyDescent="0.25">
      <c r="A386" s="35"/>
      <c r="B386" s="13">
        <v>0.9375</v>
      </c>
      <c r="C386" s="39">
        <v>0</v>
      </c>
      <c r="D386" s="36">
        <f>[3]AEMOData!B382</f>
        <v>42193.9375</v>
      </c>
      <c r="E386" s="35">
        <f>[3]AEMOData!D382</f>
        <v>41.27</v>
      </c>
      <c r="F386" s="37">
        <f>C386*'Jul-15'!$B$1*('Jul-15'!$B$3-('Jul-15'!E386*'Jul-15'!$B$2))</f>
        <v>0</v>
      </c>
    </row>
    <row r="387" spans="1:6" x14ac:dyDescent="0.25">
      <c r="A387" s="35"/>
      <c r="B387" s="13">
        <v>0.95833333333333337</v>
      </c>
      <c r="C387" s="39">
        <v>0</v>
      </c>
      <c r="D387" s="36">
        <f>[3]AEMOData!B383</f>
        <v>42193.958333333336</v>
      </c>
      <c r="E387" s="35">
        <f>[3]AEMOData!D383</f>
        <v>35.78</v>
      </c>
      <c r="F387" s="37">
        <f>C387*'Jul-15'!$B$1*('Jul-15'!$B$3-('Jul-15'!E387*'Jul-15'!$B$2))</f>
        <v>0</v>
      </c>
    </row>
    <row r="388" spans="1:6" x14ac:dyDescent="0.25">
      <c r="A388" s="35"/>
      <c r="B388" s="13">
        <v>0.97916666666666663</v>
      </c>
      <c r="C388" s="39">
        <v>0</v>
      </c>
      <c r="D388" s="36">
        <f>[3]AEMOData!B384</f>
        <v>42193.979166666664</v>
      </c>
      <c r="E388" s="35">
        <f>[3]AEMOData!D384</f>
        <v>36.4</v>
      </c>
      <c r="F388" s="37">
        <f>C388*'Jul-15'!$B$1*('Jul-15'!$B$3-('Jul-15'!E388*'Jul-15'!$B$2))</f>
        <v>0</v>
      </c>
    </row>
    <row r="389" spans="1:6" x14ac:dyDescent="0.25">
      <c r="A389" s="35"/>
      <c r="B389" s="13">
        <v>0.99998842592592585</v>
      </c>
      <c r="C389" s="39">
        <v>0</v>
      </c>
      <c r="D389" s="36">
        <f>[3]AEMOData!B385</f>
        <v>42194</v>
      </c>
      <c r="E389" s="35">
        <f>[3]AEMOData!D385</f>
        <v>37.01</v>
      </c>
      <c r="F389" s="37">
        <f>C389*'Jul-15'!$B$1*('Jul-15'!$B$3-('Jul-15'!E389*'Jul-15'!$B$2))</f>
        <v>0</v>
      </c>
    </row>
    <row r="390" spans="1:6" x14ac:dyDescent="0.25">
      <c r="A390" s="38">
        <v>42194</v>
      </c>
      <c r="B390" s="13">
        <v>2.0833333333333332E-2</v>
      </c>
      <c r="C390" s="39">
        <v>0</v>
      </c>
      <c r="D390" s="36">
        <f>[3]AEMOData!B386</f>
        <v>42194.020833333336</v>
      </c>
      <c r="E390" s="35">
        <f>[3]AEMOData!D386</f>
        <v>35.69</v>
      </c>
      <c r="F390" s="37">
        <f>C390*'Jul-15'!$B$1*('Jul-15'!$B$3-('Jul-15'!E390*'Jul-15'!$B$2))</f>
        <v>0</v>
      </c>
    </row>
    <row r="391" spans="1:6" x14ac:dyDescent="0.25">
      <c r="A391" s="35"/>
      <c r="B391" s="13">
        <v>4.1666666666666664E-2</v>
      </c>
      <c r="C391" s="39">
        <v>0</v>
      </c>
      <c r="D391" s="36">
        <f>[3]AEMOData!B387</f>
        <v>42194.041666666664</v>
      </c>
      <c r="E391" s="35">
        <f>[3]AEMOData!D387</f>
        <v>36.26</v>
      </c>
      <c r="F391" s="37">
        <f>C391*'Jul-15'!$B$1*('Jul-15'!$B$3-('Jul-15'!E391*'Jul-15'!$B$2))</f>
        <v>0</v>
      </c>
    </row>
    <row r="392" spans="1:6" x14ac:dyDescent="0.25">
      <c r="A392" s="35"/>
      <c r="B392" s="13">
        <v>6.25E-2</v>
      </c>
      <c r="C392" s="39">
        <v>0</v>
      </c>
      <c r="D392" s="36">
        <f>[3]AEMOData!B388</f>
        <v>42194.0625</v>
      </c>
      <c r="E392" s="35">
        <f>[3]AEMOData!D388</f>
        <v>34.090000000000003</v>
      </c>
      <c r="F392" s="37">
        <f>C392*'Jul-15'!$B$1*('Jul-15'!$B$3-('Jul-15'!E392*'Jul-15'!$B$2))</f>
        <v>0</v>
      </c>
    </row>
    <row r="393" spans="1:6" x14ac:dyDescent="0.25">
      <c r="A393" s="35"/>
      <c r="B393" s="13">
        <v>8.3333333333333329E-2</v>
      </c>
      <c r="C393" s="39">
        <v>0</v>
      </c>
      <c r="D393" s="36">
        <f>[3]AEMOData!B389</f>
        <v>42194.083333333336</v>
      </c>
      <c r="E393" s="35">
        <f>[3]AEMOData!D389</f>
        <v>34.54</v>
      </c>
      <c r="F393" s="37">
        <f>C393*'Jul-15'!$B$1*('Jul-15'!$B$3-('Jul-15'!E393*'Jul-15'!$B$2))</f>
        <v>0</v>
      </c>
    </row>
    <row r="394" spans="1:6" x14ac:dyDescent="0.25">
      <c r="A394" s="35"/>
      <c r="B394" s="13">
        <v>0.10416666666666667</v>
      </c>
      <c r="C394" s="39">
        <v>0</v>
      </c>
      <c r="D394" s="36">
        <f>[3]AEMOData!B390</f>
        <v>42194.104166666664</v>
      </c>
      <c r="E394" s="35">
        <f>[3]AEMOData!D390</f>
        <v>34.56</v>
      </c>
      <c r="F394" s="37">
        <f>C394*'Jul-15'!$B$1*('Jul-15'!$B$3-('Jul-15'!E394*'Jul-15'!$B$2))</f>
        <v>0</v>
      </c>
    </row>
    <row r="395" spans="1:6" x14ac:dyDescent="0.25">
      <c r="A395" s="35"/>
      <c r="B395" s="13">
        <v>0.125</v>
      </c>
      <c r="C395" s="39">
        <v>0</v>
      </c>
      <c r="D395" s="36">
        <f>[3]AEMOData!B391</f>
        <v>42194.125</v>
      </c>
      <c r="E395" s="35">
        <f>[3]AEMOData!D391</f>
        <v>31.6</v>
      </c>
      <c r="F395" s="37">
        <f>C395*'Jul-15'!$B$1*('Jul-15'!$B$3-('Jul-15'!E395*'Jul-15'!$B$2))</f>
        <v>0</v>
      </c>
    </row>
    <row r="396" spans="1:6" x14ac:dyDescent="0.25">
      <c r="A396" s="35"/>
      <c r="B396" s="13">
        <v>0.14583333333333334</v>
      </c>
      <c r="C396" s="39">
        <v>0</v>
      </c>
      <c r="D396" s="36">
        <f>[3]AEMOData!B392</f>
        <v>42194.145833333336</v>
      </c>
      <c r="E396" s="35">
        <f>[3]AEMOData!D392</f>
        <v>29.96</v>
      </c>
      <c r="F396" s="37">
        <f>C396*'Jul-15'!$B$1*('Jul-15'!$B$3-('Jul-15'!E396*'Jul-15'!$B$2))</f>
        <v>0</v>
      </c>
    </row>
    <row r="397" spans="1:6" x14ac:dyDescent="0.25">
      <c r="A397" s="35"/>
      <c r="B397" s="13">
        <v>0.16666666666666666</v>
      </c>
      <c r="C397" s="39">
        <v>0</v>
      </c>
      <c r="D397" s="36">
        <f>[3]AEMOData!B393</f>
        <v>42194.166666666664</v>
      </c>
      <c r="E397" s="35">
        <f>[3]AEMOData!D393</f>
        <v>29.94</v>
      </c>
      <c r="F397" s="37">
        <f>C397*'Jul-15'!$B$1*('Jul-15'!$B$3-('Jul-15'!E397*'Jul-15'!$B$2))</f>
        <v>0</v>
      </c>
    </row>
    <row r="398" spans="1:6" x14ac:dyDescent="0.25">
      <c r="A398" s="35"/>
      <c r="B398" s="13">
        <v>0.1875</v>
      </c>
      <c r="C398" s="39">
        <v>0</v>
      </c>
      <c r="D398" s="36">
        <f>[3]AEMOData!B394</f>
        <v>42194.1875</v>
      </c>
      <c r="E398" s="35">
        <f>[3]AEMOData!D394</f>
        <v>30.01</v>
      </c>
      <c r="F398" s="37">
        <f>C398*'Jul-15'!$B$1*('Jul-15'!$B$3-('Jul-15'!E398*'Jul-15'!$B$2))</f>
        <v>0</v>
      </c>
    </row>
    <row r="399" spans="1:6" x14ac:dyDescent="0.25">
      <c r="A399" s="35"/>
      <c r="B399" s="13">
        <v>0.20833333333333334</v>
      </c>
      <c r="C399" s="39">
        <v>0</v>
      </c>
      <c r="D399" s="36">
        <f>[3]AEMOData!B395</f>
        <v>42194.208333333336</v>
      </c>
      <c r="E399" s="35">
        <f>[3]AEMOData!D395</f>
        <v>29.97</v>
      </c>
      <c r="F399" s="37">
        <f>C399*'Jul-15'!$B$1*('Jul-15'!$B$3-('Jul-15'!E399*'Jul-15'!$B$2))</f>
        <v>0</v>
      </c>
    </row>
    <row r="400" spans="1:6" x14ac:dyDescent="0.25">
      <c r="A400" s="35"/>
      <c r="B400" s="13">
        <v>0.22916666666666666</v>
      </c>
      <c r="C400" s="39">
        <v>0</v>
      </c>
      <c r="D400" s="36">
        <f>[3]AEMOData!B396</f>
        <v>42194.229166666664</v>
      </c>
      <c r="E400" s="35">
        <f>[3]AEMOData!D396</f>
        <v>30.67</v>
      </c>
      <c r="F400" s="37">
        <f>C400*'Jul-15'!$B$1*('Jul-15'!$B$3-('Jul-15'!E400*'Jul-15'!$B$2))</f>
        <v>0</v>
      </c>
    </row>
    <row r="401" spans="1:6" x14ac:dyDescent="0.25">
      <c r="A401" s="35"/>
      <c r="B401" s="13">
        <v>0.25</v>
      </c>
      <c r="C401" s="39">
        <v>0</v>
      </c>
      <c r="D401" s="36">
        <f>[3]AEMOData!B397</f>
        <v>42194.25</v>
      </c>
      <c r="E401" s="35">
        <f>[3]AEMOData!D397</f>
        <v>30.99</v>
      </c>
      <c r="F401" s="37">
        <f>C401*'Jul-15'!$B$1*('Jul-15'!$B$3-('Jul-15'!E401*'Jul-15'!$B$2))</f>
        <v>0</v>
      </c>
    </row>
    <row r="402" spans="1:6" x14ac:dyDescent="0.25">
      <c r="A402" s="35"/>
      <c r="B402" s="13">
        <v>0.27083333333333331</v>
      </c>
      <c r="C402" s="39">
        <v>0</v>
      </c>
      <c r="D402" s="36">
        <f>[3]AEMOData!B398</f>
        <v>42194.270833333336</v>
      </c>
      <c r="E402" s="35">
        <f>[3]AEMOData!D398</f>
        <v>34.75</v>
      </c>
      <c r="F402" s="37">
        <f>C402*'Jul-15'!$B$1*('Jul-15'!$B$3-('Jul-15'!E402*'Jul-15'!$B$2))</f>
        <v>0</v>
      </c>
    </row>
    <row r="403" spans="1:6" x14ac:dyDescent="0.25">
      <c r="A403" s="35"/>
      <c r="B403" s="13">
        <v>0.29166666666666669</v>
      </c>
      <c r="C403" s="39">
        <v>0</v>
      </c>
      <c r="D403" s="36">
        <f>[3]AEMOData!B399</f>
        <v>42194.291666666664</v>
      </c>
      <c r="E403" s="35">
        <f>[3]AEMOData!D399</f>
        <v>41.07</v>
      </c>
      <c r="F403" s="37">
        <f>C403*'Jul-15'!$B$1*('Jul-15'!$B$3-('Jul-15'!E403*'Jul-15'!$B$2))</f>
        <v>0</v>
      </c>
    </row>
    <row r="404" spans="1:6" x14ac:dyDescent="0.25">
      <c r="A404" s="35"/>
      <c r="B404" s="13">
        <v>0.3125</v>
      </c>
      <c r="C404" s="39">
        <v>7.6919000000000001E-2</v>
      </c>
      <c r="D404" s="36">
        <f>[3]AEMOData!B400</f>
        <v>42194.3125</v>
      </c>
      <c r="E404" s="35">
        <f>[3]AEMOData!D400</f>
        <v>38.409999999999997</v>
      </c>
      <c r="F404" s="37">
        <f>C404*'Jul-15'!$B$1*('Jul-15'!$B$3-('Jul-15'!E404*'Jul-15'!$B$2))</f>
        <v>11.402151571997882</v>
      </c>
    </row>
    <row r="405" spans="1:6" x14ac:dyDescent="0.25">
      <c r="A405" s="35"/>
      <c r="B405" s="13">
        <v>0.33333333333333331</v>
      </c>
      <c r="C405" s="39">
        <v>0.97804400000000002</v>
      </c>
      <c r="D405" s="36">
        <f>[3]AEMOData!B401</f>
        <v>42194.333333333336</v>
      </c>
      <c r="E405" s="35">
        <f>[3]AEMOData!D401</f>
        <v>50.81</v>
      </c>
      <c r="F405" s="37">
        <f>C405*'Jul-15'!$B$1*('Jul-15'!$B$3-('Jul-15'!E405*'Jul-15'!$B$2))</f>
        <v>133.06320465777711</v>
      </c>
    </row>
    <row r="406" spans="1:6" x14ac:dyDescent="0.25">
      <c r="A406" s="35"/>
      <c r="B406" s="13">
        <v>0.35416666666666669</v>
      </c>
      <c r="C406" s="39">
        <v>2.206588</v>
      </c>
      <c r="D406" s="36">
        <f>[3]AEMOData!B402</f>
        <v>42194.354166666664</v>
      </c>
      <c r="E406" s="35">
        <f>[3]AEMOData!D402</f>
        <v>63.71</v>
      </c>
      <c r="F406" s="37">
        <f>C406*'Jul-15'!$B$1*('Jul-15'!$B$3-('Jul-15'!E406*'Jul-15'!$B$2))</f>
        <v>272.23442596424303</v>
      </c>
    </row>
    <row r="407" spans="1:6" x14ac:dyDescent="0.25">
      <c r="A407" s="35"/>
      <c r="B407" s="13">
        <v>0.375</v>
      </c>
      <c r="C407" s="39">
        <v>3.8175180000000002</v>
      </c>
      <c r="D407" s="36">
        <f>[3]AEMOData!B403</f>
        <v>42194.375</v>
      </c>
      <c r="E407" s="35">
        <f>[3]AEMOData!D403</f>
        <v>52.32</v>
      </c>
      <c r="F407" s="37">
        <f>C407*'Jul-15'!$B$1*('Jul-15'!$B$3-('Jul-15'!E407*'Jul-15'!$B$2))</f>
        <v>513.70982983767624</v>
      </c>
    </row>
    <row r="408" spans="1:6" x14ac:dyDescent="0.25">
      <c r="A408" s="35"/>
      <c r="B408" s="13">
        <v>0.39583333333333331</v>
      </c>
      <c r="C408" s="39">
        <v>5.4330490000000005</v>
      </c>
      <c r="D408" s="36">
        <f>[3]AEMOData!B404</f>
        <v>42194.395833333336</v>
      </c>
      <c r="E408" s="35">
        <f>[3]AEMOData!D404</f>
        <v>41.87</v>
      </c>
      <c r="F408" s="37">
        <f>C408*'Jul-15'!$B$1*('Jul-15'!$B$3-('Jul-15'!E408*'Jul-15'!$B$2))</f>
        <v>786.89934086616915</v>
      </c>
    </row>
    <row r="409" spans="1:6" x14ac:dyDescent="0.25">
      <c r="A409" s="35"/>
      <c r="B409" s="13">
        <v>0.41666666666666669</v>
      </c>
      <c r="C409" s="39">
        <v>6.6706890000000003</v>
      </c>
      <c r="D409" s="36">
        <f>[3]AEMOData!B405</f>
        <v>42194.416666666664</v>
      </c>
      <c r="E409" s="35">
        <f>[3]AEMOData!D405</f>
        <v>43.92</v>
      </c>
      <c r="F409" s="37">
        <f>C409*'Jul-15'!$B$1*('Jul-15'!$B$3-('Jul-15'!E409*'Jul-15'!$B$2))</f>
        <v>952.71541061796722</v>
      </c>
    </row>
    <row r="410" spans="1:6" x14ac:dyDescent="0.25">
      <c r="A410" s="35"/>
      <c r="B410" s="13">
        <v>0.4375</v>
      </c>
      <c r="C410" s="39">
        <v>7.5080340000000003</v>
      </c>
      <c r="D410" s="36">
        <f>[3]AEMOData!B406</f>
        <v>42194.4375</v>
      </c>
      <c r="E410" s="35">
        <f>[3]AEMOData!D406</f>
        <v>48.01</v>
      </c>
      <c r="F410" s="37">
        <f>C410*'Jul-15'!$B$1*('Jul-15'!$B$3-('Jul-15'!E410*'Jul-15'!$B$2))</f>
        <v>1042.1293125586569</v>
      </c>
    </row>
    <row r="411" spans="1:6" x14ac:dyDescent="0.25">
      <c r="A411" s="35"/>
      <c r="B411" s="13">
        <v>0.45833333333333331</v>
      </c>
      <c r="C411" s="39">
        <v>8.1008779999999998</v>
      </c>
      <c r="D411" s="36">
        <f>[3]AEMOData!B407</f>
        <v>42194.458333333336</v>
      </c>
      <c r="E411" s="35">
        <f>[3]AEMOData!D407</f>
        <v>40.39</v>
      </c>
      <c r="F411" s="37">
        <f>C411*'Jul-15'!$B$1*('Jul-15'!$B$3-('Jul-15'!E411*'Jul-15'!$B$2))</f>
        <v>1185.0780706745907</v>
      </c>
    </row>
    <row r="412" spans="1:6" x14ac:dyDescent="0.25">
      <c r="A412" s="35"/>
      <c r="B412" s="13">
        <v>0.47916666666666669</v>
      </c>
      <c r="C412" s="39">
        <v>8.5033259999999977</v>
      </c>
      <c r="D412" s="36">
        <f>[3]AEMOData!B408</f>
        <v>42194.479166666664</v>
      </c>
      <c r="E412" s="35">
        <f>[3]AEMOData!D408</f>
        <v>38.770000000000003</v>
      </c>
      <c r="F412" s="37">
        <f>C412*'Jul-15'!$B$1*('Jul-15'!$B$3-('Jul-15'!E412*'Jul-15'!$B$2))</f>
        <v>1257.4893173952532</v>
      </c>
    </row>
    <row r="413" spans="1:6" x14ac:dyDescent="0.25">
      <c r="A413" s="35"/>
      <c r="B413" s="13">
        <v>0.5</v>
      </c>
      <c r="C413" s="39">
        <v>8.7253550000000004</v>
      </c>
      <c r="D413" s="36">
        <f>[3]AEMOData!B409</f>
        <v>42194.5</v>
      </c>
      <c r="E413" s="35">
        <f>[3]AEMOData!D409</f>
        <v>37.020000000000003</v>
      </c>
      <c r="F413" s="37">
        <f>C413*'Jul-15'!$B$1*('Jul-15'!$B$3-('Jul-15'!E413*'Jul-15'!$B$2))</f>
        <v>1305.3286594235856</v>
      </c>
    </row>
    <row r="414" spans="1:6" x14ac:dyDescent="0.25">
      <c r="A414" s="35"/>
      <c r="B414" s="13">
        <v>0.52083333333333337</v>
      </c>
      <c r="C414" s="39">
        <v>8.3383679999999991</v>
      </c>
      <c r="D414" s="36">
        <f>[3]AEMOData!B410</f>
        <v>42194.520833333336</v>
      </c>
      <c r="E414" s="35">
        <f>[3]AEMOData!D410</f>
        <v>36.01</v>
      </c>
      <c r="F414" s="37">
        <f>C414*'Jul-15'!$B$1*('Jul-15'!$B$3-('Jul-15'!E414*'Jul-15'!$B$2))</f>
        <v>1255.7107843480974</v>
      </c>
    </row>
    <row r="415" spans="1:6" x14ac:dyDescent="0.25">
      <c r="A415" s="35"/>
      <c r="B415" s="13">
        <v>0.54166666666666663</v>
      </c>
      <c r="C415" s="39">
        <v>8.0644080000000002</v>
      </c>
      <c r="D415" s="36">
        <f>[3]AEMOData!B411</f>
        <v>42194.541666666664</v>
      </c>
      <c r="E415" s="35">
        <f>[3]AEMOData!D411</f>
        <v>35.39</v>
      </c>
      <c r="F415" s="37">
        <f>C415*'Jul-15'!$B$1*('Jul-15'!$B$3-('Jul-15'!E415*'Jul-15'!$B$2))</f>
        <v>1219.3674096090094</v>
      </c>
    </row>
    <row r="416" spans="1:6" x14ac:dyDescent="0.25">
      <c r="A416" s="35"/>
      <c r="B416" s="13">
        <v>0.5625</v>
      </c>
      <c r="C416" s="39">
        <v>7.6316820000000005</v>
      </c>
      <c r="D416" s="36">
        <f>[3]AEMOData!B412</f>
        <v>42194.5625</v>
      </c>
      <c r="E416" s="35">
        <f>[3]AEMOData!D412</f>
        <v>35.369999999999997</v>
      </c>
      <c r="F416" s="37">
        <f>C416*'Jul-15'!$B$1*('Jul-15'!$B$3-('Jul-15'!E416*'Jul-15'!$B$2))</f>
        <v>1154.0876799382231</v>
      </c>
    </row>
    <row r="417" spans="1:6" x14ac:dyDescent="0.25">
      <c r="A417" s="35"/>
      <c r="B417" s="13">
        <v>0.58333333333333337</v>
      </c>
      <c r="C417" s="39">
        <v>6.982799</v>
      </c>
      <c r="D417" s="36">
        <f>[3]AEMOData!B413</f>
        <v>42194.583333333336</v>
      </c>
      <c r="E417" s="35">
        <f>[3]AEMOData!D413</f>
        <v>32.39</v>
      </c>
      <c r="F417" s="37">
        <f>C417*'Jul-15'!$B$1*('Jul-15'!$B$3-('Jul-15'!E417*'Jul-15'!$B$2))</f>
        <v>1076.4102757825344</v>
      </c>
    </row>
    <row r="418" spans="1:6" x14ac:dyDescent="0.25">
      <c r="A418" s="35"/>
      <c r="B418" s="13">
        <v>0.60416666666666663</v>
      </c>
      <c r="C418" s="39">
        <v>5.8144219999999995</v>
      </c>
      <c r="D418" s="36">
        <f>[3]AEMOData!B414</f>
        <v>42194.604166666664</v>
      </c>
      <c r="E418" s="35">
        <f>[3]AEMOData!D414</f>
        <v>31.9</v>
      </c>
      <c r="F418" s="37">
        <f>C418*'Jul-15'!$B$1*('Jul-15'!$B$3-('Jul-15'!E418*'Jul-15'!$B$2))</f>
        <v>899.10276799423377</v>
      </c>
    </row>
    <row r="419" spans="1:6" x14ac:dyDescent="0.25">
      <c r="A419" s="35"/>
      <c r="B419" s="13">
        <v>0.625</v>
      </c>
      <c r="C419" s="39">
        <v>4.262651</v>
      </c>
      <c r="D419" s="36">
        <f>[3]AEMOData!B415</f>
        <v>42194.625</v>
      </c>
      <c r="E419" s="35">
        <f>[3]AEMOData!D415</f>
        <v>31.79</v>
      </c>
      <c r="F419" s="37">
        <f>C419*'Jul-15'!$B$1*('Jul-15'!$B$3-('Jul-15'!E419*'Jul-15'!$B$2))</f>
        <v>659.60820970727548</v>
      </c>
    </row>
    <row r="420" spans="1:6" x14ac:dyDescent="0.25">
      <c r="A420" s="35"/>
      <c r="B420" s="13">
        <v>0.64583333333333337</v>
      </c>
      <c r="C420" s="39">
        <v>3.0052680000000001</v>
      </c>
      <c r="D420" s="36">
        <f>[3]AEMOData!B416</f>
        <v>42194.645833333336</v>
      </c>
      <c r="E420" s="35">
        <f>[3]AEMOData!D416</f>
        <v>32.82</v>
      </c>
      <c r="F420" s="37">
        <f>C420*'Jul-15'!$B$1*('Jul-15'!$B$3-('Jul-15'!E420*'Jul-15'!$B$2))</f>
        <v>461.99723370326734</v>
      </c>
    </row>
    <row r="421" spans="1:6" x14ac:dyDescent="0.25">
      <c r="A421" s="35"/>
      <c r="B421" s="13">
        <v>0.66666666666666663</v>
      </c>
      <c r="C421" s="39">
        <v>2.0575229999999998</v>
      </c>
      <c r="D421" s="36">
        <f>[3]AEMOData!B417</f>
        <v>42194.666666666664</v>
      </c>
      <c r="E421" s="35">
        <f>[3]AEMOData!D417</f>
        <v>35.43</v>
      </c>
      <c r="F421" s="37">
        <f>C421*'Jul-15'!$B$1*('Jul-15'!$B$3-('Jul-15'!E421*'Jul-15'!$B$2))</f>
        <v>311.02397888766836</v>
      </c>
    </row>
    <row r="422" spans="1:6" x14ac:dyDescent="0.25">
      <c r="A422" s="35"/>
      <c r="B422" s="13">
        <v>0.6875</v>
      </c>
      <c r="C422" s="39">
        <v>0.78919499999999998</v>
      </c>
      <c r="D422" s="36">
        <f>[3]AEMOData!B418</f>
        <v>42194.6875</v>
      </c>
      <c r="E422" s="35">
        <f>[3]AEMOData!D418</f>
        <v>36.229999999999997</v>
      </c>
      <c r="F422" s="37">
        <f>C422*'Jul-15'!$B$1*('Jul-15'!$B$3-('Jul-15'!E422*'Jul-15'!$B$2))</f>
        <v>118.67765779674507</v>
      </c>
    </row>
    <row r="423" spans="1:6" x14ac:dyDescent="0.25">
      <c r="A423" s="35"/>
      <c r="B423" s="13">
        <v>0.70833333333333337</v>
      </c>
      <c r="C423" s="39">
        <v>0.11384</v>
      </c>
      <c r="D423" s="36">
        <f>[3]AEMOData!B419</f>
        <v>42194.708333333336</v>
      </c>
      <c r="E423" s="35">
        <f>[3]AEMOData!D419</f>
        <v>37.619999999999997</v>
      </c>
      <c r="F423" s="37">
        <f>C423*'Jul-15'!$B$1*('Jul-15'!$B$3-('Jul-15'!E423*'Jul-15'!$B$2))</f>
        <v>16.963544441663423</v>
      </c>
    </row>
    <row r="424" spans="1:6" x14ac:dyDescent="0.25">
      <c r="A424" s="35"/>
      <c r="B424" s="13">
        <v>0.72916666666666663</v>
      </c>
      <c r="C424" s="39">
        <v>0</v>
      </c>
      <c r="D424" s="36">
        <f>[3]AEMOData!B420</f>
        <v>42194.729166666664</v>
      </c>
      <c r="E424" s="35">
        <f>[3]AEMOData!D420</f>
        <v>42.16</v>
      </c>
      <c r="F424" s="37">
        <f>C424*'Jul-15'!$B$1*('Jul-15'!$B$3-('Jul-15'!E424*'Jul-15'!$B$2))</f>
        <v>0</v>
      </c>
    </row>
    <row r="425" spans="1:6" x14ac:dyDescent="0.25">
      <c r="A425" s="35"/>
      <c r="B425" s="13">
        <v>0.75</v>
      </c>
      <c r="C425" s="39">
        <v>0</v>
      </c>
      <c r="D425" s="36">
        <f>[3]AEMOData!B421</f>
        <v>42194.75</v>
      </c>
      <c r="E425" s="35">
        <f>[3]AEMOData!D421</f>
        <v>63.07</v>
      </c>
      <c r="F425" s="37">
        <f>C425*'Jul-15'!$B$1*('Jul-15'!$B$3-('Jul-15'!E425*'Jul-15'!$B$2))</f>
        <v>0</v>
      </c>
    </row>
    <row r="426" spans="1:6" x14ac:dyDescent="0.25">
      <c r="A426" s="35"/>
      <c r="B426" s="13">
        <v>0.77083333333333337</v>
      </c>
      <c r="C426" s="39">
        <v>0</v>
      </c>
      <c r="D426" s="36">
        <f>[3]AEMOData!B422</f>
        <v>42194.770833333336</v>
      </c>
      <c r="E426" s="35">
        <f>[3]AEMOData!D422</f>
        <v>46.92</v>
      </c>
      <c r="F426" s="37">
        <f>C426*'Jul-15'!$B$1*('Jul-15'!$B$3-('Jul-15'!E426*'Jul-15'!$B$2))</f>
        <v>0</v>
      </c>
    </row>
    <row r="427" spans="1:6" x14ac:dyDescent="0.25">
      <c r="A427" s="35"/>
      <c r="B427" s="13">
        <v>0.79166666666666663</v>
      </c>
      <c r="C427" s="39">
        <v>0</v>
      </c>
      <c r="D427" s="36">
        <f>[3]AEMOData!B423</f>
        <v>42194.791666666664</v>
      </c>
      <c r="E427" s="35">
        <f>[3]AEMOData!D423</f>
        <v>43.17</v>
      </c>
      <c r="F427" s="37">
        <f>C427*'Jul-15'!$B$1*('Jul-15'!$B$3-('Jul-15'!E427*'Jul-15'!$B$2))</f>
        <v>0</v>
      </c>
    </row>
    <row r="428" spans="1:6" x14ac:dyDescent="0.25">
      <c r="A428" s="35"/>
      <c r="B428" s="13">
        <v>0.8125</v>
      </c>
      <c r="C428" s="39">
        <v>0</v>
      </c>
      <c r="D428" s="36">
        <f>[3]AEMOData!B424</f>
        <v>42194.8125</v>
      </c>
      <c r="E428" s="35">
        <f>[3]AEMOData!D424</f>
        <v>41.51</v>
      </c>
      <c r="F428" s="37">
        <f>C428*'Jul-15'!$B$1*('Jul-15'!$B$3-('Jul-15'!E428*'Jul-15'!$B$2))</f>
        <v>0</v>
      </c>
    </row>
    <row r="429" spans="1:6" x14ac:dyDescent="0.25">
      <c r="A429" s="35"/>
      <c r="B429" s="13">
        <v>0.83333333333333337</v>
      </c>
      <c r="C429" s="39">
        <v>0</v>
      </c>
      <c r="D429" s="36">
        <f>[3]AEMOData!B425</f>
        <v>42194.833333333336</v>
      </c>
      <c r="E429" s="35">
        <f>[3]AEMOData!D425</f>
        <v>38.89</v>
      </c>
      <c r="F429" s="37">
        <f>C429*'Jul-15'!$B$1*('Jul-15'!$B$3-('Jul-15'!E429*'Jul-15'!$B$2))</f>
        <v>0</v>
      </c>
    </row>
    <row r="430" spans="1:6" x14ac:dyDescent="0.25">
      <c r="A430" s="35"/>
      <c r="B430" s="13">
        <v>0.85416666666666663</v>
      </c>
      <c r="C430" s="39">
        <v>0</v>
      </c>
      <c r="D430" s="36">
        <f>[3]AEMOData!B426</f>
        <v>42194.854166666664</v>
      </c>
      <c r="E430" s="35">
        <f>[3]AEMOData!D426</f>
        <v>38.99</v>
      </c>
      <c r="F430" s="37">
        <f>C430*'Jul-15'!$B$1*('Jul-15'!$B$3-('Jul-15'!E430*'Jul-15'!$B$2))</f>
        <v>0</v>
      </c>
    </row>
    <row r="431" spans="1:6" x14ac:dyDescent="0.25">
      <c r="A431" s="35"/>
      <c r="B431" s="13">
        <v>0.875</v>
      </c>
      <c r="C431" s="39">
        <v>0</v>
      </c>
      <c r="D431" s="36">
        <f>[3]AEMOData!B427</f>
        <v>42194.875</v>
      </c>
      <c r="E431" s="35">
        <f>[3]AEMOData!D427</f>
        <v>36.86</v>
      </c>
      <c r="F431" s="37">
        <f>C431*'Jul-15'!$B$1*('Jul-15'!$B$3-('Jul-15'!E431*'Jul-15'!$B$2))</f>
        <v>0</v>
      </c>
    </row>
    <row r="432" spans="1:6" x14ac:dyDescent="0.25">
      <c r="A432" s="35"/>
      <c r="B432" s="13">
        <v>0.89583333333333337</v>
      </c>
      <c r="C432" s="39">
        <v>0</v>
      </c>
      <c r="D432" s="36">
        <f>[3]AEMOData!B428</f>
        <v>42194.895833333336</v>
      </c>
      <c r="E432" s="35">
        <f>[3]AEMOData!D428</f>
        <v>36.24</v>
      </c>
      <c r="F432" s="37">
        <f>C432*'Jul-15'!$B$1*('Jul-15'!$B$3-('Jul-15'!E432*'Jul-15'!$B$2))</f>
        <v>0</v>
      </c>
    </row>
    <row r="433" spans="1:6" x14ac:dyDescent="0.25">
      <c r="A433" s="35"/>
      <c r="B433" s="13">
        <v>0.91666666666666663</v>
      </c>
      <c r="C433" s="39">
        <v>0</v>
      </c>
      <c r="D433" s="36">
        <f>[3]AEMOData!B429</f>
        <v>42194.916666666664</v>
      </c>
      <c r="E433" s="35">
        <f>[3]AEMOData!D429</f>
        <v>35.549999999999997</v>
      </c>
      <c r="F433" s="37">
        <f>C433*'Jul-15'!$B$1*('Jul-15'!$B$3-('Jul-15'!E433*'Jul-15'!$B$2))</f>
        <v>0</v>
      </c>
    </row>
    <row r="434" spans="1:6" x14ac:dyDescent="0.25">
      <c r="A434" s="35"/>
      <c r="B434" s="13">
        <v>0.9375</v>
      </c>
      <c r="C434" s="39">
        <v>0</v>
      </c>
      <c r="D434" s="36">
        <f>[3]AEMOData!B430</f>
        <v>42194.9375</v>
      </c>
      <c r="E434" s="35">
        <f>[3]AEMOData!D430</f>
        <v>42.72</v>
      </c>
      <c r="F434" s="37">
        <f>C434*'Jul-15'!$B$1*('Jul-15'!$B$3-('Jul-15'!E434*'Jul-15'!$B$2))</f>
        <v>0</v>
      </c>
    </row>
    <row r="435" spans="1:6" x14ac:dyDescent="0.25">
      <c r="A435" s="35"/>
      <c r="B435" s="13">
        <v>0.95833333333333337</v>
      </c>
      <c r="C435" s="39">
        <v>0</v>
      </c>
      <c r="D435" s="36">
        <f>[3]AEMOData!B431</f>
        <v>42194.958333333336</v>
      </c>
      <c r="E435" s="35">
        <f>[3]AEMOData!D431</f>
        <v>36.18</v>
      </c>
      <c r="F435" s="37">
        <f>C435*'Jul-15'!$B$1*('Jul-15'!$B$3-('Jul-15'!E435*'Jul-15'!$B$2))</f>
        <v>0</v>
      </c>
    </row>
    <row r="436" spans="1:6" x14ac:dyDescent="0.25">
      <c r="A436" s="35"/>
      <c r="B436" s="13">
        <v>0.97916666666666663</v>
      </c>
      <c r="C436" s="39">
        <v>0</v>
      </c>
      <c r="D436" s="36">
        <f>[3]AEMOData!B432</f>
        <v>42194.979166666664</v>
      </c>
      <c r="E436" s="35">
        <f>[3]AEMOData!D432</f>
        <v>34.61</v>
      </c>
      <c r="F436" s="37">
        <f>C436*'Jul-15'!$B$1*('Jul-15'!$B$3-('Jul-15'!E436*'Jul-15'!$B$2))</f>
        <v>0</v>
      </c>
    </row>
    <row r="437" spans="1:6" x14ac:dyDescent="0.25">
      <c r="A437" s="35"/>
      <c r="B437" s="13">
        <v>0.99998842592592585</v>
      </c>
      <c r="C437" s="39">
        <v>0</v>
      </c>
      <c r="D437" s="36">
        <f>[3]AEMOData!B433</f>
        <v>42195</v>
      </c>
      <c r="E437" s="35">
        <f>[3]AEMOData!D433</f>
        <v>34.04</v>
      </c>
      <c r="F437" s="37">
        <f>C437*'Jul-15'!$B$1*('Jul-15'!$B$3-('Jul-15'!E437*'Jul-15'!$B$2))</f>
        <v>0</v>
      </c>
    </row>
    <row r="438" spans="1:6" x14ac:dyDescent="0.25">
      <c r="A438" s="38">
        <v>42195</v>
      </c>
      <c r="B438" s="13">
        <v>2.0833333333333332E-2</v>
      </c>
      <c r="C438" s="39">
        <v>0</v>
      </c>
      <c r="D438" s="36">
        <f>[3]AEMOData!B434</f>
        <v>42195.020833333336</v>
      </c>
      <c r="E438" s="35">
        <f>[3]AEMOData!D434</f>
        <v>34.130000000000003</v>
      </c>
      <c r="F438" s="37">
        <f>C438*'Jul-15'!$B$1*('Jul-15'!$B$3-('Jul-15'!E438*'Jul-15'!$B$2))</f>
        <v>0</v>
      </c>
    </row>
    <row r="439" spans="1:6" x14ac:dyDescent="0.25">
      <c r="A439" s="35"/>
      <c r="B439" s="13">
        <v>4.1666666666666664E-2</v>
      </c>
      <c r="C439" s="39">
        <v>0</v>
      </c>
      <c r="D439" s="36">
        <f>[3]AEMOData!B435</f>
        <v>42195.041666666664</v>
      </c>
      <c r="E439" s="35">
        <f>[3]AEMOData!D435</f>
        <v>32.68</v>
      </c>
      <c r="F439" s="37">
        <f>C439*'Jul-15'!$B$1*('Jul-15'!$B$3-('Jul-15'!E439*'Jul-15'!$B$2))</f>
        <v>0</v>
      </c>
    </row>
    <row r="440" spans="1:6" x14ac:dyDescent="0.25">
      <c r="A440" s="35"/>
      <c r="B440" s="13">
        <v>6.25E-2</v>
      </c>
      <c r="C440" s="39">
        <v>0</v>
      </c>
      <c r="D440" s="36">
        <f>[3]AEMOData!B436</f>
        <v>42195.0625</v>
      </c>
      <c r="E440" s="35">
        <f>[3]AEMOData!D436</f>
        <v>31.55</v>
      </c>
      <c r="F440" s="37">
        <f>C440*'Jul-15'!$B$1*('Jul-15'!$B$3-('Jul-15'!E440*'Jul-15'!$B$2))</f>
        <v>0</v>
      </c>
    </row>
    <row r="441" spans="1:6" x14ac:dyDescent="0.25">
      <c r="A441" s="35"/>
      <c r="B441" s="13">
        <v>8.3333333333333329E-2</v>
      </c>
      <c r="C441" s="39">
        <v>0</v>
      </c>
      <c r="D441" s="36">
        <f>[3]AEMOData!B437</f>
        <v>42195.083333333336</v>
      </c>
      <c r="E441" s="35">
        <f>[3]AEMOData!D437</f>
        <v>32.03</v>
      </c>
      <c r="F441" s="37">
        <f>C441*'Jul-15'!$B$1*('Jul-15'!$B$3-('Jul-15'!E441*'Jul-15'!$B$2))</f>
        <v>0</v>
      </c>
    </row>
    <row r="442" spans="1:6" x14ac:dyDescent="0.25">
      <c r="A442" s="35"/>
      <c r="B442" s="13">
        <v>0.10416666666666667</v>
      </c>
      <c r="C442" s="39">
        <v>0</v>
      </c>
      <c r="D442" s="36">
        <f>[3]AEMOData!B438</f>
        <v>42195.104166666664</v>
      </c>
      <c r="E442" s="35">
        <f>[3]AEMOData!D438</f>
        <v>30.08</v>
      </c>
      <c r="F442" s="37">
        <f>C442*'Jul-15'!$B$1*('Jul-15'!$B$3-('Jul-15'!E442*'Jul-15'!$B$2))</f>
        <v>0</v>
      </c>
    </row>
    <row r="443" spans="1:6" x14ac:dyDescent="0.25">
      <c r="A443" s="35"/>
      <c r="B443" s="13">
        <v>0.125</v>
      </c>
      <c r="C443" s="39">
        <v>0</v>
      </c>
      <c r="D443" s="36">
        <f>[3]AEMOData!B439</f>
        <v>42195.125</v>
      </c>
      <c r="E443" s="35">
        <f>[3]AEMOData!D439</f>
        <v>28.26</v>
      </c>
      <c r="F443" s="37">
        <f>C443*'Jul-15'!$B$1*('Jul-15'!$B$3-('Jul-15'!E443*'Jul-15'!$B$2))</f>
        <v>0</v>
      </c>
    </row>
    <row r="444" spans="1:6" x14ac:dyDescent="0.25">
      <c r="A444" s="35"/>
      <c r="B444" s="13">
        <v>0.14583333333333334</v>
      </c>
      <c r="C444" s="39">
        <v>0</v>
      </c>
      <c r="D444" s="36">
        <f>[3]AEMOData!B440</f>
        <v>42195.145833333336</v>
      </c>
      <c r="E444" s="35">
        <f>[3]AEMOData!D440</f>
        <v>25.55</v>
      </c>
      <c r="F444" s="37">
        <f>C444*'Jul-15'!$B$1*('Jul-15'!$B$3-('Jul-15'!E444*'Jul-15'!$B$2))</f>
        <v>0</v>
      </c>
    </row>
    <row r="445" spans="1:6" x14ac:dyDescent="0.25">
      <c r="A445" s="35"/>
      <c r="B445" s="13">
        <v>0.16666666666666666</v>
      </c>
      <c r="C445" s="39">
        <v>0</v>
      </c>
      <c r="D445" s="36">
        <f>[3]AEMOData!B441</f>
        <v>42195.166666666664</v>
      </c>
      <c r="E445" s="35">
        <f>[3]AEMOData!D441</f>
        <v>25.79</v>
      </c>
      <c r="F445" s="37">
        <f>C445*'Jul-15'!$B$1*('Jul-15'!$B$3-('Jul-15'!E445*'Jul-15'!$B$2))</f>
        <v>0</v>
      </c>
    </row>
    <row r="446" spans="1:6" x14ac:dyDescent="0.25">
      <c r="A446" s="35"/>
      <c r="B446" s="13">
        <v>0.1875</v>
      </c>
      <c r="C446" s="39">
        <v>0</v>
      </c>
      <c r="D446" s="36">
        <f>[3]AEMOData!B442</f>
        <v>42195.1875</v>
      </c>
      <c r="E446" s="35">
        <f>[3]AEMOData!D442</f>
        <v>28.75</v>
      </c>
      <c r="F446" s="37">
        <f>C446*'Jul-15'!$B$1*('Jul-15'!$B$3-('Jul-15'!E446*'Jul-15'!$B$2))</f>
        <v>0</v>
      </c>
    </row>
    <row r="447" spans="1:6" x14ac:dyDescent="0.25">
      <c r="A447" s="35"/>
      <c r="B447" s="13">
        <v>0.20833333333333334</v>
      </c>
      <c r="C447" s="39">
        <v>0</v>
      </c>
      <c r="D447" s="36">
        <f>[3]AEMOData!B443</f>
        <v>42195.208333333336</v>
      </c>
      <c r="E447" s="35">
        <f>[3]AEMOData!D443</f>
        <v>29.8</v>
      </c>
      <c r="F447" s="37">
        <f>C447*'Jul-15'!$B$1*('Jul-15'!$B$3-('Jul-15'!E447*'Jul-15'!$B$2))</f>
        <v>0</v>
      </c>
    </row>
    <row r="448" spans="1:6" x14ac:dyDescent="0.25">
      <c r="A448" s="35"/>
      <c r="B448" s="13">
        <v>0.22916666666666666</v>
      </c>
      <c r="C448" s="39">
        <v>0</v>
      </c>
      <c r="D448" s="36">
        <f>[3]AEMOData!B444</f>
        <v>42195.229166666664</v>
      </c>
      <c r="E448" s="35">
        <f>[3]AEMOData!D444</f>
        <v>28.14</v>
      </c>
      <c r="F448" s="37">
        <f>C448*'Jul-15'!$B$1*('Jul-15'!$B$3-('Jul-15'!E448*'Jul-15'!$B$2))</f>
        <v>0</v>
      </c>
    </row>
    <row r="449" spans="1:6" x14ac:dyDescent="0.25">
      <c r="A449" s="35"/>
      <c r="B449" s="13">
        <v>0.25</v>
      </c>
      <c r="C449" s="39">
        <v>0</v>
      </c>
      <c r="D449" s="36">
        <f>[3]AEMOData!B445</f>
        <v>42195.25</v>
      </c>
      <c r="E449" s="35">
        <f>[3]AEMOData!D445</f>
        <v>26.45</v>
      </c>
      <c r="F449" s="37">
        <f>C449*'Jul-15'!$B$1*('Jul-15'!$B$3-('Jul-15'!E449*'Jul-15'!$B$2))</f>
        <v>0</v>
      </c>
    </row>
    <row r="450" spans="1:6" x14ac:dyDescent="0.25">
      <c r="A450" s="35"/>
      <c r="B450" s="13">
        <v>0.27083333333333331</v>
      </c>
      <c r="C450" s="39">
        <v>0</v>
      </c>
      <c r="D450" s="36">
        <f>[3]AEMOData!B446</f>
        <v>42195.270833333336</v>
      </c>
      <c r="E450" s="35">
        <f>[3]AEMOData!D446</f>
        <v>25.55</v>
      </c>
      <c r="F450" s="37">
        <f>C450*'Jul-15'!$B$1*('Jul-15'!$B$3-('Jul-15'!E450*'Jul-15'!$B$2))</f>
        <v>0</v>
      </c>
    </row>
    <row r="451" spans="1:6" x14ac:dyDescent="0.25">
      <c r="A451" s="35"/>
      <c r="B451" s="13">
        <v>0.29166666666666669</v>
      </c>
      <c r="C451" s="39">
        <v>0</v>
      </c>
      <c r="D451" s="36">
        <f>[3]AEMOData!B447</f>
        <v>42195.291666666664</v>
      </c>
      <c r="E451" s="35">
        <f>[3]AEMOData!D447</f>
        <v>28.88</v>
      </c>
      <c r="F451" s="37">
        <f>C451*'Jul-15'!$B$1*('Jul-15'!$B$3-('Jul-15'!E451*'Jul-15'!$B$2))</f>
        <v>0</v>
      </c>
    </row>
    <row r="452" spans="1:6" x14ac:dyDescent="0.25">
      <c r="A452" s="35"/>
      <c r="B452" s="13">
        <v>0.3125</v>
      </c>
      <c r="C452" s="39">
        <v>0</v>
      </c>
      <c r="D452" s="36">
        <f>[3]AEMOData!B448</f>
        <v>42195.3125</v>
      </c>
      <c r="E452" s="35">
        <f>[3]AEMOData!D448</f>
        <v>32.840000000000003</v>
      </c>
      <c r="F452" s="37">
        <f>C452*'Jul-15'!$B$1*('Jul-15'!$B$3-('Jul-15'!E452*'Jul-15'!$B$2))</f>
        <v>0</v>
      </c>
    </row>
    <row r="453" spans="1:6" x14ac:dyDescent="0.25">
      <c r="A453" s="35"/>
      <c r="B453" s="13">
        <v>0.33333333333333331</v>
      </c>
      <c r="C453" s="39">
        <v>1.6979999999999999E-3</v>
      </c>
      <c r="D453" s="36">
        <f>[3]AEMOData!B449</f>
        <v>42195.333333333336</v>
      </c>
      <c r="E453" s="35">
        <f>[3]AEMOData!D449</f>
        <v>36.28</v>
      </c>
      <c r="F453" s="37">
        <f>C453*'Jul-15'!$B$1*('Jul-15'!$B$3-('Jul-15'!E453*'Jul-15'!$B$2))</f>
        <v>0.25525861075408318</v>
      </c>
    </row>
    <row r="454" spans="1:6" x14ac:dyDescent="0.25">
      <c r="A454" s="35"/>
      <c r="B454" s="13">
        <v>0.35416666666666669</v>
      </c>
      <c r="C454" s="39">
        <v>6.4499999999999996E-4</v>
      </c>
      <c r="D454" s="36">
        <f>[3]AEMOData!B450</f>
        <v>42195.354166666664</v>
      </c>
      <c r="E454" s="35">
        <f>[3]AEMOData!D450</f>
        <v>38.44</v>
      </c>
      <c r="F454" s="37">
        <f>C454*'Jul-15'!$B$1*('Jul-15'!$B$3-('Jul-15'!E454*'Jul-15'!$B$2))</f>
        <v>9.5593093094664003E-2</v>
      </c>
    </row>
    <row r="455" spans="1:6" x14ac:dyDescent="0.25">
      <c r="A455" s="35"/>
      <c r="B455" s="13">
        <v>0.375</v>
      </c>
      <c r="C455" s="39">
        <v>4.8424999999999996E-2</v>
      </c>
      <c r="D455" s="36">
        <f>[3]AEMOData!B451</f>
        <v>42195.375</v>
      </c>
      <c r="E455" s="35">
        <f>[3]AEMOData!D451</f>
        <v>36.65</v>
      </c>
      <c r="F455" s="37">
        <f>C455*'Jul-15'!$B$1*('Jul-15'!$B$3-('Jul-15'!E455*'Jul-15'!$B$2))</f>
        <v>7.2620736215098498</v>
      </c>
    </row>
    <row r="456" spans="1:6" x14ac:dyDescent="0.25">
      <c r="A456" s="35"/>
      <c r="B456" s="13">
        <v>0.39583333333333331</v>
      </c>
      <c r="C456" s="39">
        <v>0.15512900000000002</v>
      </c>
      <c r="D456" s="36">
        <f>[3]AEMOData!B452</f>
        <v>42195.395833333336</v>
      </c>
      <c r="E456" s="35">
        <f>[3]AEMOData!D452</f>
        <v>37.43</v>
      </c>
      <c r="F456" s="37">
        <f>C456*'Jul-15'!$B$1*('Jul-15'!$B$3-('Jul-15'!E456*'Jul-15'!$B$2))</f>
        <v>23.145072220988038</v>
      </c>
    </row>
    <row r="457" spans="1:6" x14ac:dyDescent="0.25">
      <c r="A457" s="35"/>
      <c r="B457" s="13">
        <v>0.41666666666666669</v>
      </c>
      <c r="C457" s="39">
        <v>0.267702</v>
      </c>
      <c r="D457" s="36">
        <f>[3]AEMOData!B453</f>
        <v>42195.416666666664</v>
      </c>
      <c r="E457" s="35">
        <f>[3]AEMOData!D453</f>
        <v>36.85</v>
      </c>
      <c r="F457" s="37">
        <f>C457*'Jul-15'!$B$1*('Jul-15'!$B$3-('Jul-15'!E457*'Jul-15'!$B$2))</f>
        <v>40.093418438821836</v>
      </c>
    </row>
    <row r="458" spans="1:6" x14ac:dyDescent="0.25">
      <c r="A458" s="35"/>
      <c r="B458" s="13">
        <v>0.4375</v>
      </c>
      <c r="C458" s="39">
        <v>0.39672599999999997</v>
      </c>
      <c r="D458" s="36">
        <f>[3]AEMOData!B454</f>
        <v>42195.4375</v>
      </c>
      <c r="E458" s="35">
        <f>[3]AEMOData!D454</f>
        <v>35.85</v>
      </c>
      <c r="F458" s="37">
        <f>C458*'Jul-15'!$B$1*('Jul-15'!$B$3-('Jul-15'!E458*'Jul-15'!$B$2))</f>
        <v>59.807056782311378</v>
      </c>
    </row>
    <row r="459" spans="1:6" x14ac:dyDescent="0.25">
      <c r="A459" s="35"/>
      <c r="B459" s="13">
        <v>0.45833333333333331</v>
      </c>
      <c r="C459" s="39">
        <v>0.38980099999999995</v>
      </c>
      <c r="D459" s="36">
        <f>[3]AEMOData!B455</f>
        <v>42195.458333333336</v>
      </c>
      <c r="E459" s="35">
        <f>[3]AEMOData!D455</f>
        <v>36.49</v>
      </c>
      <c r="F459" s="37">
        <f>C459*'Jul-15'!$B$1*('Jul-15'!$B$3-('Jul-15'!E459*'Jul-15'!$B$2))</f>
        <v>58.517945152274798</v>
      </c>
    </row>
    <row r="460" spans="1:6" x14ac:dyDescent="0.25">
      <c r="A460" s="35"/>
      <c r="B460" s="13">
        <v>0.47916666666666669</v>
      </c>
      <c r="C460" s="39">
        <v>0.54888700000000001</v>
      </c>
      <c r="D460" s="36">
        <f>[3]AEMOData!B456</f>
        <v>42195.479166666664</v>
      </c>
      <c r="E460" s="35">
        <f>[3]AEMOData!D456</f>
        <v>36</v>
      </c>
      <c r="F460" s="37">
        <f>C460*'Jul-15'!$B$1*('Jul-15'!$B$3-('Jul-15'!E460*'Jul-15'!$B$2))</f>
        <v>82.664653538316955</v>
      </c>
    </row>
    <row r="461" spans="1:6" x14ac:dyDescent="0.25">
      <c r="A461" s="35"/>
      <c r="B461" s="13">
        <v>0.5</v>
      </c>
      <c r="C461" s="39">
        <v>1.1194979999999999</v>
      </c>
      <c r="D461" s="36">
        <f>[3]AEMOData!B457</f>
        <v>42195.5</v>
      </c>
      <c r="E461" s="35">
        <f>[3]AEMOData!D457</f>
        <v>35.93</v>
      </c>
      <c r="F461" s="37">
        <f>C461*'Jul-15'!$B$1*('Jul-15'!$B$3-('Jul-15'!E461*'Jul-15'!$B$2))</f>
        <v>168.6780406549934</v>
      </c>
    </row>
    <row r="462" spans="1:6" x14ac:dyDescent="0.25">
      <c r="A462" s="35"/>
      <c r="B462" s="13">
        <v>0.52083333333333337</v>
      </c>
      <c r="C462" s="39">
        <v>0.75272500000000009</v>
      </c>
      <c r="D462" s="36">
        <f>[3]AEMOData!B458</f>
        <v>42195.520833333336</v>
      </c>
      <c r="E462" s="35">
        <f>[3]AEMOData!D458</f>
        <v>34.58</v>
      </c>
      <c r="F462" s="37">
        <f>C462*'Jul-15'!$B$1*('Jul-15'!$B$3-('Jul-15'!E462*'Jul-15'!$B$2))</f>
        <v>114.41387973237357</v>
      </c>
    </row>
    <row r="463" spans="1:6" x14ac:dyDescent="0.25">
      <c r="A463" s="35"/>
      <c r="B463" s="13">
        <v>0.54166666666666663</v>
      </c>
      <c r="C463" s="39">
        <v>1.0216529999999999</v>
      </c>
      <c r="D463" s="36">
        <f>[3]AEMOData!B459</f>
        <v>42195.541666666664</v>
      </c>
      <c r="E463" s="35">
        <f>[3]AEMOData!D459</f>
        <v>35.26</v>
      </c>
      <c r="F463" s="37">
        <f>C463*'Jul-15'!$B$1*('Jul-15'!$B$3-('Jul-15'!E463*'Jul-15'!$B$2))</f>
        <v>154.60811480050018</v>
      </c>
    </row>
    <row r="464" spans="1:6" x14ac:dyDescent="0.25">
      <c r="A464" s="35"/>
      <c r="B464" s="13">
        <v>0.5625</v>
      </c>
      <c r="C464" s="39">
        <v>1.6670530000000001</v>
      </c>
      <c r="D464" s="36">
        <f>[3]AEMOData!B460</f>
        <v>42195.5625</v>
      </c>
      <c r="E464" s="35">
        <f>[3]AEMOData!D460</f>
        <v>35.67</v>
      </c>
      <c r="F464" s="37">
        <f>C464*'Jul-15'!$B$1*('Jul-15'!$B$3-('Jul-15'!E464*'Jul-15'!$B$2))</f>
        <v>251.60569142932053</v>
      </c>
    </row>
    <row r="465" spans="1:6" x14ac:dyDescent="0.25">
      <c r="A465" s="35"/>
      <c r="B465" s="13">
        <v>0.58333333333333337</v>
      </c>
      <c r="C465" s="39">
        <v>3.0226009999999999</v>
      </c>
      <c r="D465" s="36">
        <f>[3]AEMOData!B461</f>
        <v>42195.583333333336</v>
      </c>
      <c r="E465" s="35">
        <f>[3]AEMOData!D461</f>
        <v>35.82</v>
      </c>
      <c r="F465" s="37">
        <f>C465*'Jul-15'!$B$1*('Jul-15'!$B$3-('Jul-15'!E465*'Jul-15'!$B$2))</f>
        <v>455.75087510102941</v>
      </c>
    </row>
    <row r="466" spans="1:6" x14ac:dyDescent="0.25">
      <c r="A466" s="35"/>
      <c r="B466" s="13">
        <v>0.60416666666666663</v>
      </c>
      <c r="C466" s="39">
        <v>2.1456239999999998</v>
      </c>
      <c r="D466" s="36">
        <f>[3]AEMOData!B462</f>
        <v>42195.604166666664</v>
      </c>
      <c r="E466" s="35">
        <f>[3]AEMOData!D462</f>
        <v>35.71</v>
      </c>
      <c r="F466" s="37">
        <f>C466*'Jul-15'!$B$1*('Jul-15'!$B$3-('Jul-15'!E466*'Jul-15'!$B$2))</f>
        <v>323.75132059839115</v>
      </c>
    </row>
    <row r="467" spans="1:6" x14ac:dyDescent="0.25">
      <c r="A467" s="35"/>
      <c r="B467" s="13">
        <v>0.625</v>
      </c>
      <c r="C467" s="39">
        <v>2.9214890000000002</v>
      </c>
      <c r="D467" s="36">
        <f>[3]AEMOData!B463</f>
        <v>42195.625</v>
      </c>
      <c r="E467" s="35">
        <f>[3]AEMOData!D463</f>
        <v>35.090000000000003</v>
      </c>
      <c r="F467" s="37">
        <f>C467*'Jul-15'!$B$1*('Jul-15'!$B$3-('Jul-15'!E467*'Jul-15'!$B$2))</f>
        <v>442.60089931658871</v>
      </c>
    </row>
    <row r="468" spans="1:6" x14ac:dyDescent="0.25">
      <c r="A468" s="35"/>
      <c r="B468" s="13">
        <v>0.64583333333333337</v>
      </c>
      <c r="C468" s="39">
        <v>2.8263990000000003</v>
      </c>
      <c r="D468" s="36">
        <f>[3]AEMOData!B464</f>
        <v>42195.645833333336</v>
      </c>
      <c r="E468" s="35">
        <f>[3]AEMOData!D464</f>
        <v>35.18</v>
      </c>
      <c r="F468" s="37">
        <f>C468*'Jul-15'!$B$1*('Jul-15'!$B$3-('Jul-15'!E468*'Jul-15'!$B$2))</f>
        <v>427.94494113531312</v>
      </c>
    </row>
    <row r="469" spans="1:6" x14ac:dyDescent="0.25">
      <c r="A469" s="35"/>
      <c r="B469" s="13">
        <v>0.66666666666666663</v>
      </c>
      <c r="C469" s="39">
        <v>1.3383849999999999</v>
      </c>
      <c r="D469" s="36">
        <f>[3]AEMOData!B465</f>
        <v>42195.666666666664</v>
      </c>
      <c r="E469" s="35">
        <f>[3]AEMOData!D465</f>
        <v>35.06</v>
      </c>
      <c r="F469" s="37">
        <f>C469*'Jul-15'!$B$1*('Jul-15'!$B$3-('Jul-15'!E469*'Jul-15'!$B$2))</f>
        <v>202.80263859123164</v>
      </c>
    </row>
    <row r="470" spans="1:6" x14ac:dyDescent="0.25">
      <c r="A470" s="35"/>
      <c r="B470" s="13">
        <v>0.6875</v>
      </c>
      <c r="C470" s="39">
        <v>0.40481</v>
      </c>
      <c r="D470" s="36">
        <f>[3]AEMOData!B466</f>
        <v>42195.6875</v>
      </c>
      <c r="E470" s="35">
        <f>[3]AEMOData!D466</f>
        <v>36.869999999999997</v>
      </c>
      <c r="F470" s="37">
        <f>C470*'Jul-15'!$B$1*('Jul-15'!$B$3-('Jul-15'!E470*'Jul-15'!$B$2))</f>
        <v>60.619968625717114</v>
      </c>
    </row>
    <row r="471" spans="1:6" x14ac:dyDescent="0.25">
      <c r="A471" s="35"/>
      <c r="B471" s="13">
        <v>0.70833333333333337</v>
      </c>
      <c r="C471" s="39">
        <v>0.109475</v>
      </c>
      <c r="D471" s="36">
        <f>[3]AEMOData!B467</f>
        <v>42195.708333333336</v>
      </c>
      <c r="E471" s="35">
        <f>[3]AEMOData!D467</f>
        <v>39.630000000000003</v>
      </c>
      <c r="F471" s="37">
        <f>C471*'Jul-15'!$B$1*('Jul-15'!$B$3-('Jul-15'!E471*'Jul-15'!$B$2))</f>
        <v>16.096868003314892</v>
      </c>
    </row>
    <row r="472" spans="1:6" x14ac:dyDescent="0.25">
      <c r="A472" s="35"/>
      <c r="B472" s="13">
        <v>0.72916666666666663</v>
      </c>
      <c r="C472" s="39">
        <v>0</v>
      </c>
      <c r="D472" s="36">
        <f>[3]AEMOData!B468</f>
        <v>42195.729166666664</v>
      </c>
      <c r="E472" s="35">
        <f>[3]AEMOData!D468</f>
        <v>38.14</v>
      </c>
      <c r="F472" s="37">
        <f>C472*'Jul-15'!$B$1*('Jul-15'!$B$3-('Jul-15'!E472*'Jul-15'!$B$2))</f>
        <v>0</v>
      </c>
    </row>
    <row r="473" spans="1:6" x14ac:dyDescent="0.25">
      <c r="A473" s="35"/>
      <c r="B473" s="13">
        <v>0.75</v>
      </c>
      <c r="C473" s="39">
        <v>0</v>
      </c>
      <c r="D473" s="36">
        <f>[3]AEMOData!B469</f>
        <v>42195.75</v>
      </c>
      <c r="E473" s="35">
        <f>[3]AEMOData!D469</f>
        <v>39.31</v>
      </c>
      <c r="F473" s="37">
        <f>C473*'Jul-15'!$B$1*('Jul-15'!$B$3-('Jul-15'!E473*'Jul-15'!$B$2))</f>
        <v>0</v>
      </c>
    </row>
    <row r="474" spans="1:6" x14ac:dyDescent="0.25">
      <c r="A474" s="35"/>
      <c r="B474" s="13">
        <v>0.77083333333333337</v>
      </c>
      <c r="C474" s="39">
        <v>0</v>
      </c>
      <c r="D474" s="36">
        <f>[3]AEMOData!B470</f>
        <v>42195.770833333336</v>
      </c>
      <c r="E474" s="35">
        <f>[3]AEMOData!D470</f>
        <v>39.9</v>
      </c>
      <c r="F474" s="37">
        <f>C474*'Jul-15'!$B$1*('Jul-15'!$B$3-('Jul-15'!E474*'Jul-15'!$B$2))</f>
        <v>0</v>
      </c>
    </row>
    <row r="475" spans="1:6" x14ac:dyDescent="0.25">
      <c r="A475" s="35"/>
      <c r="B475" s="13">
        <v>0.79166666666666663</v>
      </c>
      <c r="C475" s="39">
        <v>0</v>
      </c>
      <c r="D475" s="36">
        <f>[3]AEMOData!B471</f>
        <v>42195.791666666664</v>
      </c>
      <c r="E475" s="35">
        <f>[3]AEMOData!D471</f>
        <v>40.119999999999997</v>
      </c>
      <c r="F475" s="37">
        <f>C475*'Jul-15'!$B$1*('Jul-15'!$B$3-('Jul-15'!E475*'Jul-15'!$B$2))</f>
        <v>0</v>
      </c>
    </row>
    <row r="476" spans="1:6" x14ac:dyDescent="0.25">
      <c r="A476" s="35"/>
      <c r="B476" s="13">
        <v>0.8125</v>
      </c>
      <c r="C476" s="39">
        <v>0</v>
      </c>
      <c r="D476" s="36">
        <f>[3]AEMOData!B472</f>
        <v>42195.8125</v>
      </c>
      <c r="E476" s="35">
        <f>[3]AEMOData!D472</f>
        <v>39.32</v>
      </c>
      <c r="F476" s="37">
        <f>C476*'Jul-15'!$B$1*('Jul-15'!$B$3-('Jul-15'!E476*'Jul-15'!$B$2))</f>
        <v>0</v>
      </c>
    </row>
    <row r="477" spans="1:6" x14ac:dyDescent="0.25">
      <c r="A477" s="35"/>
      <c r="B477" s="13">
        <v>0.83333333333333337</v>
      </c>
      <c r="C477" s="39">
        <v>0</v>
      </c>
      <c r="D477" s="36">
        <f>[3]AEMOData!B473</f>
        <v>42195.833333333336</v>
      </c>
      <c r="E477" s="35">
        <f>[3]AEMOData!D473</f>
        <v>38.380000000000003</v>
      </c>
      <c r="F477" s="37">
        <f>C477*'Jul-15'!$B$1*('Jul-15'!$B$3-('Jul-15'!E477*'Jul-15'!$B$2))</f>
        <v>0</v>
      </c>
    </row>
    <row r="478" spans="1:6" x14ac:dyDescent="0.25">
      <c r="A478" s="35"/>
      <c r="B478" s="13">
        <v>0.85416666666666663</v>
      </c>
      <c r="C478" s="39">
        <v>0</v>
      </c>
      <c r="D478" s="36">
        <f>[3]AEMOData!B474</f>
        <v>42195.854166666664</v>
      </c>
      <c r="E478" s="35">
        <f>[3]AEMOData!D474</f>
        <v>37.950000000000003</v>
      </c>
      <c r="F478" s="37">
        <f>C478*'Jul-15'!$B$1*('Jul-15'!$B$3-('Jul-15'!E478*'Jul-15'!$B$2))</f>
        <v>0</v>
      </c>
    </row>
    <row r="479" spans="1:6" x14ac:dyDescent="0.25">
      <c r="A479" s="35"/>
      <c r="B479" s="13">
        <v>0.875</v>
      </c>
      <c r="C479" s="39">
        <v>0</v>
      </c>
      <c r="D479" s="36">
        <f>[3]AEMOData!B475</f>
        <v>42195.875</v>
      </c>
      <c r="E479" s="35">
        <f>[3]AEMOData!D475</f>
        <v>35.659999999999997</v>
      </c>
      <c r="F479" s="37">
        <f>C479*'Jul-15'!$B$1*('Jul-15'!$B$3-('Jul-15'!E479*'Jul-15'!$B$2))</f>
        <v>0</v>
      </c>
    </row>
    <row r="480" spans="1:6" x14ac:dyDescent="0.25">
      <c r="A480" s="35"/>
      <c r="B480" s="13">
        <v>0.89583333333333337</v>
      </c>
      <c r="C480" s="39">
        <v>0</v>
      </c>
      <c r="D480" s="36">
        <f>[3]AEMOData!B476</f>
        <v>42195.895833333336</v>
      </c>
      <c r="E480" s="35">
        <f>[3]AEMOData!D476</f>
        <v>34.9</v>
      </c>
      <c r="F480" s="37">
        <f>C480*'Jul-15'!$B$1*('Jul-15'!$B$3-('Jul-15'!E480*'Jul-15'!$B$2))</f>
        <v>0</v>
      </c>
    </row>
    <row r="481" spans="1:6" x14ac:dyDescent="0.25">
      <c r="A481" s="35"/>
      <c r="B481" s="13">
        <v>0.91666666666666663</v>
      </c>
      <c r="C481" s="39">
        <v>0</v>
      </c>
      <c r="D481" s="36">
        <f>[3]AEMOData!B477</f>
        <v>42195.916666666664</v>
      </c>
      <c r="E481" s="35">
        <f>[3]AEMOData!D477</f>
        <v>32.64</v>
      </c>
      <c r="F481" s="37">
        <f>C481*'Jul-15'!$B$1*('Jul-15'!$B$3-('Jul-15'!E481*'Jul-15'!$B$2))</f>
        <v>0</v>
      </c>
    </row>
    <row r="482" spans="1:6" x14ac:dyDescent="0.25">
      <c r="A482" s="35"/>
      <c r="B482" s="13">
        <v>0.9375</v>
      </c>
      <c r="C482" s="39">
        <v>0</v>
      </c>
      <c r="D482" s="36">
        <f>[3]AEMOData!B478</f>
        <v>42195.9375</v>
      </c>
      <c r="E482" s="35">
        <f>[3]AEMOData!D478</f>
        <v>33.369999999999997</v>
      </c>
      <c r="F482" s="37">
        <f>C482*'Jul-15'!$B$1*('Jul-15'!$B$3-('Jul-15'!E482*'Jul-15'!$B$2))</f>
        <v>0</v>
      </c>
    </row>
    <row r="483" spans="1:6" x14ac:dyDescent="0.25">
      <c r="A483" s="35"/>
      <c r="B483" s="13">
        <v>0.95833333333333337</v>
      </c>
      <c r="C483" s="39">
        <v>0</v>
      </c>
      <c r="D483" s="36">
        <f>[3]AEMOData!B479</f>
        <v>42195.958333333336</v>
      </c>
      <c r="E483" s="35">
        <f>[3]AEMOData!D479</f>
        <v>31.84</v>
      </c>
      <c r="F483" s="37">
        <f>C483*'Jul-15'!$B$1*('Jul-15'!$B$3-('Jul-15'!E483*'Jul-15'!$B$2))</f>
        <v>0</v>
      </c>
    </row>
    <row r="484" spans="1:6" x14ac:dyDescent="0.25">
      <c r="A484" s="35"/>
      <c r="B484" s="13">
        <v>0.97916666666666663</v>
      </c>
      <c r="C484" s="39">
        <v>0</v>
      </c>
      <c r="D484" s="36">
        <f>[3]AEMOData!B480</f>
        <v>42195.979166666664</v>
      </c>
      <c r="E484" s="35">
        <f>[3]AEMOData!D480</f>
        <v>33.090000000000003</v>
      </c>
      <c r="F484" s="37">
        <f>C484*'Jul-15'!$B$1*('Jul-15'!$B$3-('Jul-15'!E484*'Jul-15'!$B$2))</f>
        <v>0</v>
      </c>
    </row>
    <row r="485" spans="1:6" x14ac:dyDescent="0.25">
      <c r="A485" s="35"/>
      <c r="B485" s="13">
        <v>0.99998842592592585</v>
      </c>
      <c r="C485" s="39">
        <v>0</v>
      </c>
      <c r="D485" s="36">
        <f>[3]AEMOData!B481</f>
        <v>42196</v>
      </c>
      <c r="E485" s="35">
        <f>[3]AEMOData!D481</f>
        <v>32.74</v>
      </c>
      <c r="F485" s="37">
        <f>C485*'Jul-15'!$B$1*('Jul-15'!$B$3-('Jul-15'!E485*'Jul-15'!$B$2))</f>
        <v>0</v>
      </c>
    </row>
    <row r="486" spans="1:6" x14ac:dyDescent="0.25">
      <c r="A486" s="38">
        <v>42196</v>
      </c>
      <c r="B486" s="13">
        <v>2.0833333333333332E-2</v>
      </c>
      <c r="C486" s="39">
        <v>0</v>
      </c>
      <c r="D486" s="36">
        <f>[3]AEMOData!B482</f>
        <v>42196.020833333336</v>
      </c>
      <c r="E486" s="35">
        <f>[3]AEMOData!D482</f>
        <v>32.450000000000003</v>
      </c>
      <c r="F486" s="37">
        <f>C486*'Jul-15'!$B$1*('Jul-15'!$B$3-('Jul-15'!E486*'Jul-15'!$B$2))</f>
        <v>0</v>
      </c>
    </row>
    <row r="487" spans="1:6" x14ac:dyDescent="0.25">
      <c r="A487" s="35"/>
      <c r="B487" s="13">
        <v>4.1666666666666664E-2</v>
      </c>
      <c r="C487" s="39">
        <v>0</v>
      </c>
      <c r="D487" s="36">
        <f>[3]AEMOData!B483</f>
        <v>42196.041666666664</v>
      </c>
      <c r="E487" s="35">
        <f>[3]AEMOData!D483</f>
        <v>34.39</v>
      </c>
      <c r="F487" s="37">
        <f>C487*'Jul-15'!$B$1*('Jul-15'!$B$3-('Jul-15'!E487*'Jul-15'!$B$2))</f>
        <v>0</v>
      </c>
    </row>
    <row r="488" spans="1:6" x14ac:dyDescent="0.25">
      <c r="A488" s="35"/>
      <c r="B488" s="13">
        <v>6.25E-2</v>
      </c>
      <c r="C488" s="39">
        <v>0</v>
      </c>
      <c r="D488" s="36">
        <f>[3]AEMOData!B484</f>
        <v>42196.0625</v>
      </c>
      <c r="E488" s="35">
        <f>[3]AEMOData!D484</f>
        <v>31.94</v>
      </c>
      <c r="F488" s="37">
        <f>C488*'Jul-15'!$B$1*('Jul-15'!$B$3-('Jul-15'!E488*'Jul-15'!$B$2))</f>
        <v>0</v>
      </c>
    </row>
    <row r="489" spans="1:6" x14ac:dyDescent="0.25">
      <c r="A489" s="35"/>
      <c r="B489" s="13">
        <v>8.3333333333333329E-2</v>
      </c>
      <c r="C489" s="39">
        <v>0</v>
      </c>
      <c r="D489" s="36">
        <f>[3]AEMOData!B485</f>
        <v>42196.083333333336</v>
      </c>
      <c r="E489" s="35">
        <f>[3]AEMOData!D485</f>
        <v>31.6</v>
      </c>
      <c r="F489" s="37">
        <f>C489*'Jul-15'!$B$1*('Jul-15'!$B$3-('Jul-15'!E489*'Jul-15'!$B$2))</f>
        <v>0</v>
      </c>
    </row>
    <row r="490" spans="1:6" x14ac:dyDescent="0.25">
      <c r="A490" s="35"/>
      <c r="B490" s="13">
        <v>0.10416666666666667</v>
      </c>
      <c r="C490" s="39">
        <v>0</v>
      </c>
      <c r="D490" s="36">
        <f>[3]AEMOData!B486</f>
        <v>42196.104166666664</v>
      </c>
      <c r="E490" s="35">
        <f>[3]AEMOData!D486</f>
        <v>30.92</v>
      </c>
      <c r="F490" s="37">
        <f>C490*'Jul-15'!$B$1*('Jul-15'!$B$3-('Jul-15'!E490*'Jul-15'!$B$2))</f>
        <v>0</v>
      </c>
    </row>
    <row r="491" spans="1:6" x14ac:dyDescent="0.25">
      <c r="A491" s="35"/>
      <c r="B491" s="13">
        <v>0.125</v>
      </c>
      <c r="C491" s="39">
        <v>0</v>
      </c>
      <c r="D491" s="36">
        <f>[3]AEMOData!B487</f>
        <v>42196.125</v>
      </c>
      <c r="E491" s="35">
        <f>[3]AEMOData!D487</f>
        <v>29.3</v>
      </c>
      <c r="F491" s="37">
        <f>C491*'Jul-15'!$B$1*('Jul-15'!$B$3-('Jul-15'!E491*'Jul-15'!$B$2))</f>
        <v>0</v>
      </c>
    </row>
    <row r="492" spans="1:6" x14ac:dyDescent="0.25">
      <c r="A492" s="35"/>
      <c r="B492" s="13">
        <v>0.14583333333333334</v>
      </c>
      <c r="C492" s="39">
        <v>0</v>
      </c>
      <c r="D492" s="36">
        <f>[3]AEMOData!B488</f>
        <v>42196.145833333336</v>
      </c>
      <c r="E492" s="35">
        <f>[3]AEMOData!D488</f>
        <v>27.5</v>
      </c>
      <c r="F492" s="37">
        <f>C492*'Jul-15'!$B$1*('Jul-15'!$B$3-('Jul-15'!E492*'Jul-15'!$B$2))</f>
        <v>0</v>
      </c>
    </row>
    <row r="493" spans="1:6" x14ac:dyDescent="0.25">
      <c r="A493" s="35"/>
      <c r="B493" s="13">
        <v>0.16666666666666666</v>
      </c>
      <c r="C493" s="39">
        <v>0</v>
      </c>
      <c r="D493" s="36">
        <f>[3]AEMOData!B489</f>
        <v>42196.166666666664</v>
      </c>
      <c r="E493" s="35">
        <f>[3]AEMOData!D489</f>
        <v>25.82</v>
      </c>
      <c r="F493" s="37">
        <f>C493*'Jul-15'!$B$1*('Jul-15'!$B$3-('Jul-15'!E493*'Jul-15'!$B$2))</f>
        <v>0</v>
      </c>
    </row>
    <row r="494" spans="1:6" x14ac:dyDescent="0.25">
      <c r="A494" s="35"/>
      <c r="B494" s="13">
        <v>0.1875</v>
      </c>
      <c r="C494" s="39">
        <v>0</v>
      </c>
      <c r="D494" s="36">
        <f>[3]AEMOData!B490</f>
        <v>42196.1875</v>
      </c>
      <c r="E494" s="35">
        <f>[3]AEMOData!D490</f>
        <v>25.79</v>
      </c>
      <c r="F494" s="37">
        <f>C494*'Jul-15'!$B$1*('Jul-15'!$B$3-('Jul-15'!E494*'Jul-15'!$B$2))</f>
        <v>0</v>
      </c>
    </row>
    <row r="495" spans="1:6" x14ac:dyDescent="0.25">
      <c r="A495" s="35"/>
      <c r="B495" s="13">
        <v>0.20833333333333334</v>
      </c>
      <c r="C495" s="39">
        <v>0</v>
      </c>
      <c r="D495" s="36">
        <f>[3]AEMOData!B491</f>
        <v>42196.208333333336</v>
      </c>
      <c r="E495" s="35">
        <f>[3]AEMOData!D491</f>
        <v>27.59</v>
      </c>
      <c r="F495" s="37">
        <f>C495*'Jul-15'!$B$1*('Jul-15'!$B$3-('Jul-15'!E495*'Jul-15'!$B$2))</f>
        <v>0</v>
      </c>
    </row>
    <row r="496" spans="1:6" x14ac:dyDescent="0.25">
      <c r="A496" s="35"/>
      <c r="B496" s="13">
        <v>0.22916666666666666</v>
      </c>
      <c r="C496" s="39">
        <v>0</v>
      </c>
      <c r="D496" s="36">
        <f>[3]AEMOData!B492</f>
        <v>42196.229166666664</v>
      </c>
      <c r="E496" s="35">
        <f>[3]AEMOData!D492</f>
        <v>29.57</v>
      </c>
      <c r="F496" s="37">
        <f>C496*'Jul-15'!$B$1*('Jul-15'!$B$3-('Jul-15'!E496*'Jul-15'!$B$2))</f>
        <v>0</v>
      </c>
    </row>
    <row r="497" spans="1:6" x14ac:dyDescent="0.25">
      <c r="A497" s="35"/>
      <c r="B497" s="13">
        <v>0.25</v>
      </c>
      <c r="C497" s="39">
        <v>0</v>
      </c>
      <c r="D497" s="36">
        <f>[3]AEMOData!B493</f>
        <v>42196.25</v>
      </c>
      <c r="E497" s="35">
        <f>[3]AEMOData!D493</f>
        <v>29.13</v>
      </c>
      <c r="F497" s="37">
        <f>C497*'Jul-15'!$B$1*('Jul-15'!$B$3-('Jul-15'!E497*'Jul-15'!$B$2))</f>
        <v>0</v>
      </c>
    </row>
    <row r="498" spans="1:6" x14ac:dyDescent="0.25">
      <c r="A498" s="35"/>
      <c r="B498" s="13">
        <v>0.27083333333333331</v>
      </c>
      <c r="C498" s="39">
        <v>0</v>
      </c>
      <c r="D498" s="36">
        <f>[3]AEMOData!B494</f>
        <v>42196.270833333336</v>
      </c>
      <c r="E498" s="35">
        <f>[3]AEMOData!D494</f>
        <v>25.41</v>
      </c>
      <c r="F498" s="37">
        <f>C498*'Jul-15'!$B$1*('Jul-15'!$B$3-('Jul-15'!E498*'Jul-15'!$B$2))</f>
        <v>0</v>
      </c>
    </row>
    <row r="499" spans="1:6" x14ac:dyDescent="0.25">
      <c r="A499" s="35"/>
      <c r="B499" s="13">
        <v>0.29166666666666669</v>
      </c>
      <c r="C499" s="39">
        <v>0</v>
      </c>
      <c r="D499" s="36">
        <f>[3]AEMOData!B495</f>
        <v>42196.291666666664</v>
      </c>
      <c r="E499" s="35">
        <f>[3]AEMOData!D495</f>
        <v>28.68</v>
      </c>
      <c r="F499" s="37">
        <f>C499*'Jul-15'!$B$1*('Jul-15'!$B$3-('Jul-15'!E499*'Jul-15'!$B$2))</f>
        <v>0</v>
      </c>
    </row>
    <row r="500" spans="1:6" x14ac:dyDescent="0.25">
      <c r="A500" s="35"/>
      <c r="B500" s="13">
        <v>0.3125</v>
      </c>
      <c r="C500" s="39">
        <v>0</v>
      </c>
      <c r="D500" s="36">
        <f>[3]AEMOData!B496</f>
        <v>42196.3125</v>
      </c>
      <c r="E500" s="35">
        <f>[3]AEMOData!D496</f>
        <v>31.52</v>
      </c>
      <c r="F500" s="37">
        <f>C500*'Jul-15'!$B$1*('Jul-15'!$B$3-('Jul-15'!E500*'Jul-15'!$B$2))</f>
        <v>0</v>
      </c>
    </row>
    <row r="501" spans="1:6" x14ac:dyDescent="0.25">
      <c r="A501" s="35"/>
      <c r="B501" s="13">
        <v>0.33333333333333331</v>
      </c>
      <c r="C501" s="39">
        <v>0</v>
      </c>
      <c r="D501" s="36">
        <f>[3]AEMOData!B497</f>
        <v>42196.333333333336</v>
      </c>
      <c r="E501" s="35">
        <f>[3]AEMOData!D497</f>
        <v>34.15</v>
      </c>
      <c r="F501" s="37">
        <f>C501*'Jul-15'!$B$1*('Jul-15'!$B$3-('Jul-15'!E501*'Jul-15'!$B$2))</f>
        <v>0</v>
      </c>
    </row>
    <row r="502" spans="1:6" x14ac:dyDescent="0.25">
      <c r="A502" s="35"/>
      <c r="B502" s="13">
        <v>0.35416666666666669</v>
      </c>
      <c r="C502" s="39">
        <v>2.5481000000000004E-2</v>
      </c>
      <c r="D502" s="36">
        <f>[3]AEMOData!B498</f>
        <v>42196.354166666664</v>
      </c>
      <c r="E502" s="35">
        <f>[3]AEMOData!D498</f>
        <v>38.630000000000003</v>
      </c>
      <c r="F502" s="37">
        <f>C502*'Jul-15'!$B$1*('Jul-15'!$B$3-('Jul-15'!E502*'Jul-15'!$B$2))</f>
        <v>3.7716882571696289</v>
      </c>
    </row>
    <row r="503" spans="1:6" x14ac:dyDescent="0.25">
      <c r="A503" s="35"/>
      <c r="B503" s="13">
        <v>0.375</v>
      </c>
      <c r="C503" s="39">
        <v>0.13166700000000001</v>
      </c>
      <c r="D503" s="36">
        <f>[3]AEMOData!B499</f>
        <v>42196.375</v>
      </c>
      <c r="E503" s="35">
        <f>[3]AEMOData!D499</f>
        <v>38.89</v>
      </c>
      <c r="F503" s="37">
        <f>C503*'Jul-15'!$B$1*('Jul-15'!$B$3-('Jul-15'!E503*'Jul-15'!$B$2))</f>
        <v>19.455659719088036</v>
      </c>
    </row>
    <row r="504" spans="1:6" x14ac:dyDescent="0.25">
      <c r="A504" s="35"/>
      <c r="B504" s="13">
        <v>0.39583333333333331</v>
      </c>
      <c r="C504" s="39">
        <v>0.47289300000000001</v>
      </c>
      <c r="D504" s="36">
        <f>[3]AEMOData!B500</f>
        <v>42196.395833333336</v>
      </c>
      <c r="E504" s="35">
        <f>[3]AEMOData!D500</f>
        <v>38.299999999999997</v>
      </c>
      <c r="F504" s="37">
        <f>C504*'Jul-15'!$B$1*('Jul-15'!$B$3-('Jul-15'!E504*'Jul-15'!$B$2))</f>
        <v>70.15080331077074</v>
      </c>
    </row>
    <row r="505" spans="1:6" x14ac:dyDescent="0.25">
      <c r="A505" s="35"/>
      <c r="B505" s="13">
        <v>0.41666666666666669</v>
      </c>
      <c r="C505" s="39">
        <v>0.97950500000000007</v>
      </c>
      <c r="D505" s="36">
        <f>[3]AEMOData!B501</f>
        <v>42196.416666666664</v>
      </c>
      <c r="E505" s="35">
        <f>[3]AEMOData!D501</f>
        <v>36.020000000000003</v>
      </c>
      <c r="F505" s="37">
        <f>C505*'Jul-15'!$B$1*('Jul-15'!$B$3-('Jul-15'!E505*'Jul-15'!$B$2))</f>
        <v>147.49825504508541</v>
      </c>
    </row>
    <row r="506" spans="1:6" x14ac:dyDescent="0.25">
      <c r="A506" s="35"/>
      <c r="B506" s="13">
        <v>0.4375</v>
      </c>
      <c r="C506" s="39">
        <v>0.61058199999999996</v>
      </c>
      <c r="D506" s="36">
        <f>[3]AEMOData!B502</f>
        <v>42196.4375</v>
      </c>
      <c r="E506" s="35">
        <f>[3]AEMOData!D502</f>
        <v>36.03</v>
      </c>
      <c r="F506" s="37">
        <f>C506*'Jul-15'!$B$1*('Jul-15'!$B$3-('Jul-15'!E506*'Jul-15'!$B$2))</f>
        <v>91.938175237714532</v>
      </c>
    </row>
    <row r="507" spans="1:6" x14ac:dyDescent="0.25">
      <c r="A507" s="35"/>
      <c r="B507" s="13">
        <v>0.45833333333333331</v>
      </c>
      <c r="C507" s="39">
        <v>0.41726200000000002</v>
      </c>
      <c r="D507" s="36">
        <f>[3]AEMOData!B503</f>
        <v>42196.458333333336</v>
      </c>
      <c r="E507" s="35">
        <f>[3]AEMOData!D503</f>
        <v>35.99</v>
      </c>
      <c r="F507" s="37">
        <f>C507*'Jul-15'!$B$1*('Jul-15'!$B$3-('Jul-15'!E507*'Jul-15'!$B$2))</f>
        <v>62.845484304387874</v>
      </c>
    </row>
    <row r="508" spans="1:6" x14ac:dyDescent="0.25">
      <c r="A508" s="35"/>
      <c r="B508" s="13">
        <v>0.47916666666666669</v>
      </c>
      <c r="C508" s="39">
        <v>0.49869699999999995</v>
      </c>
      <c r="D508" s="36">
        <f>[3]AEMOData!B504</f>
        <v>42196.479166666664</v>
      </c>
      <c r="E508" s="35">
        <f>[3]AEMOData!D504</f>
        <v>35.76</v>
      </c>
      <c r="F508" s="37">
        <f>C508*'Jul-15'!$B$1*('Jul-15'!$B$3-('Jul-15'!E508*'Jul-15'!$B$2))</f>
        <v>75.223448743999882</v>
      </c>
    </row>
    <row r="509" spans="1:6" x14ac:dyDescent="0.25">
      <c r="A509" s="35"/>
      <c r="B509" s="13">
        <v>0.5</v>
      </c>
      <c r="C509" s="39">
        <v>0.53632900000000006</v>
      </c>
      <c r="D509" s="36">
        <f>[3]AEMOData!B505</f>
        <v>42196.5</v>
      </c>
      <c r="E509" s="35">
        <f>[3]AEMOData!D505</f>
        <v>35.31</v>
      </c>
      <c r="F509" s="37">
        <f>C509*'Jul-15'!$B$1*('Jul-15'!$B$3-('Jul-15'!E509*'Jul-15'!$B$2))</f>
        <v>81.137032259550566</v>
      </c>
    </row>
    <row r="510" spans="1:6" x14ac:dyDescent="0.25">
      <c r="A510" s="35"/>
      <c r="B510" s="13">
        <v>0.52083333333333337</v>
      </c>
      <c r="C510" s="39">
        <v>1.0323629999999999</v>
      </c>
      <c r="D510" s="36">
        <f>[3]AEMOData!B506</f>
        <v>42196.520833333336</v>
      </c>
      <c r="E510" s="35">
        <f>[3]AEMOData!D506</f>
        <v>32.520000000000003</v>
      </c>
      <c r="F510" s="37">
        <f>C510*'Jul-15'!$B$1*('Jul-15'!$B$3-('Jul-15'!E510*'Jul-15'!$B$2))</f>
        <v>159.00861683794301</v>
      </c>
    </row>
    <row r="511" spans="1:6" x14ac:dyDescent="0.25">
      <c r="A511" s="35"/>
      <c r="B511" s="13">
        <v>0.54166666666666663</v>
      </c>
      <c r="C511" s="39">
        <v>2.0738659999999998</v>
      </c>
      <c r="D511" s="36">
        <f>[3]AEMOData!B507</f>
        <v>42196.541666666664</v>
      </c>
      <c r="E511" s="35">
        <f>[3]AEMOData!D507</f>
        <v>31.4</v>
      </c>
      <c r="F511" s="37">
        <f>C511*'Jul-15'!$B$1*('Jul-15'!$B$3-('Jul-15'!E511*'Jul-15'!$B$2))</f>
        <v>321.70756317556504</v>
      </c>
    </row>
    <row r="512" spans="1:6" x14ac:dyDescent="0.25">
      <c r="A512" s="35"/>
      <c r="B512" s="13">
        <v>0.5625</v>
      </c>
      <c r="C512" s="39">
        <v>2.5395129999999999</v>
      </c>
      <c r="D512" s="36">
        <f>[3]AEMOData!B508</f>
        <v>42196.5625</v>
      </c>
      <c r="E512" s="35">
        <f>[3]AEMOData!D508</f>
        <v>31.48</v>
      </c>
      <c r="F512" s="37">
        <f>C512*'Jul-15'!$B$1*('Jul-15'!$B$3-('Jul-15'!E512*'Jul-15'!$B$2))</f>
        <v>393.7412052525969</v>
      </c>
    </row>
    <row r="513" spans="1:6" x14ac:dyDescent="0.25">
      <c r="A513" s="35"/>
      <c r="B513" s="13">
        <v>0.58333333333333337</v>
      </c>
      <c r="C513" s="39">
        <v>1.136657</v>
      </c>
      <c r="D513" s="36">
        <f>[3]AEMOData!B509</f>
        <v>42196.583333333336</v>
      </c>
      <c r="E513" s="35">
        <f>[3]AEMOData!D509</f>
        <v>31.11</v>
      </c>
      <c r="F513" s="37">
        <f>C513*'Jul-15'!$B$1*('Jul-15'!$B$3-('Jul-15'!E513*'Jul-15'!$B$2))</f>
        <v>176.64735229556425</v>
      </c>
    </row>
    <row r="514" spans="1:6" x14ac:dyDescent="0.25">
      <c r="A514" s="35"/>
      <c r="B514" s="13">
        <v>0.60416666666666663</v>
      </c>
      <c r="C514" s="39">
        <v>1.656129</v>
      </c>
      <c r="D514" s="36">
        <f>[3]AEMOData!B510</f>
        <v>42196.604166666664</v>
      </c>
      <c r="E514" s="35">
        <f>[3]AEMOData!D510</f>
        <v>31.56</v>
      </c>
      <c r="F514" s="37">
        <f>C514*'Jul-15'!$B$1*('Jul-15'!$B$3-('Jul-15'!E514*'Jul-15'!$B$2))</f>
        <v>256.64589542107024</v>
      </c>
    </row>
    <row r="515" spans="1:6" x14ac:dyDescent="0.25">
      <c r="A515" s="35"/>
      <c r="B515" s="13">
        <v>0.625</v>
      </c>
      <c r="C515" s="39">
        <v>0.15407499999999999</v>
      </c>
      <c r="D515" s="36">
        <f>[3]AEMOData!B511</f>
        <v>42196.625</v>
      </c>
      <c r="E515" s="35">
        <f>[3]AEMOData!D511</f>
        <v>31.87</v>
      </c>
      <c r="F515" s="37">
        <f>C515*'Jul-15'!$B$1*('Jul-15'!$B$3-('Jul-15'!E515*'Jul-15'!$B$2))</f>
        <v>23.82965491448817</v>
      </c>
    </row>
    <row r="516" spans="1:6" x14ac:dyDescent="0.25">
      <c r="A516" s="35"/>
      <c r="B516" s="13">
        <v>0.64583333333333337</v>
      </c>
      <c r="C516" s="39">
        <v>1.048554</v>
      </c>
      <c r="D516" s="36">
        <f>[3]AEMOData!B512</f>
        <v>42196.645833333336</v>
      </c>
      <c r="E516" s="35">
        <f>[3]AEMOData!D512</f>
        <v>31.8</v>
      </c>
      <c r="F516" s="37">
        <f>C516*'Jul-15'!$B$1*('Jul-15'!$B$3-('Jul-15'!E516*'Jul-15'!$B$2))</f>
        <v>162.2443178414504</v>
      </c>
    </row>
    <row r="517" spans="1:6" x14ac:dyDescent="0.25">
      <c r="A517" s="35"/>
      <c r="B517" s="13">
        <v>0.66666666666666663</v>
      </c>
      <c r="C517" s="39">
        <v>1.108379</v>
      </c>
      <c r="D517" s="36">
        <f>[3]AEMOData!B513</f>
        <v>42196.666666666664</v>
      </c>
      <c r="E517" s="35">
        <f>[3]AEMOData!D513</f>
        <v>31.91</v>
      </c>
      <c r="F517" s="37">
        <f>C517*'Jul-15'!$B$1*('Jul-15'!$B$3-('Jul-15'!E517*'Jul-15'!$B$2))</f>
        <v>171.38131629529391</v>
      </c>
    </row>
    <row r="518" spans="1:6" x14ac:dyDescent="0.25">
      <c r="A518" s="35"/>
      <c r="B518" s="13">
        <v>0.6875</v>
      </c>
      <c r="C518" s="39">
        <v>0.125861</v>
      </c>
      <c r="D518" s="36">
        <f>[3]AEMOData!B514</f>
        <v>42196.6875</v>
      </c>
      <c r="E518" s="35">
        <f>[3]AEMOData!D514</f>
        <v>34.409999999999997</v>
      </c>
      <c r="F518" s="37">
        <f>C518*'Jul-15'!$B$1*('Jul-15'!$B$3-('Jul-15'!E518*'Jul-15'!$B$2))</f>
        <v>19.151844698564542</v>
      </c>
    </row>
    <row r="519" spans="1:6" x14ac:dyDescent="0.25">
      <c r="A519" s="35"/>
      <c r="B519" s="13">
        <v>0.70833333333333337</v>
      </c>
      <c r="C519" s="39">
        <v>0.11227100000000001</v>
      </c>
      <c r="D519" s="36">
        <f>[3]AEMOData!B515</f>
        <v>42196.708333333336</v>
      </c>
      <c r="E519" s="35">
        <f>[3]AEMOData!D515</f>
        <v>36.76</v>
      </c>
      <c r="F519" s="37">
        <f>C519*'Jul-15'!$B$1*('Jul-15'!$B$3-('Jul-15'!E519*'Jul-15'!$B$2))</f>
        <v>16.824627218727031</v>
      </c>
    </row>
    <row r="520" spans="1:6" x14ac:dyDescent="0.25">
      <c r="A520" s="35"/>
      <c r="B520" s="13">
        <v>0.72916666666666663</v>
      </c>
      <c r="C520" s="39">
        <v>0</v>
      </c>
      <c r="D520" s="36">
        <f>[3]AEMOData!B516</f>
        <v>42196.729166666664</v>
      </c>
      <c r="E520" s="35">
        <f>[3]AEMOData!D516</f>
        <v>39.9</v>
      </c>
      <c r="F520" s="37">
        <f>C520*'Jul-15'!$B$1*('Jul-15'!$B$3-('Jul-15'!E520*'Jul-15'!$B$2))</f>
        <v>0</v>
      </c>
    </row>
    <row r="521" spans="1:6" x14ac:dyDescent="0.25">
      <c r="A521" s="35"/>
      <c r="B521" s="13">
        <v>0.75</v>
      </c>
      <c r="C521" s="39">
        <v>0</v>
      </c>
      <c r="D521" s="36">
        <f>[3]AEMOData!B517</f>
        <v>42196.75</v>
      </c>
      <c r="E521" s="35">
        <f>[3]AEMOData!D517</f>
        <v>43.43</v>
      </c>
      <c r="F521" s="37">
        <f>C521*'Jul-15'!$B$1*('Jul-15'!$B$3-('Jul-15'!E521*'Jul-15'!$B$2))</f>
        <v>0</v>
      </c>
    </row>
    <row r="522" spans="1:6" x14ac:dyDescent="0.25">
      <c r="A522" s="35"/>
      <c r="B522" s="13">
        <v>0.77083333333333337</v>
      </c>
      <c r="C522" s="39">
        <v>0</v>
      </c>
      <c r="D522" s="36">
        <f>[3]AEMOData!B518</f>
        <v>42196.770833333336</v>
      </c>
      <c r="E522" s="35">
        <f>[3]AEMOData!D518</f>
        <v>39.99</v>
      </c>
      <c r="F522" s="37">
        <f>C522*'Jul-15'!$B$1*('Jul-15'!$B$3-('Jul-15'!E522*'Jul-15'!$B$2))</f>
        <v>0</v>
      </c>
    </row>
    <row r="523" spans="1:6" x14ac:dyDescent="0.25">
      <c r="A523" s="35"/>
      <c r="B523" s="13">
        <v>0.79166666666666663</v>
      </c>
      <c r="C523" s="39">
        <v>0</v>
      </c>
      <c r="D523" s="36">
        <f>[3]AEMOData!B519</f>
        <v>42196.791666666664</v>
      </c>
      <c r="E523" s="35">
        <f>[3]AEMOData!D519</f>
        <v>39.79</v>
      </c>
      <c r="F523" s="37">
        <f>C523*'Jul-15'!$B$1*('Jul-15'!$B$3-('Jul-15'!E523*'Jul-15'!$B$2))</f>
        <v>0</v>
      </c>
    </row>
    <row r="524" spans="1:6" x14ac:dyDescent="0.25">
      <c r="A524" s="35"/>
      <c r="B524" s="13">
        <v>0.8125</v>
      </c>
      <c r="C524" s="39">
        <v>0</v>
      </c>
      <c r="D524" s="36">
        <f>[3]AEMOData!B520</f>
        <v>42196.8125</v>
      </c>
      <c r="E524" s="35">
        <f>[3]AEMOData!D520</f>
        <v>36.24</v>
      </c>
      <c r="F524" s="37">
        <f>C524*'Jul-15'!$B$1*('Jul-15'!$B$3-('Jul-15'!E524*'Jul-15'!$B$2))</f>
        <v>0</v>
      </c>
    </row>
    <row r="525" spans="1:6" x14ac:dyDescent="0.25">
      <c r="A525" s="35"/>
      <c r="B525" s="13">
        <v>0.83333333333333337</v>
      </c>
      <c r="C525" s="39">
        <v>0</v>
      </c>
      <c r="D525" s="36">
        <f>[3]AEMOData!B521</f>
        <v>42196.833333333336</v>
      </c>
      <c r="E525" s="35">
        <f>[3]AEMOData!D521</f>
        <v>35</v>
      </c>
      <c r="F525" s="37">
        <f>C525*'Jul-15'!$B$1*('Jul-15'!$B$3-('Jul-15'!E525*'Jul-15'!$B$2))</f>
        <v>0</v>
      </c>
    </row>
    <row r="526" spans="1:6" x14ac:dyDescent="0.25">
      <c r="A526" s="35"/>
      <c r="B526" s="13">
        <v>0.85416666666666663</v>
      </c>
      <c r="C526" s="39">
        <v>0</v>
      </c>
      <c r="D526" s="36">
        <f>[3]AEMOData!B522</f>
        <v>42196.854166666664</v>
      </c>
      <c r="E526" s="35">
        <f>[3]AEMOData!D522</f>
        <v>35.049999999999997</v>
      </c>
      <c r="F526" s="37">
        <f>C526*'Jul-15'!$B$1*('Jul-15'!$B$3-('Jul-15'!E526*'Jul-15'!$B$2))</f>
        <v>0</v>
      </c>
    </row>
    <row r="527" spans="1:6" x14ac:dyDescent="0.25">
      <c r="A527" s="35"/>
      <c r="B527" s="13">
        <v>0.875</v>
      </c>
      <c r="C527" s="39">
        <v>0</v>
      </c>
      <c r="D527" s="36">
        <f>[3]AEMOData!B523</f>
        <v>42196.875</v>
      </c>
      <c r="E527" s="35">
        <f>[3]AEMOData!D523</f>
        <v>35.76</v>
      </c>
      <c r="F527" s="37">
        <f>C527*'Jul-15'!$B$1*('Jul-15'!$B$3-('Jul-15'!E527*'Jul-15'!$B$2))</f>
        <v>0</v>
      </c>
    </row>
    <row r="528" spans="1:6" x14ac:dyDescent="0.25">
      <c r="A528" s="35"/>
      <c r="B528" s="13">
        <v>0.89583333333333337</v>
      </c>
      <c r="C528" s="39">
        <v>0</v>
      </c>
      <c r="D528" s="36">
        <f>[3]AEMOData!B524</f>
        <v>42196.895833333336</v>
      </c>
      <c r="E528" s="35">
        <f>[3]AEMOData!D524</f>
        <v>35.54</v>
      </c>
      <c r="F528" s="37">
        <f>C528*'Jul-15'!$B$1*('Jul-15'!$B$3-('Jul-15'!E528*'Jul-15'!$B$2))</f>
        <v>0</v>
      </c>
    </row>
    <row r="529" spans="1:6" x14ac:dyDescent="0.25">
      <c r="A529" s="35"/>
      <c r="B529" s="13">
        <v>0.91666666666666663</v>
      </c>
      <c r="C529" s="39">
        <v>0</v>
      </c>
      <c r="D529" s="36">
        <f>[3]AEMOData!B525</f>
        <v>42196.916666666664</v>
      </c>
      <c r="E529" s="35">
        <f>[3]AEMOData!D525</f>
        <v>35.89</v>
      </c>
      <c r="F529" s="37">
        <f>C529*'Jul-15'!$B$1*('Jul-15'!$B$3-('Jul-15'!E529*'Jul-15'!$B$2))</f>
        <v>0</v>
      </c>
    </row>
    <row r="530" spans="1:6" x14ac:dyDescent="0.25">
      <c r="A530" s="35"/>
      <c r="B530" s="13">
        <v>0.9375</v>
      </c>
      <c r="C530" s="39">
        <v>0</v>
      </c>
      <c r="D530" s="36">
        <f>[3]AEMOData!B526</f>
        <v>42196.9375</v>
      </c>
      <c r="E530" s="35">
        <f>[3]AEMOData!D526</f>
        <v>36.950000000000003</v>
      </c>
      <c r="F530" s="37">
        <f>C530*'Jul-15'!$B$1*('Jul-15'!$B$3-('Jul-15'!E530*'Jul-15'!$B$2))</f>
        <v>0</v>
      </c>
    </row>
    <row r="531" spans="1:6" x14ac:dyDescent="0.25">
      <c r="A531" s="35"/>
      <c r="B531" s="13">
        <v>0.95833333333333337</v>
      </c>
      <c r="C531" s="39">
        <v>0</v>
      </c>
      <c r="D531" s="36">
        <f>[3]AEMOData!B527</f>
        <v>42196.958333333336</v>
      </c>
      <c r="E531" s="35">
        <f>[3]AEMOData!D527</f>
        <v>35.479999999999997</v>
      </c>
      <c r="F531" s="37">
        <f>C531*'Jul-15'!$B$1*('Jul-15'!$B$3-('Jul-15'!E531*'Jul-15'!$B$2))</f>
        <v>0</v>
      </c>
    </row>
    <row r="532" spans="1:6" x14ac:dyDescent="0.25">
      <c r="A532" s="35"/>
      <c r="B532" s="13">
        <v>0.97916666666666663</v>
      </c>
      <c r="C532" s="39">
        <v>0</v>
      </c>
      <c r="D532" s="36">
        <f>[3]AEMOData!B528</f>
        <v>42196.979166666664</v>
      </c>
      <c r="E532" s="35">
        <f>[3]AEMOData!D528</f>
        <v>36.799999999999997</v>
      </c>
      <c r="F532" s="37">
        <f>C532*'Jul-15'!$B$1*('Jul-15'!$B$3-('Jul-15'!E532*'Jul-15'!$B$2))</f>
        <v>0</v>
      </c>
    </row>
    <row r="533" spans="1:6" x14ac:dyDescent="0.25">
      <c r="A533" s="35"/>
      <c r="B533" s="13">
        <v>0.99998842592592585</v>
      </c>
      <c r="C533" s="39">
        <v>0</v>
      </c>
      <c r="D533" s="36">
        <f>[3]AEMOData!B529</f>
        <v>42197</v>
      </c>
      <c r="E533" s="35">
        <f>[3]AEMOData!D529</f>
        <v>35.83</v>
      </c>
      <c r="F533" s="37">
        <f>C533*'Jul-15'!$B$1*('Jul-15'!$B$3-('Jul-15'!E533*'Jul-15'!$B$2))</f>
        <v>0</v>
      </c>
    </row>
    <row r="534" spans="1:6" x14ac:dyDescent="0.25">
      <c r="A534" s="38">
        <v>42197</v>
      </c>
      <c r="B534" s="13">
        <v>2.0833333333333332E-2</v>
      </c>
      <c r="C534" s="39">
        <v>0</v>
      </c>
      <c r="D534" s="36">
        <f>[3]AEMOData!B530</f>
        <v>42197.020833333336</v>
      </c>
      <c r="E534" s="35">
        <f>[3]AEMOData!D530</f>
        <v>35.450000000000003</v>
      </c>
      <c r="F534" s="37">
        <f>C534*'Jul-15'!$B$1*('Jul-15'!$B$3-('Jul-15'!E534*'Jul-15'!$B$2))</f>
        <v>0</v>
      </c>
    </row>
    <row r="535" spans="1:6" x14ac:dyDescent="0.25">
      <c r="A535" s="35"/>
      <c r="B535" s="13">
        <v>4.1666666666666664E-2</v>
      </c>
      <c r="C535" s="39">
        <v>0</v>
      </c>
      <c r="D535" s="36">
        <f>[3]AEMOData!B531</f>
        <v>42197.041666666664</v>
      </c>
      <c r="E535" s="35">
        <f>[3]AEMOData!D531</f>
        <v>34.229999999999997</v>
      </c>
      <c r="F535" s="37">
        <f>C535*'Jul-15'!$B$1*('Jul-15'!$B$3-('Jul-15'!E535*'Jul-15'!$B$2))</f>
        <v>0</v>
      </c>
    </row>
    <row r="536" spans="1:6" x14ac:dyDescent="0.25">
      <c r="A536" s="35"/>
      <c r="B536" s="13">
        <v>6.25E-2</v>
      </c>
      <c r="C536" s="39">
        <v>0</v>
      </c>
      <c r="D536" s="36">
        <f>[3]AEMOData!B532</f>
        <v>42197.0625</v>
      </c>
      <c r="E536" s="35">
        <f>[3]AEMOData!D532</f>
        <v>33.46</v>
      </c>
      <c r="F536" s="37">
        <f>C536*'Jul-15'!$B$1*('Jul-15'!$B$3-('Jul-15'!E536*'Jul-15'!$B$2))</f>
        <v>0</v>
      </c>
    </row>
    <row r="537" spans="1:6" x14ac:dyDescent="0.25">
      <c r="A537" s="35"/>
      <c r="B537" s="13">
        <v>8.3333333333333329E-2</v>
      </c>
      <c r="C537" s="39">
        <v>0</v>
      </c>
      <c r="D537" s="36">
        <f>[3]AEMOData!B533</f>
        <v>42197.083333333336</v>
      </c>
      <c r="E537" s="35">
        <f>[3]AEMOData!D533</f>
        <v>31.59</v>
      </c>
      <c r="F537" s="37">
        <f>C537*'Jul-15'!$B$1*('Jul-15'!$B$3-('Jul-15'!E537*'Jul-15'!$B$2))</f>
        <v>0</v>
      </c>
    </row>
    <row r="538" spans="1:6" x14ac:dyDescent="0.25">
      <c r="A538" s="35"/>
      <c r="B538" s="13">
        <v>0.10416666666666667</v>
      </c>
      <c r="C538" s="39">
        <v>0</v>
      </c>
      <c r="D538" s="36">
        <f>[3]AEMOData!B534</f>
        <v>42197.104166666664</v>
      </c>
      <c r="E538" s="35">
        <f>[3]AEMOData!D534</f>
        <v>29.44</v>
      </c>
      <c r="F538" s="37">
        <f>C538*'Jul-15'!$B$1*('Jul-15'!$B$3-('Jul-15'!E538*'Jul-15'!$B$2))</f>
        <v>0</v>
      </c>
    </row>
    <row r="539" spans="1:6" x14ac:dyDescent="0.25">
      <c r="A539" s="35"/>
      <c r="B539" s="13">
        <v>0.125</v>
      </c>
      <c r="C539" s="39">
        <v>0</v>
      </c>
      <c r="D539" s="36">
        <f>[3]AEMOData!B535</f>
        <v>42197.125</v>
      </c>
      <c r="E539" s="35">
        <f>[3]AEMOData!D535</f>
        <v>28.32</v>
      </c>
      <c r="F539" s="37">
        <f>C539*'Jul-15'!$B$1*('Jul-15'!$B$3-('Jul-15'!E539*'Jul-15'!$B$2))</f>
        <v>0</v>
      </c>
    </row>
    <row r="540" spans="1:6" x14ac:dyDescent="0.25">
      <c r="A540" s="35"/>
      <c r="B540" s="13">
        <v>0.14583333333333334</v>
      </c>
      <c r="C540" s="39">
        <v>0</v>
      </c>
      <c r="D540" s="36">
        <f>[3]AEMOData!B536</f>
        <v>42197.145833333336</v>
      </c>
      <c r="E540" s="35">
        <f>[3]AEMOData!D536</f>
        <v>25.52</v>
      </c>
      <c r="F540" s="37">
        <f>C540*'Jul-15'!$B$1*('Jul-15'!$B$3-('Jul-15'!E540*'Jul-15'!$B$2))</f>
        <v>0</v>
      </c>
    </row>
    <row r="541" spans="1:6" x14ac:dyDescent="0.25">
      <c r="A541" s="35"/>
      <c r="B541" s="13">
        <v>0.16666666666666666</v>
      </c>
      <c r="C541" s="39">
        <v>0</v>
      </c>
      <c r="D541" s="36">
        <f>[3]AEMOData!B537</f>
        <v>42197.166666666664</v>
      </c>
      <c r="E541" s="35">
        <f>[3]AEMOData!D537</f>
        <v>23.7</v>
      </c>
      <c r="F541" s="37">
        <f>C541*'Jul-15'!$B$1*('Jul-15'!$B$3-('Jul-15'!E541*'Jul-15'!$B$2))</f>
        <v>0</v>
      </c>
    </row>
    <row r="542" spans="1:6" x14ac:dyDescent="0.25">
      <c r="A542" s="35"/>
      <c r="B542" s="13">
        <v>0.1875</v>
      </c>
      <c r="C542" s="39">
        <v>0</v>
      </c>
      <c r="D542" s="36">
        <f>[3]AEMOData!B538</f>
        <v>42197.1875</v>
      </c>
      <c r="E542" s="35">
        <f>[3]AEMOData!D538</f>
        <v>25.83</v>
      </c>
      <c r="F542" s="37">
        <f>C542*'Jul-15'!$B$1*('Jul-15'!$B$3-('Jul-15'!E542*'Jul-15'!$B$2))</f>
        <v>0</v>
      </c>
    </row>
    <row r="543" spans="1:6" x14ac:dyDescent="0.25">
      <c r="A543" s="35"/>
      <c r="B543" s="13">
        <v>0.20833333333333334</v>
      </c>
      <c r="C543" s="39">
        <v>0</v>
      </c>
      <c r="D543" s="36">
        <f>[3]AEMOData!B539</f>
        <v>42197.208333333336</v>
      </c>
      <c r="E543" s="35">
        <f>[3]AEMOData!D539</f>
        <v>24.37</v>
      </c>
      <c r="F543" s="37">
        <f>C543*'Jul-15'!$B$1*('Jul-15'!$B$3-('Jul-15'!E543*'Jul-15'!$B$2))</f>
        <v>0</v>
      </c>
    </row>
    <row r="544" spans="1:6" x14ac:dyDescent="0.25">
      <c r="A544" s="35"/>
      <c r="B544" s="13">
        <v>0.22916666666666666</v>
      </c>
      <c r="C544" s="39">
        <v>0</v>
      </c>
      <c r="D544" s="36">
        <f>[3]AEMOData!B540</f>
        <v>42197.229166666664</v>
      </c>
      <c r="E544" s="35">
        <f>[3]AEMOData!D540</f>
        <v>26.16</v>
      </c>
      <c r="F544" s="37">
        <f>C544*'Jul-15'!$B$1*('Jul-15'!$B$3-('Jul-15'!E544*'Jul-15'!$B$2))</f>
        <v>0</v>
      </c>
    </row>
    <row r="545" spans="1:6" x14ac:dyDescent="0.25">
      <c r="A545" s="35"/>
      <c r="B545" s="13">
        <v>0.25</v>
      </c>
      <c r="C545" s="39">
        <v>0</v>
      </c>
      <c r="D545" s="36">
        <f>[3]AEMOData!B541</f>
        <v>42197.25</v>
      </c>
      <c r="E545" s="35">
        <f>[3]AEMOData!D541</f>
        <v>25.14</v>
      </c>
      <c r="F545" s="37">
        <f>C545*'Jul-15'!$B$1*('Jul-15'!$B$3-('Jul-15'!E545*'Jul-15'!$B$2))</f>
        <v>0</v>
      </c>
    </row>
    <row r="546" spans="1:6" x14ac:dyDescent="0.25">
      <c r="A546" s="35"/>
      <c r="B546" s="13">
        <v>0.27083333333333331</v>
      </c>
      <c r="C546" s="39">
        <v>0</v>
      </c>
      <c r="D546" s="36">
        <f>[3]AEMOData!B542</f>
        <v>42197.270833333336</v>
      </c>
      <c r="E546" s="35">
        <f>[3]AEMOData!D542</f>
        <v>23.46</v>
      </c>
      <c r="F546" s="37">
        <f>C546*'Jul-15'!$B$1*('Jul-15'!$B$3-('Jul-15'!E546*'Jul-15'!$B$2))</f>
        <v>0</v>
      </c>
    </row>
    <row r="547" spans="1:6" x14ac:dyDescent="0.25">
      <c r="A547" s="35"/>
      <c r="B547" s="13">
        <v>0.29166666666666669</v>
      </c>
      <c r="C547" s="39">
        <v>0</v>
      </c>
      <c r="D547" s="36">
        <f>[3]AEMOData!B543</f>
        <v>42197.291666666664</v>
      </c>
      <c r="E547" s="35">
        <f>[3]AEMOData!D543</f>
        <v>25.5</v>
      </c>
      <c r="F547" s="37">
        <f>C547*'Jul-15'!$B$1*('Jul-15'!$B$3-('Jul-15'!E547*'Jul-15'!$B$2))</f>
        <v>0</v>
      </c>
    </row>
    <row r="548" spans="1:6" x14ac:dyDescent="0.25">
      <c r="A548" s="35"/>
      <c r="B548" s="13">
        <v>0.3125</v>
      </c>
      <c r="C548" s="39">
        <v>0</v>
      </c>
      <c r="D548" s="36">
        <f>[3]AEMOData!B544</f>
        <v>42197.3125</v>
      </c>
      <c r="E548" s="35">
        <f>[3]AEMOData!D544</f>
        <v>25.82</v>
      </c>
      <c r="F548" s="37">
        <f>C548*'Jul-15'!$B$1*('Jul-15'!$B$3-('Jul-15'!E548*'Jul-15'!$B$2))</f>
        <v>0</v>
      </c>
    </row>
    <row r="549" spans="1:6" x14ac:dyDescent="0.25">
      <c r="A549" s="35"/>
      <c r="B549" s="13">
        <v>0.33333333333333331</v>
      </c>
      <c r="C549" s="39">
        <v>4.0800000000000005E-4</v>
      </c>
      <c r="D549" s="36">
        <f>[3]AEMOData!B545</f>
        <v>42197.333333333336</v>
      </c>
      <c r="E549" s="35">
        <f>[3]AEMOData!D545</f>
        <v>31</v>
      </c>
      <c r="F549" s="37">
        <f>C549*'Jul-15'!$B$1*('Jul-15'!$B$3-('Jul-15'!E549*'Jul-15'!$B$2))</f>
        <v>6.3451199845440009E-2</v>
      </c>
    </row>
    <row r="550" spans="1:6" x14ac:dyDescent="0.25">
      <c r="A550" s="35"/>
      <c r="B550" s="13">
        <v>0.35416666666666669</v>
      </c>
      <c r="C550" s="39">
        <v>0.142871</v>
      </c>
      <c r="D550" s="36">
        <f>[3]AEMOData!B546</f>
        <v>42197.354166666664</v>
      </c>
      <c r="E550" s="35">
        <f>[3]AEMOData!D546</f>
        <v>37.479999999999997</v>
      </c>
      <c r="F550" s="37">
        <f>C550*'Jul-15'!$B$1*('Jul-15'!$B$3-('Jul-15'!E550*'Jul-15'!$B$2))</f>
        <v>21.30917243701926</v>
      </c>
    </row>
    <row r="551" spans="1:6" x14ac:dyDescent="0.25">
      <c r="A551" s="35"/>
      <c r="B551" s="13">
        <v>0.375</v>
      </c>
      <c r="C551" s="39">
        <v>0.37089899999999998</v>
      </c>
      <c r="D551" s="36">
        <f>[3]AEMOData!B547</f>
        <v>42197.375</v>
      </c>
      <c r="E551" s="35">
        <f>[3]AEMOData!D547</f>
        <v>42.43</v>
      </c>
      <c r="F551" s="37">
        <f>C551*'Jul-15'!$B$1*('Jul-15'!$B$3-('Jul-15'!E551*'Jul-15'!$B$2))</f>
        <v>53.51529797160034</v>
      </c>
    </row>
    <row r="552" spans="1:6" x14ac:dyDescent="0.25">
      <c r="A552" s="35"/>
      <c r="B552" s="13">
        <v>0.39583333333333331</v>
      </c>
      <c r="C552" s="39">
        <v>0.56217699999999993</v>
      </c>
      <c r="D552" s="36">
        <f>[3]AEMOData!B548</f>
        <v>42197.395833333336</v>
      </c>
      <c r="E552" s="35">
        <f>[3]AEMOData!D548</f>
        <v>38.33</v>
      </c>
      <c r="F552" s="37">
        <f>C552*'Jul-15'!$B$1*('Jul-15'!$B$3-('Jul-15'!E552*'Jul-15'!$B$2))</f>
        <v>83.378968663112602</v>
      </c>
    </row>
    <row r="553" spans="1:6" x14ac:dyDescent="0.25">
      <c r="A553" s="35"/>
      <c r="B553" s="13">
        <v>0.41666666666666669</v>
      </c>
      <c r="C553" s="39">
        <v>1.2312099999999999</v>
      </c>
      <c r="D553" s="36">
        <f>[3]AEMOData!B549</f>
        <v>42197.416666666664</v>
      </c>
      <c r="E553" s="35">
        <f>[3]AEMOData!D549</f>
        <v>36</v>
      </c>
      <c r="F553" s="37">
        <f>C553*'Jul-15'!$B$1*('Jul-15'!$B$3-('Jul-15'!E553*'Jul-15'!$B$2))</f>
        <v>185.42532084547682</v>
      </c>
    </row>
    <row r="554" spans="1:6" x14ac:dyDescent="0.25">
      <c r="A554" s="35"/>
      <c r="B554" s="13">
        <v>0.4375</v>
      </c>
      <c r="C554" s="39">
        <v>1.7095880000000001</v>
      </c>
      <c r="D554" s="36">
        <f>[3]AEMOData!B550</f>
        <v>42197.4375</v>
      </c>
      <c r="E554" s="35">
        <f>[3]AEMOData!D550</f>
        <v>36.15</v>
      </c>
      <c r="F554" s="37">
        <f>C554*'Jul-15'!$B$1*('Jul-15'!$B$3-('Jul-15'!E554*'Jul-15'!$B$2))</f>
        <v>257.21902495169735</v>
      </c>
    </row>
    <row r="555" spans="1:6" x14ac:dyDescent="0.25">
      <c r="A555" s="35"/>
      <c r="B555" s="13">
        <v>0.45833333333333331</v>
      </c>
      <c r="C555" s="39">
        <v>1.9281109999999999</v>
      </c>
      <c r="D555" s="36">
        <f>[3]AEMOData!B551</f>
        <v>42197.458333333336</v>
      </c>
      <c r="E555" s="35">
        <f>[3]AEMOData!D551</f>
        <v>35.26</v>
      </c>
      <c r="F555" s="37">
        <f>C555*'Jul-15'!$B$1*('Jul-15'!$B$3-('Jul-15'!E555*'Jul-15'!$B$2))</f>
        <v>291.78361619464454</v>
      </c>
    </row>
    <row r="556" spans="1:6" x14ac:dyDescent="0.25">
      <c r="A556" s="35"/>
      <c r="B556" s="13">
        <v>0.47916666666666669</v>
      </c>
      <c r="C556" s="39">
        <v>2.540889</v>
      </c>
      <c r="D556" s="36">
        <f>[3]AEMOData!B552</f>
        <v>42197.479166666664</v>
      </c>
      <c r="E556" s="35">
        <f>[3]AEMOData!D552</f>
        <v>34.53</v>
      </c>
      <c r="F556" s="37">
        <f>C556*'Jul-15'!$B$1*('Jul-15'!$B$3-('Jul-15'!E556*'Jul-15'!$B$2))</f>
        <v>386.33889370817792</v>
      </c>
    </row>
    <row r="557" spans="1:6" x14ac:dyDescent="0.25">
      <c r="A557" s="35"/>
      <c r="B557" s="13">
        <v>0.5</v>
      </c>
      <c r="C557" s="39">
        <v>2.6409260000000003</v>
      </c>
      <c r="D557" s="36">
        <f>[3]AEMOData!B553</f>
        <v>42197.5</v>
      </c>
      <c r="E557" s="35">
        <f>[3]AEMOData!D553</f>
        <v>32.32</v>
      </c>
      <c r="F557" s="37">
        <f>C557*'Jul-15'!$B$1*('Jul-15'!$B$3-('Jul-15'!E557*'Jul-15'!$B$2))</f>
        <v>407.28487644620333</v>
      </c>
    </row>
    <row r="558" spans="1:6" x14ac:dyDescent="0.25">
      <c r="A558" s="35"/>
      <c r="B558" s="13">
        <v>0.52083333333333337</v>
      </c>
      <c r="C558" s="39">
        <v>3.5277509999999999</v>
      </c>
      <c r="D558" s="36">
        <f>[3]AEMOData!B554</f>
        <v>42197.520833333336</v>
      </c>
      <c r="E558" s="35">
        <f>[3]AEMOData!D554</f>
        <v>31.93</v>
      </c>
      <c r="F558" s="37">
        <f>C558*'Jul-15'!$B$1*('Jul-15'!$B$3-('Jul-15'!E558*'Jul-15'!$B$2))</f>
        <v>545.40347750586511</v>
      </c>
    </row>
    <row r="559" spans="1:6" x14ac:dyDescent="0.25">
      <c r="A559" s="35"/>
      <c r="B559" s="13">
        <v>0.54166666666666663</v>
      </c>
      <c r="C559" s="39">
        <v>5.9463059999999999</v>
      </c>
      <c r="D559" s="36">
        <f>[3]AEMOData!B555</f>
        <v>42197.541666666664</v>
      </c>
      <c r="E559" s="35">
        <f>[3]AEMOData!D555</f>
        <v>31.67</v>
      </c>
      <c r="F559" s="37">
        <f>C559*'Jul-15'!$B$1*('Jul-15'!$B$3-('Jul-15'!E559*'Jul-15'!$B$2))</f>
        <v>920.84040731948687</v>
      </c>
    </row>
    <row r="560" spans="1:6" x14ac:dyDescent="0.25">
      <c r="A560" s="35"/>
      <c r="B560" s="13">
        <v>0.5625</v>
      </c>
      <c r="C560" s="39">
        <v>3.7847459999999997</v>
      </c>
      <c r="D560" s="36">
        <f>[3]AEMOData!B556</f>
        <v>42197.5625</v>
      </c>
      <c r="E560" s="35">
        <f>[3]AEMOData!D556</f>
        <v>32.33</v>
      </c>
      <c r="F560" s="37">
        <f>C560*'Jul-15'!$B$1*('Jul-15'!$B$3-('Jul-15'!E560*'Jul-15'!$B$2))</f>
        <v>583.64815358427234</v>
      </c>
    </row>
    <row r="561" spans="1:6" x14ac:dyDescent="0.25">
      <c r="A561" s="35"/>
      <c r="B561" s="13">
        <v>0.58333333333333337</v>
      </c>
      <c r="C561" s="39">
        <v>5.5137960000000001</v>
      </c>
      <c r="D561" s="36">
        <f>[3]AEMOData!B557</f>
        <v>42197.583333333336</v>
      </c>
      <c r="E561" s="35">
        <f>[3]AEMOData!D557</f>
        <v>33.409999999999997</v>
      </c>
      <c r="F561" s="37">
        <f>C561*'Jul-15'!$B$1*('Jul-15'!$B$3-('Jul-15'!E561*'Jul-15'!$B$2))</f>
        <v>844.43419367443801</v>
      </c>
    </row>
    <row r="562" spans="1:6" x14ac:dyDescent="0.25">
      <c r="A562" s="35"/>
      <c r="B562" s="13">
        <v>0.60416666666666663</v>
      </c>
      <c r="C562" s="39">
        <v>2.515171</v>
      </c>
      <c r="D562" s="36">
        <f>[3]AEMOData!B558</f>
        <v>42197.604166666664</v>
      </c>
      <c r="E562" s="35">
        <f>[3]AEMOData!D558</f>
        <v>33.590000000000003</v>
      </c>
      <c r="F562" s="37">
        <f>C562*'Jul-15'!$B$1*('Jul-15'!$B$3-('Jul-15'!E562*'Jul-15'!$B$2))</f>
        <v>384.7518680901955</v>
      </c>
    </row>
    <row r="563" spans="1:6" x14ac:dyDescent="0.25">
      <c r="A563" s="35"/>
      <c r="B563" s="13">
        <v>0.625</v>
      </c>
      <c r="C563" s="39">
        <v>3.4549810000000001</v>
      </c>
      <c r="D563" s="36">
        <f>[3]AEMOData!B559</f>
        <v>42197.625</v>
      </c>
      <c r="E563" s="35">
        <f>[3]AEMOData!D559</f>
        <v>35.06</v>
      </c>
      <c r="F563" s="37">
        <f>C563*'Jul-15'!$B$1*('Jul-15'!$B$3-('Jul-15'!E563*'Jul-15'!$B$2))</f>
        <v>523.52593841276769</v>
      </c>
    </row>
    <row r="564" spans="1:6" x14ac:dyDescent="0.25">
      <c r="A564" s="35"/>
      <c r="B564" s="13">
        <v>0.64583333333333337</v>
      </c>
      <c r="C564" s="39">
        <v>2.8000129999999999</v>
      </c>
      <c r="D564" s="36">
        <f>[3]AEMOData!B560</f>
        <v>42197.645833333336</v>
      </c>
      <c r="E564" s="35">
        <f>[3]AEMOData!D560</f>
        <v>35.92</v>
      </c>
      <c r="F564" s="37">
        <f>C564*'Jul-15'!$B$1*('Jul-15'!$B$3-('Jul-15'!E564*'Jul-15'!$B$2))</f>
        <v>421.91367068508475</v>
      </c>
    </row>
    <row r="565" spans="1:6" x14ac:dyDescent="0.25">
      <c r="A565" s="35"/>
      <c r="B565" s="13">
        <v>0.66666666666666663</v>
      </c>
      <c r="C565" s="39">
        <v>1.1821169999999999</v>
      </c>
      <c r="D565" s="36">
        <f>[3]AEMOData!B561</f>
        <v>42197.666666666664</v>
      </c>
      <c r="E565" s="35">
        <f>[3]AEMOData!D561</f>
        <v>36.49</v>
      </c>
      <c r="F565" s="37">
        <f>C565*'Jul-15'!$B$1*('Jul-15'!$B$3-('Jul-15'!E565*'Jul-15'!$B$2))</f>
        <v>177.46249437423614</v>
      </c>
    </row>
    <row r="566" spans="1:6" x14ac:dyDescent="0.25">
      <c r="A566" s="35"/>
      <c r="B566" s="13">
        <v>0.6875</v>
      </c>
      <c r="C566" s="39">
        <v>0.74592899999999995</v>
      </c>
      <c r="D566" s="36">
        <f>[3]AEMOData!B562</f>
        <v>42197.6875</v>
      </c>
      <c r="E566" s="35">
        <f>[3]AEMOData!D562</f>
        <v>37.950000000000003</v>
      </c>
      <c r="F566" s="37">
        <f>C566*'Jul-15'!$B$1*('Jul-15'!$B$3-('Jul-15'!E566*'Jul-15'!$B$2))</f>
        <v>110.91059397684545</v>
      </c>
    </row>
    <row r="567" spans="1:6" x14ac:dyDescent="0.25">
      <c r="A567" s="35"/>
      <c r="B567" s="13">
        <v>0.70833333333333337</v>
      </c>
      <c r="C567" s="39">
        <v>0.29954800000000004</v>
      </c>
      <c r="D567" s="36">
        <f>[3]AEMOData!B563</f>
        <v>42197.708333333336</v>
      </c>
      <c r="E567" s="35">
        <f>[3]AEMOData!D563</f>
        <v>47.42</v>
      </c>
      <c r="F567" s="37">
        <f>C567*'Jul-15'!$B$1*('Jul-15'!$B$3-('Jul-15'!E567*'Jul-15'!$B$2))</f>
        <v>41.751504809914209</v>
      </c>
    </row>
    <row r="568" spans="1:6" x14ac:dyDescent="0.25">
      <c r="A568" s="35"/>
      <c r="B568" s="13">
        <v>0.72916666666666663</v>
      </c>
      <c r="C568" s="39">
        <v>2.8159999999999999E-3</v>
      </c>
      <c r="D568" s="36">
        <f>[3]AEMOData!B564</f>
        <v>42197.729166666664</v>
      </c>
      <c r="E568" s="35">
        <f>[3]AEMOData!D564</f>
        <v>45.1</v>
      </c>
      <c r="F568" s="37">
        <f>C568*'Jul-15'!$B$1*('Jul-15'!$B$3-('Jul-15'!E568*'Jul-15'!$B$2))</f>
        <v>0.39891893163724801</v>
      </c>
    </row>
    <row r="569" spans="1:6" x14ac:dyDescent="0.25">
      <c r="A569" s="35"/>
      <c r="B569" s="13">
        <v>0.75</v>
      </c>
      <c r="C569" s="39">
        <v>0</v>
      </c>
      <c r="D569" s="36">
        <f>[3]AEMOData!B565</f>
        <v>42197.75</v>
      </c>
      <c r="E569" s="35">
        <f>[3]AEMOData!D565</f>
        <v>86.03</v>
      </c>
      <c r="F569" s="37">
        <f>C569*'Jul-15'!$B$1*('Jul-15'!$B$3-('Jul-15'!E569*'Jul-15'!$B$2))</f>
        <v>0</v>
      </c>
    </row>
    <row r="570" spans="1:6" x14ac:dyDescent="0.25">
      <c r="A570" s="35"/>
      <c r="B570" s="13">
        <v>0.77083333333333337</v>
      </c>
      <c r="C570" s="39">
        <v>0</v>
      </c>
      <c r="D570" s="36">
        <f>[3]AEMOData!B566</f>
        <v>42197.770833333336</v>
      </c>
      <c r="E570" s="35">
        <f>[3]AEMOData!D566</f>
        <v>89.14</v>
      </c>
      <c r="F570" s="37">
        <f>C570*'Jul-15'!$B$1*('Jul-15'!$B$3-('Jul-15'!E570*'Jul-15'!$B$2))</f>
        <v>0</v>
      </c>
    </row>
    <row r="571" spans="1:6" x14ac:dyDescent="0.25">
      <c r="A571" s="35"/>
      <c r="B571" s="13">
        <v>0.79166666666666663</v>
      </c>
      <c r="C571" s="39">
        <v>0</v>
      </c>
      <c r="D571" s="36">
        <f>[3]AEMOData!B567</f>
        <v>42197.791666666664</v>
      </c>
      <c r="E571" s="35">
        <f>[3]AEMOData!D567</f>
        <v>88.07</v>
      </c>
      <c r="F571" s="37">
        <f>C571*'Jul-15'!$B$1*('Jul-15'!$B$3-('Jul-15'!E571*'Jul-15'!$B$2))</f>
        <v>0</v>
      </c>
    </row>
    <row r="572" spans="1:6" x14ac:dyDescent="0.25">
      <c r="A572" s="35"/>
      <c r="B572" s="13">
        <v>0.8125</v>
      </c>
      <c r="C572" s="39">
        <v>0</v>
      </c>
      <c r="D572" s="36">
        <f>[3]AEMOData!B568</f>
        <v>42197.8125</v>
      </c>
      <c r="E572" s="35">
        <f>[3]AEMOData!D568</f>
        <v>85.54</v>
      </c>
      <c r="F572" s="37">
        <f>C572*'Jul-15'!$B$1*('Jul-15'!$B$3-('Jul-15'!E572*'Jul-15'!$B$2))</f>
        <v>0</v>
      </c>
    </row>
    <row r="573" spans="1:6" x14ac:dyDescent="0.25">
      <c r="A573" s="35"/>
      <c r="B573" s="13">
        <v>0.83333333333333337</v>
      </c>
      <c r="C573" s="39">
        <v>0</v>
      </c>
      <c r="D573" s="36">
        <f>[3]AEMOData!B569</f>
        <v>42197.833333333336</v>
      </c>
      <c r="E573" s="35">
        <f>[3]AEMOData!D569</f>
        <v>53.21</v>
      </c>
      <c r="F573" s="37">
        <f>C573*'Jul-15'!$B$1*('Jul-15'!$B$3-('Jul-15'!E573*'Jul-15'!$B$2))</f>
        <v>0</v>
      </c>
    </row>
    <row r="574" spans="1:6" x14ac:dyDescent="0.25">
      <c r="A574" s="35"/>
      <c r="B574" s="13">
        <v>0.85416666666666663</v>
      </c>
      <c r="C574" s="39">
        <v>0</v>
      </c>
      <c r="D574" s="36">
        <f>[3]AEMOData!B570</f>
        <v>42197.854166666664</v>
      </c>
      <c r="E574" s="35">
        <f>[3]AEMOData!D570</f>
        <v>48.27</v>
      </c>
      <c r="F574" s="37">
        <f>C574*'Jul-15'!$B$1*('Jul-15'!$B$3-('Jul-15'!E574*'Jul-15'!$B$2))</f>
        <v>0</v>
      </c>
    </row>
    <row r="575" spans="1:6" x14ac:dyDescent="0.25">
      <c r="A575" s="35"/>
      <c r="B575" s="13">
        <v>0.875</v>
      </c>
      <c r="C575" s="39">
        <v>0</v>
      </c>
      <c r="D575" s="36">
        <f>[3]AEMOData!B571</f>
        <v>42197.875</v>
      </c>
      <c r="E575" s="35">
        <f>[3]AEMOData!D571</f>
        <v>45.92</v>
      </c>
      <c r="F575" s="37">
        <f>C575*'Jul-15'!$B$1*('Jul-15'!$B$3-('Jul-15'!E575*'Jul-15'!$B$2))</f>
        <v>0</v>
      </c>
    </row>
    <row r="576" spans="1:6" x14ac:dyDescent="0.25">
      <c r="A576" s="35"/>
      <c r="B576" s="13">
        <v>0.89583333333333337</v>
      </c>
      <c r="C576" s="39">
        <v>0</v>
      </c>
      <c r="D576" s="36">
        <f>[3]AEMOData!B572</f>
        <v>42197.895833333336</v>
      </c>
      <c r="E576" s="35">
        <f>[3]AEMOData!D572</f>
        <v>43.22</v>
      </c>
      <c r="F576" s="37">
        <f>C576*'Jul-15'!$B$1*('Jul-15'!$B$3-('Jul-15'!E576*'Jul-15'!$B$2))</f>
        <v>0</v>
      </c>
    </row>
    <row r="577" spans="1:6" x14ac:dyDescent="0.25">
      <c r="A577" s="35"/>
      <c r="B577" s="13">
        <v>0.91666666666666663</v>
      </c>
      <c r="C577" s="39">
        <v>0</v>
      </c>
      <c r="D577" s="36">
        <f>[3]AEMOData!B573</f>
        <v>42197.916666666664</v>
      </c>
      <c r="E577" s="35">
        <f>[3]AEMOData!D573</f>
        <v>37.340000000000003</v>
      </c>
      <c r="F577" s="37">
        <f>C577*'Jul-15'!$B$1*('Jul-15'!$B$3-('Jul-15'!E577*'Jul-15'!$B$2))</f>
        <v>0</v>
      </c>
    </row>
    <row r="578" spans="1:6" x14ac:dyDescent="0.25">
      <c r="A578" s="35"/>
      <c r="B578" s="13">
        <v>0.9375</v>
      </c>
      <c r="C578" s="39">
        <v>0</v>
      </c>
      <c r="D578" s="36">
        <f>[3]AEMOData!B574</f>
        <v>42197.9375</v>
      </c>
      <c r="E578" s="35">
        <f>[3]AEMOData!D574</f>
        <v>40.78</v>
      </c>
      <c r="F578" s="37">
        <f>C578*'Jul-15'!$B$1*('Jul-15'!$B$3-('Jul-15'!E578*'Jul-15'!$B$2))</f>
        <v>0</v>
      </c>
    </row>
    <row r="579" spans="1:6" x14ac:dyDescent="0.25">
      <c r="A579" s="35"/>
      <c r="B579" s="13">
        <v>0.95833333333333337</v>
      </c>
      <c r="C579" s="39">
        <v>0</v>
      </c>
      <c r="D579" s="36">
        <f>[3]AEMOData!B575</f>
        <v>42197.958333333336</v>
      </c>
      <c r="E579" s="35">
        <f>[3]AEMOData!D575</f>
        <v>36.200000000000003</v>
      </c>
      <c r="F579" s="37">
        <f>C579*'Jul-15'!$B$1*('Jul-15'!$B$3-('Jul-15'!E579*'Jul-15'!$B$2))</f>
        <v>0</v>
      </c>
    </row>
    <row r="580" spans="1:6" x14ac:dyDescent="0.25">
      <c r="A580" s="35"/>
      <c r="B580" s="13">
        <v>0.97916666666666663</v>
      </c>
      <c r="C580" s="39">
        <v>0</v>
      </c>
      <c r="D580" s="36">
        <f>[3]AEMOData!B576</f>
        <v>42197.979166666664</v>
      </c>
      <c r="E580" s="35">
        <f>[3]AEMOData!D576</f>
        <v>34.82</v>
      </c>
      <c r="F580" s="37">
        <f>C580*'Jul-15'!$B$1*('Jul-15'!$B$3-('Jul-15'!E580*'Jul-15'!$B$2))</f>
        <v>0</v>
      </c>
    </row>
    <row r="581" spans="1:6" x14ac:dyDescent="0.25">
      <c r="A581" s="35"/>
      <c r="B581" s="13">
        <v>0.99998842592592585</v>
      </c>
      <c r="C581" s="39">
        <v>0</v>
      </c>
      <c r="D581" s="36">
        <f>[3]AEMOData!B577</f>
        <v>42198</v>
      </c>
      <c r="E581" s="35">
        <f>[3]AEMOData!D577</f>
        <v>34.18</v>
      </c>
      <c r="F581" s="37">
        <f>C581*'Jul-15'!$B$1*('Jul-15'!$B$3-('Jul-15'!E581*'Jul-15'!$B$2))</f>
        <v>0</v>
      </c>
    </row>
    <row r="582" spans="1:6" x14ac:dyDescent="0.25">
      <c r="A582" s="38">
        <v>42198</v>
      </c>
      <c r="B582" s="13">
        <v>2.0833333333333332E-2</v>
      </c>
      <c r="C582" s="39">
        <v>0</v>
      </c>
      <c r="D582" s="36">
        <f>[3]AEMOData!B578</f>
        <v>42198.020833333336</v>
      </c>
      <c r="E582" s="35">
        <f>[3]AEMOData!D578</f>
        <v>32.99</v>
      </c>
      <c r="F582" s="37">
        <f>C582*'Jul-15'!$B$1*('Jul-15'!$B$3-('Jul-15'!E582*'Jul-15'!$B$2))</f>
        <v>0</v>
      </c>
    </row>
    <row r="583" spans="1:6" x14ac:dyDescent="0.25">
      <c r="A583" s="35"/>
      <c r="B583" s="13">
        <v>4.1666666666666664E-2</v>
      </c>
      <c r="C583" s="39">
        <v>0</v>
      </c>
      <c r="D583" s="36">
        <f>[3]AEMOData!B579</f>
        <v>42198.041666666664</v>
      </c>
      <c r="E583" s="35">
        <f>[3]AEMOData!D579</f>
        <v>32.479999999999997</v>
      </c>
      <c r="F583" s="37">
        <f>C583*'Jul-15'!$B$1*('Jul-15'!$B$3-('Jul-15'!E583*'Jul-15'!$B$2))</f>
        <v>0</v>
      </c>
    </row>
    <row r="584" spans="1:6" x14ac:dyDescent="0.25">
      <c r="A584" s="35"/>
      <c r="B584" s="13">
        <v>6.25E-2</v>
      </c>
      <c r="C584" s="39">
        <v>0</v>
      </c>
      <c r="D584" s="36">
        <f>[3]AEMOData!B580</f>
        <v>42198.0625</v>
      </c>
      <c r="E584" s="35">
        <f>[3]AEMOData!D580</f>
        <v>30.1</v>
      </c>
      <c r="F584" s="37">
        <f>C584*'Jul-15'!$B$1*('Jul-15'!$B$3-('Jul-15'!E584*'Jul-15'!$B$2))</f>
        <v>0</v>
      </c>
    </row>
    <row r="585" spans="1:6" x14ac:dyDescent="0.25">
      <c r="A585" s="35"/>
      <c r="B585" s="13">
        <v>8.3333333333333329E-2</v>
      </c>
      <c r="C585" s="39">
        <v>0</v>
      </c>
      <c r="D585" s="36">
        <f>[3]AEMOData!B581</f>
        <v>42198.083333333336</v>
      </c>
      <c r="E585" s="35">
        <f>[3]AEMOData!D581</f>
        <v>30.3</v>
      </c>
      <c r="F585" s="37">
        <f>C585*'Jul-15'!$B$1*('Jul-15'!$B$3-('Jul-15'!E585*'Jul-15'!$B$2))</f>
        <v>0</v>
      </c>
    </row>
    <row r="586" spans="1:6" x14ac:dyDescent="0.25">
      <c r="A586" s="35"/>
      <c r="B586" s="13">
        <v>0.10416666666666667</v>
      </c>
      <c r="C586" s="39">
        <v>0</v>
      </c>
      <c r="D586" s="36">
        <f>[3]AEMOData!B582</f>
        <v>42198.104166666664</v>
      </c>
      <c r="E586" s="35">
        <f>[3]AEMOData!D582</f>
        <v>28.91</v>
      </c>
      <c r="F586" s="37">
        <f>C586*'Jul-15'!$B$1*('Jul-15'!$B$3-('Jul-15'!E586*'Jul-15'!$B$2))</f>
        <v>0</v>
      </c>
    </row>
    <row r="587" spans="1:6" x14ac:dyDescent="0.25">
      <c r="A587" s="35"/>
      <c r="B587" s="13">
        <v>0.125</v>
      </c>
      <c r="C587" s="39">
        <v>0</v>
      </c>
      <c r="D587" s="36">
        <f>[3]AEMOData!B583</f>
        <v>42198.125</v>
      </c>
      <c r="E587" s="35">
        <f>[3]AEMOData!D583</f>
        <v>28.2</v>
      </c>
      <c r="F587" s="37">
        <f>C587*'Jul-15'!$B$1*('Jul-15'!$B$3-('Jul-15'!E587*'Jul-15'!$B$2))</f>
        <v>0</v>
      </c>
    </row>
    <row r="588" spans="1:6" x14ac:dyDescent="0.25">
      <c r="A588" s="35"/>
      <c r="B588" s="13">
        <v>0.14583333333333334</v>
      </c>
      <c r="C588" s="39">
        <v>0</v>
      </c>
      <c r="D588" s="36">
        <f>[3]AEMOData!B584</f>
        <v>42198.145833333336</v>
      </c>
      <c r="E588" s="35">
        <f>[3]AEMOData!D584</f>
        <v>20.100000000000001</v>
      </c>
      <c r="F588" s="37">
        <f>C588*'Jul-15'!$B$1*('Jul-15'!$B$3-('Jul-15'!E588*'Jul-15'!$B$2))</f>
        <v>0</v>
      </c>
    </row>
    <row r="589" spans="1:6" x14ac:dyDescent="0.25">
      <c r="A589" s="35"/>
      <c r="B589" s="13">
        <v>0.16666666666666666</v>
      </c>
      <c r="C589" s="39">
        <v>0</v>
      </c>
      <c r="D589" s="36">
        <f>[3]AEMOData!B585</f>
        <v>42198.166666666664</v>
      </c>
      <c r="E589" s="35">
        <f>[3]AEMOData!D585</f>
        <v>26.94</v>
      </c>
      <c r="F589" s="37">
        <f>C589*'Jul-15'!$B$1*('Jul-15'!$B$3-('Jul-15'!E589*'Jul-15'!$B$2))</f>
        <v>0</v>
      </c>
    </row>
    <row r="590" spans="1:6" x14ac:dyDescent="0.25">
      <c r="A590" s="35"/>
      <c r="B590" s="13">
        <v>0.1875</v>
      </c>
      <c r="C590" s="39">
        <v>0</v>
      </c>
      <c r="D590" s="36">
        <f>[3]AEMOData!B586</f>
        <v>42198.1875</v>
      </c>
      <c r="E590" s="35">
        <f>[3]AEMOData!D586</f>
        <v>27.69</v>
      </c>
      <c r="F590" s="37">
        <f>C590*'Jul-15'!$B$1*('Jul-15'!$B$3-('Jul-15'!E590*'Jul-15'!$B$2))</f>
        <v>0</v>
      </c>
    </row>
    <row r="591" spans="1:6" x14ac:dyDescent="0.25">
      <c r="A591" s="35"/>
      <c r="B591" s="13">
        <v>0.20833333333333334</v>
      </c>
      <c r="C591" s="39">
        <v>0</v>
      </c>
      <c r="D591" s="36">
        <f>[3]AEMOData!B587</f>
        <v>42198.208333333336</v>
      </c>
      <c r="E591" s="35">
        <f>[3]AEMOData!D587</f>
        <v>27.4</v>
      </c>
      <c r="F591" s="37">
        <f>C591*'Jul-15'!$B$1*('Jul-15'!$B$3-('Jul-15'!E591*'Jul-15'!$B$2))</f>
        <v>0</v>
      </c>
    </row>
    <row r="592" spans="1:6" x14ac:dyDescent="0.25">
      <c r="A592" s="35"/>
      <c r="B592" s="13">
        <v>0.22916666666666666</v>
      </c>
      <c r="C592" s="39">
        <v>0</v>
      </c>
      <c r="D592" s="36">
        <f>[3]AEMOData!B588</f>
        <v>42198.229166666664</v>
      </c>
      <c r="E592" s="35">
        <f>[3]AEMOData!D588</f>
        <v>31.52</v>
      </c>
      <c r="F592" s="37">
        <f>C592*'Jul-15'!$B$1*('Jul-15'!$B$3-('Jul-15'!E592*'Jul-15'!$B$2))</f>
        <v>0</v>
      </c>
    </row>
    <row r="593" spans="1:6" x14ac:dyDescent="0.25">
      <c r="A593" s="35"/>
      <c r="B593" s="13">
        <v>0.25</v>
      </c>
      <c r="C593" s="39">
        <v>0</v>
      </c>
      <c r="D593" s="36">
        <f>[3]AEMOData!B589</f>
        <v>42198.25</v>
      </c>
      <c r="E593" s="35">
        <f>[3]AEMOData!D589</f>
        <v>29.48</v>
      </c>
      <c r="F593" s="37">
        <f>C593*'Jul-15'!$B$1*('Jul-15'!$B$3-('Jul-15'!E593*'Jul-15'!$B$2))</f>
        <v>0</v>
      </c>
    </row>
    <row r="594" spans="1:6" x14ac:dyDescent="0.25">
      <c r="A594" s="35"/>
      <c r="B594" s="13">
        <v>0.27083333333333331</v>
      </c>
      <c r="C594" s="39">
        <v>0</v>
      </c>
      <c r="D594" s="36">
        <f>[3]AEMOData!B590</f>
        <v>42198.270833333336</v>
      </c>
      <c r="E594" s="35">
        <f>[3]AEMOData!D590</f>
        <v>40.590000000000003</v>
      </c>
      <c r="F594" s="37">
        <f>C594*'Jul-15'!$B$1*('Jul-15'!$B$3-('Jul-15'!E594*'Jul-15'!$B$2))</f>
        <v>0</v>
      </c>
    </row>
    <row r="595" spans="1:6" x14ac:dyDescent="0.25">
      <c r="A595" s="35"/>
      <c r="B595" s="13">
        <v>0.29166666666666669</v>
      </c>
      <c r="C595" s="39">
        <v>0</v>
      </c>
      <c r="D595" s="36">
        <f>[3]AEMOData!B591</f>
        <v>42198.291666666664</v>
      </c>
      <c r="E595" s="35">
        <f>[3]AEMOData!D591</f>
        <v>66.180000000000007</v>
      </c>
      <c r="F595" s="37">
        <f>C595*'Jul-15'!$B$1*('Jul-15'!$B$3-('Jul-15'!E595*'Jul-15'!$B$2))</f>
        <v>0</v>
      </c>
    </row>
    <row r="596" spans="1:6" x14ac:dyDescent="0.25">
      <c r="A596" s="35"/>
      <c r="B596" s="13">
        <v>0.3125</v>
      </c>
      <c r="C596" s="39">
        <v>0</v>
      </c>
      <c r="D596" s="36">
        <f>[3]AEMOData!B592</f>
        <v>42198.3125</v>
      </c>
      <c r="E596" s="35">
        <f>[3]AEMOData!D592</f>
        <v>73.28</v>
      </c>
      <c r="F596" s="37">
        <f>C596*'Jul-15'!$B$1*('Jul-15'!$B$3-('Jul-15'!E596*'Jul-15'!$B$2))</f>
        <v>0</v>
      </c>
    </row>
    <row r="597" spans="1:6" x14ac:dyDescent="0.25">
      <c r="A597" s="35"/>
      <c r="B597" s="13">
        <v>0.33333333333333331</v>
      </c>
      <c r="C597" s="39">
        <v>0.125109</v>
      </c>
      <c r="D597" s="36">
        <f>[3]AEMOData!B593</f>
        <v>42198.333333333336</v>
      </c>
      <c r="E597" s="35">
        <f>[3]AEMOData!D593</f>
        <v>84.95</v>
      </c>
      <c r="F597" s="37">
        <f>C597*'Jul-15'!$B$1*('Jul-15'!$B$3-('Jul-15'!E597*'Jul-15'!$B$2))</f>
        <v>12.823783707638572</v>
      </c>
    </row>
    <row r="598" spans="1:6" x14ac:dyDescent="0.25">
      <c r="A598" s="35"/>
      <c r="B598" s="13">
        <v>0.35416666666666669</v>
      </c>
      <c r="C598" s="39">
        <v>0.40035799999999999</v>
      </c>
      <c r="D598" s="36">
        <f>[3]AEMOData!B594</f>
        <v>42198.354166666664</v>
      </c>
      <c r="E598" s="35">
        <f>[3]AEMOData!D594</f>
        <v>61.14</v>
      </c>
      <c r="F598" s="37">
        <f>C598*'Jul-15'!$B$1*('Jul-15'!$B$3-('Jul-15'!E598*'Jul-15'!$B$2))</f>
        <v>50.404678583708431</v>
      </c>
    </row>
    <row r="599" spans="1:6" x14ac:dyDescent="0.25">
      <c r="A599" s="35"/>
      <c r="B599" s="13">
        <v>0.375</v>
      </c>
      <c r="C599" s="39">
        <v>0.72205900000000001</v>
      </c>
      <c r="D599" s="36">
        <f>[3]AEMOData!B595</f>
        <v>42198.375</v>
      </c>
      <c r="E599" s="35">
        <f>[3]AEMOData!D595</f>
        <v>106.52</v>
      </c>
      <c r="F599" s="37">
        <f>C599*'Jul-15'!$B$1*('Jul-15'!$B$3-('Jul-15'!E599*'Jul-15'!$B$2))</f>
        <v>58.706294167957552</v>
      </c>
    </row>
    <row r="600" spans="1:6" x14ac:dyDescent="0.25">
      <c r="A600" s="35"/>
      <c r="B600" s="13">
        <v>0.39583333333333331</v>
      </c>
      <c r="C600" s="39">
        <v>1.0027520000000001</v>
      </c>
      <c r="D600" s="36">
        <f>[3]AEMOData!B596</f>
        <v>42198.395833333336</v>
      </c>
      <c r="E600" s="35">
        <f>[3]AEMOData!D596</f>
        <v>132.53</v>
      </c>
      <c r="F600" s="37">
        <f>C600*'Jul-15'!$B$1*('Jul-15'!$B$3-('Jul-15'!E600*'Jul-15'!$B$2))</f>
        <v>55.897348374165205</v>
      </c>
    </row>
    <row r="601" spans="1:6" x14ac:dyDescent="0.25">
      <c r="A601" s="35"/>
      <c r="B601" s="13">
        <v>0.41666666666666669</v>
      </c>
      <c r="C601" s="39">
        <v>1.8056680000000001</v>
      </c>
      <c r="D601" s="36">
        <f>[3]AEMOData!B597</f>
        <v>42198.416666666664</v>
      </c>
      <c r="E601" s="35">
        <f>[3]AEMOData!D597</f>
        <v>176.5</v>
      </c>
      <c r="F601" s="37">
        <f>C601*'Jul-15'!$B$1*('Jul-15'!$B$3-('Jul-15'!E601*'Jul-15'!$B$2))</f>
        <v>22.633229365108551</v>
      </c>
    </row>
    <row r="602" spans="1:6" x14ac:dyDescent="0.25">
      <c r="A602" s="35"/>
      <c r="B602" s="13">
        <v>0.4375</v>
      </c>
      <c r="C602" s="39">
        <v>5.3265399999999996</v>
      </c>
      <c r="D602" s="36">
        <f>[3]AEMOData!B598</f>
        <v>42198.4375</v>
      </c>
      <c r="E602" s="35">
        <f>[3]AEMOData!D598</f>
        <v>66.599999999999994</v>
      </c>
      <c r="F602" s="37">
        <f>C602*'Jul-15'!$B$1*('Jul-15'!$B$3-('Jul-15'!E602*'Jul-15'!$B$2))</f>
        <v>642.02632504738995</v>
      </c>
    </row>
    <row r="603" spans="1:6" x14ac:dyDescent="0.25">
      <c r="A603" s="35"/>
      <c r="B603" s="13">
        <v>0.45833333333333331</v>
      </c>
      <c r="C603" s="39">
        <v>8.6006309999999999</v>
      </c>
      <c r="D603" s="36">
        <f>[3]AEMOData!B599</f>
        <v>42198.458333333336</v>
      </c>
      <c r="E603" s="35">
        <f>[3]AEMOData!D599</f>
        <v>51.18</v>
      </c>
      <c r="F603" s="37">
        <f>C603*'Jul-15'!$B$1*('Jul-15'!$B$3-('Jul-15'!E603*'Jul-15'!$B$2))</f>
        <v>1166.9914616695276</v>
      </c>
    </row>
    <row r="604" spans="1:6" x14ac:dyDescent="0.25">
      <c r="A604" s="35"/>
      <c r="B604" s="13">
        <v>0.47916666666666669</v>
      </c>
      <c r="C604" s="39">
        <v>7.1720769999999998</v>
      </c>
      <c r="D604" s="36">
        <f>[3]AEMOData!B600</f>
        <v>42198.479166666664</v>
      </c>
      <c r="E604" s="35">
        <f>[3]AEMOData!D600</f>
        <v>49.36</v>
      </c>
      <c r="F604" s="37">
        <f>C604*'Jul-15'!$B$1*('Jul-15'!$B$3-('Jul-15'!E604*'Jul-15'!$B$2))</f>
        <v>985.98302911265625</v>
      </c>
    </row>
    <row r="605" spans="1:6" x14ac:dyDescent="0.25">
      <c r="A605" s="35"/>
      <c r="B605" s="13">
        <v>0.5</v>
      </c>
      <c r="C605" s="39">
        <v>7.0827909999999994</v>
      </c>
      <c r="D605" s="36">
        <f>[3]AEMOData!B601</f>
        <v>42198.5</v>
      </c>
      <c r="E605" s="35">
        <f>[3]AEMOData!D601</f>
        <v>49.32</v>
      </c>
      <c r="F605" s="37">
        <f>C605*'Jul-15'!$B$1*('Jul-15'!$B$3-('Jul-15'!E605*'Jul-15'!$B$2))</f>
        <v>973.98682539308231</v>
      </c>
    </row>
    <row r="606" spans="1:6" x14ac:dyDescent="0.25">
      <c r="A606" s="35"/>
      <c r="B606" s="13">
        <v>0.52083333333333337</v>
      </c>
      <c r="C606" s="39">
        <v>7.1735179999999996</v>
      </c>
      <c r="D606" s="36">
        <f>[3]AEMOData!B602</f>
        <v>42198.520833333336</v>
      </c>
      <c r="E606" s="35">
        <f>[3]AEMOData!D602</f>
        <v>50.5</v>
      </c>
      <c r="F606" s="37">
        <f>C606*'Jul-15'!$B$1*('Jul-15'!$B$3-('Jul-15'!E606*'Jul-15'!$B$2))</f>
        <v>978.1447824741266</v>
      </c>
    </row>
    <row r="607" spans="1:6" x14ac:dyDescent="0.25">
      <c r="A607" s="35"/>
      <c r="B607" s="13">
        <v>0.54166666666666663</v>
      </c>
      <c r="C607" s="39">
        <v>8.3242189999999994</v>
      </c>
      <c r="D607" s="36">
        <f>[3]AEMOData!B603</f>
        <v>42198.541666666664</v>
      </c>
      <c r="E607" s="35">
        <f>[3]AEMOData!D603</f>
        <v>42.91</v>
      </c>
      <c r="F607" s="37">
        <f>C607*'Jul-15'!$B$1*('Jul-15'!$B$3-('Jul-15'!E607*'Jul-15'!$B$2))</f>
        <v>1197.1364775710688</v>
      </c>
    </row>
    <row r="608" spans="1:6" x14ac:dyDescent="0.25">
      <c r="A608" s="35"/>
      <c r="B608" s="13">
        <v>0.5625</v>
      </c>
      <c r="C608" s="39">
        <v>8.7857160000000007</v>
      </c>
      <c r="D608" s="36">
        <f>[3]AEMOData!B604</f>
        <v>42198.5625</v>
      </c>
      <c r="E608" s="35">
        <f>[3]AEMOData!D604</f>
        <v>40.03</v>
      </c>
      <c r="F608" s="37">
        <f>C608*'Jul-15'!$B$1*('Jul-15'!$B$3-('Jul-15'!E608*'Jul-15'!$B$2))</f>
        <v>1288.3712205504003</v>
      </c>
    </row>
    <row r="609" spans="1:6" x14ac:dyDescent="0.25">
      <c r="A609" s="35"/>
      <c r="B609" s="13">
        <v>0.58333333333333337</v>
      </c>
      <c r="C609" s="39">
        <v>7.8198850000000002</v>
      </c>
      <c r="D609" s="36">
        <f>[3]AEMOData!B605</f>
        <v>42198.583333333336</v>
      </c>
      <c r="E609" s="35">
        <f>[3]AEMOData!D605</f>
        <v>40.06</v>
      </c>
      <c r="F609" s="37">
        <f>C609*'Jul-15'!$B$1*('Jul-15'!$B$3-('Jul-15'!E609*'Jul-15'!$B$2))</f>
        <v>1146.5075056845299</v>
      </c>
    </row>
    <row r="610" spans="1:6" x14ac:dyDescent="0.25">
      <c r="A610" s="35"/>
      <c r="B610" s="13">
        <v>0.60416666666666663</v>
      </c>
      <c r="C610" s="39">
        <v>6.3082390000000004</v>
      </c>
      <c r="D610" s="36">
        <f>[3]AEMOData!B606</f>
        <v>42198.604166666664</v>
      </c>
      <c r="E610" s="35">
        <f>[3]AEMOData!D606</f>
        <v>40.39</v>
      </c>
      <c r="F610" s="37">
        <f>C610*'Jul-15'!$B$1*('Jul-15'!$B$3-('Jul-15'!E610*'Jul-15'!$B$2))</f>
        <v>922.83277238272319</v>
      </c>
    </row>
    <row r="611" spans="1:6" x14ac:dyDescent="0.25">
      <c r="A611" s="35"/>
      <c r="B611" s="13">
        <v>0.625</v>
      </c>
      <c r="C611" s="39">
        <v>4.8946959999999997</v>
      </c>
      <c r="D611" s="36">
        <f>[3]AEMOData!B607</f>
        <v>42198.625</v>
      </c>
      <c r="E611" s="35">
        <f>[3]AEMOData!D607</f>
        <v>43.54</v>
      </c>
      <c r="F611" s="37">
        <f>C611*'Jul-15'!$B$1*('Jul-15'!$B$3-('Jul-15'!E611*'Jul-15'!$B$2))</f>
        <v>700.89387486092221</v>
      </c>
    </row>
    <row r="612" spans="1:6" x14ac:dyDescent="0.25">
      <c r="A612" s="35"/>
      <c r="B612" s="13">
        <v>0.64583333333333337</v>
      </c>
      <c r="C612" s="39">
        <v>3.2190820000000002</v>
      </c>
      <c r="D612" s="36">
        <f>[3]AEMOData!B608</f>
        <v>42198.645833333336</v>
      </c>
      <c r="E612" s="35">
        <f>[3]AEMOData!D608</f>
        <v>37.17</v>
      </c>
      <c r="F612" s="37">
        <f>C612*'Jul-15'!$B$1*('Jul-15'!$B$3-('Jul-15'!E612*'Jul-15'!$B$2))</f>
        <v>481.10589503952394</v>
      </c>
    </row>
    <row r="613" spans="1:6" x14ac:dyDescent="0.25">
      <c r="A613" s="35"/>
      <c r="B613" s="13">
        <v>0.66666666666666663</v>
      </c>
      <c r="C613" s="39">
        <v>1.9948599999999999</v>
      </c>
      <c r="D613" s="36">
        <f>[3]AEMOData!B609</f>
        <v>42198.666666666664</v>
      </c>
      <c r="E613" s="35">
        <f>[3]AEMOData!D609</f>
        <v>41</v>
      </c>
      <c r="F613" s="37">
        <f>C613*'Jul-15'!$B$1*('Jul-15'!$B$3-('Jul-15'!E613*'Jul-15'!$B$2))</f>
        <v>290.63240912447276</v>
      </c>
    </row>
    <row r="614" spans="1:6" x14ac:dyDescent="0.25">
      <c r="A614" s="35"/>
      <c r="B614" s="13">
        <v>0.6875</v>
      </c>
      <c r="C614" s="39">
        <v>0.88534000000000002</v>
      </c>
      <c r="D614" s="36">
        <f>[3]AEMOData!B610</f>
        <v>42198.6875</v>
      </c>
      <c r="E614" s="35">
        <f>[3]AEMOData!D610</f>
        <v>51.3</v>
      </c>
      <c r="F614" s="37">
        <f>C614*'Jul-15'!$B$1*('Jul-15'!$B$3-('Jul-15'!E614*'Jul-15'!$B$2))</f>
        <v>120.02448295373976</v>
      </c>
    </row>
    <row r="615" spans="1:6" x14ac:dyDescent="0.25">
      <c r="A615" s="35"/>
      <c r="B615" s="13">
        <v>0.70833333333333337</v>
      </c>
      <c r="C615" s="39">
        <v>0.11781800000000001</v>
      </c>
      <c r="D615" s="36">
        <f>[3]AEMOData!B611</f>
        <v>42198.708333333336</v>
      </c>
      <c r="E615" s="35">
        <f>[3]AEMOData!D611</f>
        <v>58.95</v>
      </c>
      <c r="F615" s="37">
        <f>C615*'Jul-15'!$B$1*('Jul-15'!$B$3-('Jul-15'!E615*'Jul-15'!$B$2))</f>
        <v>15.086728459191709</v>
      </c>
    </row>
    <row r="616" spans="1:6" x14ac:dyDescent="0.25">
      <c r="A616" s="35"/>
      <c r="B616" s="13">
        <v>0.72916666666666663</v>
      </c>
      <c r="C616" s="39">
        <v>0</v>
      </c>
      <c r="D616" s="36">
        <f>[3]AEMOData!B612</f>
        <v>42198.729166666664</v>
      </c>
      <c r="E616" s="35">
        <f>[3]AEMOData!D612</f>
        <v>63.74</v>
      </c>
      <c r="F616" s="37">
        <f>C616*'Jul-15'!$B$1*('Jul-15'!$B$3-('Jul-15'!E616*'Jul-15'!$B$2))</f>
        <v>0</v>
      </c>
    </row>
    <row r="617" spans="1:6" x14ac:dyDescent="0.25">
      <c r="A617" s="35"/>
      <c r="B617" s="13">
        <v>0.75</v>
      </c>
      <c r="C617" s="39">
        <v>0</v>
      </c>
      <c r="D617" s="36">
        <f>[3]AEMOData!B613</f>
        <v>42198.75</v>
      </c>
      <c r="E617" s="35">
        <f>[3]AEMOData!D613</f>
        <v>85.58</v>
      </c>
      <c r="F617" s="37">
        <f>C617*'Jul-15'!$B$1*('Jul-15'!$B$3-('Jul-15'!E617*'Jul-15'!$B$2))</f>
        <v>0</v>
      </c>
    </row>
    <row r="618" spans="1:6" x14ac:dyDescent="0.25">
      <c r="A618" s="35"/>
      <c r="B618" s="13">
        <v>0.77083333333333337</v>
      </c>
      <c r="C618" s="39">
        <v>0</v>
      </c>
      <c r="D618" s="36">
        <f>[3]AEMOData!B614</f>
        <v>42198.770833333336</v>
      </c>
      <c r="E618" s="35">
        <f>[3]AEMOData!D614</f>
        <v>52.62</v>
      </c>
      <c r="F618" s="37">
        <f>C618*'Jul-15'!$B$1*('Jul-15'!$B$3-('Jul-15'!E618*'Jul-15'!$B$2))</f>
        <v>0</v>
      </c>
    </row>
    <row r="619" spans="1:6" x14ac:dyDescent="0.25">
      <c r="A619" s="35"/>
      <c r="B619" s="13">
        <v>0.79166666666666663</v>
      </c>
      <c r="C619" s="39">
        <v>0</v>
      </c>
      <c r="D619" s="36">
        <f>[3]AEMOData!B615</f>
        <v>42198.791666666664</v>
      </c>
      <c r="E619" s="35">
        <f>[3]AEMOData!D615</f>
        <v>68.959999999999994</v>
      </c>
      <c r="F619" s="37">
        <f>C619*'Jul-15'!$B$1*('Jul-15'!$B$3-('Jul-15'!E619*'Jul-15'!$B$2))</f>
        <v>0</v>
      </c>
    </row>
    <row r="620" spans="1:6" x14ac:dyDescent="0.25">
      <c r="A620" s="35"/>
      <c r="B620" s="13">
        <v>0.8125</v>
      </c>
      <c r="C620" s="39">
        <v>0</v>
      </c>
      <c r="D620" s="36">
        <f>[3]AEMOData!B616</f>
        <v>42198.8125</v>
      </c>
      <c r="E620" s="35">
        <f>[3]AEMOData!D616</f>
        <v>41.94</v>
      </c>
      <c r="F620" s="37">
        <f>C620*'Jul-15'!$B$1*('Jul-15'!$B$3-('Jul-15'!E620*'Jul-15'!$B$2))</f>
        <v>0</v>
      </c>
    </row>
    <row r="621" spans="1:6" x14ac:dyDescent="0.25">
      <c r="A621" s="35"/>
      <c r="B621" s="13">
        <v>0.83333333333333337</v>
      </c>
      <c r="C621" s="39">
        <v>0</v>
      </c>
      <c r="D621" s="36">
        <f>[3]AEMOData!B617</f>
        <v>42198.833333333336</v>
      </c>
      <c r="E621" s="35">
        <f>[3]AEMOData!D617</f>
        <v>42.75</v>
      </c>
      <c r="F621" s="37">
        <f>C621*'Jul-15'!$B$1*('Jul-15'!$B$3-('Jul-15'!E621*'Jul-15'!$B$2))</f>
        <v>0</v>
      </c>
    </row>
    <row r="622" spans="1:6" x14ac:dyDescent="0.25">
      <c r="A622" s="35"/>
      <c r="B622" s="13">
        <v>0.85416666666666663</v>
      </c>
      <c r="C622" s="39">
        <v>0</v>
      </c>
      <c r="D622" s="36">
        <f>[3]AEMOData!B618</f>
        <v>42198.854166666664</v>
      </c>
      <c r="E622" s="35">
        <f>[3]AEMOData!D618</f>
        <v>56.97</v>
      </c>
      <c r="F622" s="37">
        <f>C622*'Jul-15'!$B$1*('Jul-15'!$B$3-('Jul-15'!E622*'Jul-15'!$B$2))</f>
        <v>0</v>
      </c>
    </row>
    <row r="623" spans="1:6" x14ac:dyDescent="0.25">
      <c r="A623" s="35"/>
      <c r="B623" s="13">
        <v>0.875</v>
      </c>
      <c r="C623" s="39">
        <v>0</v>
      </c>
      <c r="D623" s="36">
        <f>[3]AEMOData!B619</f>
        <v>42198.875</v>
      </c>
      <c r="E623" s="35">
        <f>[3]AEMOData!D619</f>
        <v>57.34</v>
      </c>
      <c r="F623" s="37">
        <f>C623*'Jul-15'!$B$1*('Jul-15'!$B$3-('Jul-15'!E623*'Jul-15'!$B$2))</f>
        <v>0</v>
      </c>
    </row>
    <row r="624" spans="1:6" x14ac:dyDescent="0.25">
      <c r="A624" s="35"/>
      <c r="B624" s="13">
        <v>0.89583333333333337</v>
      </c>
      <c r="C624" s="39">
        <v>0</v>
      </c>
      <c r="D624" s="36">
        <f>[3]AEMOData!B620</f>
        <v>42198.895833333336</v>
      </c>
      <c r="E624" s="35">
        <f>[3]AEMOData!D620</f>
        <v>60.96</v>
      </c>
      <c r="F624" s="37">
        <f>C624*'Jul-15'!$B$1*('Jul-15'!$B$3-('Jul-15'!E624*'Jul-15'!$B$2))</f>
        <v>0</v>
      </c>
    </row>
    <row r="625" spans="1:6" x14ac:dyDescent="0.25">
      <c r="A625" s="35"/>
      <c r="B625" s="13">
        <v>0.91666666666666663</v>
      </c>
      <c r="C625" s="39">
        <v>0</v>
      </c>
      <c r="D625" s="36">
        <f>[3]AEMOData!B621</f>
        <v>42198.916666666664</v>
      </c>
      <c r="E625" s="35">
        <f>[3]AEMOData!D621</f>
        <v>44.57</v>
      </c>
      <c r="F625" s="37">
        <f>C625*'Jul-15'!$B$1*('Jul-15'!$B$3-('Jul-15'!E625*'Jul-15'!$B$2))</f>
        <v>0</v>
      </c>
    </row>
    <row r="626" spans="1:6" x14ac:dyDescent="0.25">
      <c r="A626" s="35"/>
      <c r="B626" s="13">
        <v>0.9375</v>
      </c>
      <c r="C626" s="39">
        <v>0</v>
      </c>
      <c r="D626" s="36">
        <f>[3]AEMOData!B622</f>
        <v>42198.9375</v>
      </c>
      <c r="E626" s="35">
        <f>[3]AEMOData!D622</f>
        <v>56.25</v>
      </c>
      <c r="F626" s="37">
        <f>C626*'Jul-15'!$B$1*('Jul-15'!$B$3-('Jul-15'!E626*'Jul-15'!$B$2))</f>
        <v>0</v>
      </c>
    </row>
    <row r="627" spans="1:6" x14ac:dyDescent="0.25">
      <c r="A627" s="35"/>
      <c r="B627" s="13">
        <v>0.95833333333333337</v>
      </c>
      <c r="C627" s="39">
        <v>0</v>
      </c>
      <c r="D627" s="36">
        <f>[3]AEMOData!B623</f>
        <v>42198.958333333336</v>
      </c>
      <c r="E627" s="35">
        <f>[3]AEMOData!D623</f>
        <v>55.82</v>
      </c>
      <c r="F627" s="37">
        <f>C627*'Jul-15'!$B$1*('Jul-15'!$B$3-('Jul-15'!E627*'Jul-15'!$B$2))</f>
        <v>0</v>
      </c>
    </row>
    <row r="628" spans="1:6" x14ac:dyDescent="0.25">
      <c r="A628" s="35"/>
      <c r="B628" s="13">
        <v>0.97916666666666663</v>
      </c>
      <c r="C628" s="39">
        <v>0</v>
      </c>
      <c r="D628" s="36">
        <f>[3]AEMOData!B624</f>
        <v>42198.979166666664</v>
      </c>
      <c r="E628" s="35">
        <f>[3]AEMOData!D624</f>
        <v>38.729999999999997</v>
      </c>
      <c r="F628" s="37">
        <f>C628*'Jul-15'!$B$1*('Jul-15'!$B$3-('Jul-15'!E628*'Jul-15'!$B$2))</f>
        <v>0</v>
      </c>
    </row>
    <row r="629" spans="1:6" x14ac:dyDescent="0.25">
      <c r="A629" s="35"/>
      <c r="B629" s="13">
        <v>0.99998842592592585</v>
      </c>
      <c r="C629" s="39">
        <v>0</v>
      </c>
      <c r="D629" s="36">
        <f>[3]AEMOData!B625</f>
        <v>42199</v>
      </c>
      <c r="E629" s="35">
        <f>[3]AEMOData!D625</f>
        <v>42.49</v>
      </c>
      <c r="F629" s="37">
        <f>C629*'Jul-15'!$B$1*('Jul-15'!$B$3-('Jul-15'!E629*'Jul-15'!$B$2))</f>
        <v>0</v>
      </c>
    </row>
    <row r="630" spans="1:6" x14ac:dyDescent="0.25">
      <c r="A630" s="38">
        <v>42199</v>
      </c>
      <c r="B630" s="13">
        <v>2.0833333333333332E-2</v>
      </c>
      <c r="C630" s="39">
        <v>0</v>
      </c>
      <c r="D630" s="36">
        <f>[3]AEMOData!B626</f>
        <v>42199.020833333336</v>
      </c>
      <c r="E630" s="35">
        <f>[3]AEMOData!D626</f>
        <v>40.74</v>
      </c>
      <c r="F630" s="37">
        <f>C630*'Jul-15'!$B$1*('Jul-15'!$B$3-('Jul-15'!E630*'Jul-15'!$B$2))</f>
        <v>0</v>
      </c>
    </row>
    <row r="631" spans="1:6" x14ac:dyDescent="0.25">
      <c r="A631" s="35"/>
      <c r="B631" s="13">
        <v>4.1666666666666664E-2</v>
      </c>
      <c r="C631" s="39">
        <v>0</v>
      </c>
      <c r="D631" s="36">
        <f>[3]AEMOData!B627</f>
        <v>42199.041666666664</v>
      </c>
      <c r="E631" s="35">
        <f>[3]AEMOData!D627</f>
        <v>46.07</v>
      </c>
      <c r="F631" s="37">
        <f>C631*'Jul-15'!$B$1*('Jul-15'!$B$3-('Jul-15'!E631*'Jul-15'!$B$2))</f>
        <v>0</v>
      </c>
    </row>
    <row r="632" spans="1:6" x14ac:dyDescent="0.25">
      <c r="A632" s="35"/>
      <c r="B632" s="13">
        <v>6.25E-2</v>
      </c>
      <c r="C632" s="39">
        <v>0</v>
      </c>
      <c r="D632" s="36">
        <f>[3]AEMOData!B628</f>
        <v>42199.0625</v>
      </c>
      <c r="E632" s="35">
        <f>[3]AEMOData!D628</f>
        <v>37.46</v>
      </c>
      <c r="F632" s="37">
        <f>C632*'Jul-15'!$B$1*('Jul-15'!$B$3-('Jul-15'!E632*'Jul-15'!$B$2))</f>
        <v>0</v>
      </c>
    </row>
    <row r="633" spans="1:6" x14ac:dyDescent="0.25">
      <c r="A633" s="35"/>
      <c r="B633" s="13">
        <v>8.3333333333333329E-2</v>
      </c>
      <c r="C633" s="39">
        <v>0</v>
      </c>
      <c r="D633" s="36">
        <f>[3]AEMOData!B629</f>
        <v>42199.083333333336</v>
      </c>
      <c r="E633" s="35">
        <f>[3]AEMOData!D629</f>
        <v>40.700000000000003</v>
      </c>
      <c r="F633" s="37">
        <f>C633*'Jul-15'!$B$1*('Jul-15'!$B$3-('Jul-15'!E633*'Jul-15'!$B$2))</f>
        <v>0</v>
      </c>
    </row>
    <row r="634" spans="1:6" x14ac:dyDescent="0.25">
      <c r="A634" s="35"/>
      <c r="B634" s="13">
        <v>0.10416666666666667</v>
      </c>
      <c r="C634" s="39">
        <v>0</v>
      </c>
      <c r="D634" s="36">
        <f>[3]AEMOData!B630</f>
        <v>42199.104166666664</v>
      </c>
      <c r="E634" s="35">
        <f>[3]AEMOData!D630</f>
        <v>33.96</v>
      </c>
      <c r="F634" s="37">
        <f>C634*'Jul-15'!$B$1*('Jul-15'!$B$3-('Jul-15'!E634*'Jul-15'!$B$2))</f>
        <v>0</v>
      </c>
    </row>
    <row r="635" spans="1:6" x14ac:dyDescent="0.25">
      <c r="A635" s="35"/>
      <c r="B635" s="13">
        <v>0.125</v>
      </c>
      <c r="C635" s="39">
        <v>0</v>
      </c>
      <c r="D635" s="36">
        <f>[3]AEMOData!B631</f>
        <v>42199.125</v>
      </c>
      <c r="E635" s="35">
        <f>[3]AEMOData!D631</f>
        <v>33.869999999999997</v>
      </c>
      <c r="F635" s="37">
        <f>C635*'Jul-15'!$B$1*('Jul-15'!$B$3-('Jul-15'!E635*'Jul-15'!$B$2))</f>
        <v>0</v>
      </c>
    </row>
    <row r="636" spans="1:6" x14ac:dyDescent="0.25">
      <c r="A636" s="35"/>
      <c r="B636" s="13">
        <v>0.14583333333333334</v>
      </c>
      <c r="C636" s="39">
        <v>0</v>
      </c>
      <c r="D636" s="36">
        <f>[3]AEMOData!B632</f>
        <v>42199.145833333336</v>
      </c>
      <c r="E636" s="35">
        <f>[3]AEMOData!D632</f>
        <v>32.799999999999997</v>
      </c>
      <c r="F636" s="37">
        <f>C636*'Jul-15'!$B$1*('Jul-15'!$B$3-('Jul-15'!E636*'Jul-15'!$B$2))</f>
        <v>0</v>
      </c>
    </row>
    <row r="637" spans="1:6" x14ac:dyDescent="0.25">
      <c r="A637" s="35"/>
      <c r="B637" s="13">
        <v>0.16666666666666666</v>
      </c>
      <c r="C637" s="39">
        <v>0</v>
      </c>
      <c r="D637" s="36">
        <f>[3]AEMOData!B633</f>
        <v>42199.166666666664</v>
      </c>
      <c r="E637" s="35">
        <f>[3]AEMOData!D633</f>
        <v>31.33</v>
      </c>
      <c r="F637" s="37">
        <f>C637*'Jul-15'!$B$1*('Jul-15'!$B$3-('Jul-15'!E637*'Jul-15'!$B$2))</f>
        <v>0</v>
      </c>
    </row>
    <row r="638" spans="1:6" x14ac:dyDescent="0.25">
      <c r="A638" s="35"/>
      <c r="B638" s="13">
        <v>0.1875</v>
      </c>
      <c r="C638" s="39">
        <v>0</v>
      </c>
      <c r="D638" s="36">
        <f>[3]AEMOData!B634</f>
        <v>42199.1875</v>
      </c>
      <c r="E638" s="35">
        <f>[3]AEMOData!D634</f>
        <v>31.99</v>
      </c>
      <c r="F638" s="37">
        <f>C638*'Jul-15'!$B$1*('Jul-15'!$B$3-('Jul-15'!E638*'Jul-15'!$B$2))</f>
        <v>0</v>
      </c>
    </row>
    <row r="639" spans="1:6" x14ac:dyDescent="0.25">
      <c r="A639" s="35"/>
      <c r="B639" s="13">
        <v>0.20833333333333334</v>
      </c>
      <c r="C639" s="39">
        <v>0</v>
      </c>
      <c r="D639" s="36">
        <f>[3]AEMOData!B635</f>
        <v>42199.208333333336</v>
      </c>
      <c r="E639" s="35">
        <f>[3]AEMOData!D635</f>
        <v>34.909999999999997</v>
      </c>
      <c r="F639" s="37">
        <f>C639*'Jul-15'!$B$1*('Jul-15'!$B$3-('Jul-15'!E639*'Jul-15'!$B$2))</f>
        <v>0</v>
      </c>
    </row>
    <row r="640" spans="1:6" x14ac:dyDescent="0.25">
      <c r="A640" s="35"/>
      <c r="B640" s="13">
        <v>0.22916666666666666</v>
      </c>
      <c r="C640" s="39">
        <v>0</v>
      </c>
      <c r="D640" s="36">
        <f>[3]AEMOData!B636</f>
        <v>42199.229166666664</v>
      </c>
      <c r="E640" s="35">
        <f>[3]AEMOData!D636</f>
        <v>39.69</v>
      </c>
      <c r="F640" s="37">
        <f>C640*'Jul-15'!$B$1*('Jul-15'!$B$3-('Jul-15'!E640*'Jul-15'!$B$2))</f>
        <v>0</v>
      </c>
    </row>
    <row r="641" spans="1:6" x14ac:dyDescent="0.25">
      <c r="A641" s="35"/>
      <c r="B641" s="13">
        <v>0.25</v>
      </c>
      <c r="C641" s="39">
        <v>0</v>
      </c>
      <c r="D641" s="36">
        <f>[3]AEMOData!B637</f>
        <v>42199.25</v>
      </c>
      <c r="E641" s="35">
        <f>[3]AEMOData!D637</f>
        <v>37.65</v>
      </c>
      <c r="F641" s="37">
        <f>C641*'Jul-15'!$B$1*('Jul-15'!$B$3-('Jul-15'!E641*'Jul-15'!$B$2))</f>
        <v>0</v>
      </c>
    </row>
    <row r="642" spans="1:6" x14ac:dyDescent="0.25">
      <c r="A642" s="35"/>
      <c r="B642" s="13">
        <v>0.27083333333333331</v>
      </c>
      <c r="C642" s="39">
        <v>0</v>
      </c>
      <c r="D642" s="36">
        <f>[3]AEMOData!B638</f>
        <v>42199.270833333336</v>
      </c>
      <c r="E642" s="35">
        <f>[3]AEMOData!D638</f>
        <v>34.729999999999997</v>
      </c>
      <c r="F642" s="37">
        <f>C642*'Jul-15'!$B$1*('Jul-15'!$B$3-('Jul-15'!E642*'Jul-15'!$B$2))</f>
        <v>0</v>
      </c>
    </row>
    <row r="643" spans="1:6" x14ac:dyDescent="0.25">
      <c r="A643" s="35"/>
      <c r="B643" s="13">
        <v>0.29166666666666669</v>
      </c>
      <c r="C643" s="39">
        <v>0</v>
      </c>
      <c r="D643" s="36">
        <f>[3]AEMOData!B639</f>
        <v>42199.291666666664</v>
      </c>
      <c r="E643" s="35">
        <f>[3]AEMOData!D639</f>
        <v>135.84</v>
      </c>
      <c r="F643" s="37">
        <f>C643*'Jul-15'!$B$1*('Jul-15'!$B$3-('Jul-15'!E643*'Jul-15'!$B$2))</f>
        <v>0</v>
      </c>
    </row>
    <row r="644" spans="1:6" x14ac:dyDescent="0.25">
      <c r="A644" s="35"/>
      <c r="B644" s="13">
        <v>0.3125</v>
      </c>
      <c r="C644" s="39">
        <v>0.118723</v>
      </c>
      <c r="D644" s="36">
        <f>[3]AEMOData!B640</f>
        <v>42199.3125</v>
      </c>
      <c r="E644" s="35">
        <f>[3]AEMOData!D640</f>
        <v>74.31</v>
      </c>
      <c r="F644" s="37">
        <f>C644*'Jul-15'!$B$1*('Jul-15'!$B$3-('Jul-15'!E644*'Jul-15'!$B$2))</f>
        <v>13.410574343882457</v>
      </c>
    </row>
    <row r="645" spans="1:6" x14ac:dyDescent="0.25">
      <c r="A645" s="35"/>
      <c r="B645" s="13">
        <v>0.33333333333333331</v>
      </c>
      <c r="C645" s="39">
        <v>1.15201</v>
      </c>
      <c r="D645" s="36">
        <f>[3]AEMOData!B641</f>
        <v>42199.333333333336</v>
      </c>
      <c r="E645" s="35">
        <f>[3]AEMOData!D641</f>
        <v>71.06</v>
      </c>
      <c r="F645" s="37">
        <f>C645*'Jul-15'!$B$1*('Jul-15'!$B$3-('Jul-15'!E645*'Jul-15'!$B$2))</f>
        <v>133.80667088103135</v>
      </c>
    </row>
    <row r="646" spans="1:6" x14ac:dyDescent="0.25">
      <c r="A646" s="35"/>
      <c r="B646" s="13">
        <v>0.35416666666666669</v>
      </c>
      <c r="C646" s="39">
        <v>2.5020309999999997</v>
      </c>
      <c r="D646" s="36">
        <f>[3]AEMOData!B642</f>
        <v>42199.354166666664</v>
      </c>
      <c r="E646" s="35">
        <f>[3]AEMOData!D642</f>
        <v>44.49</v>
      </c>
      <c r="F646" s="37">
        <f>C646*'Jul-15'!$B$1*('Jul-15'!$B$3-('Jul-15'!E646*'Jul-15'!$B$2))</f>
        <v>355.94143328496915</v>
      </c>
    </row>
    <row r="647" spans="1:6" x14ac:dyDescent="0.25">
      <c r="A647" s="35"/>
      <c r="B647" s="13">
        <v>0.375</v>
      </c>
      <c r="C647" s="39">
        <v>4.2505439999999997</v>
      </c>
      <c r="D647" s="36">
        <f>[3]AEMOData!B643</f>
        <v>42199.375</v>
      </c>
      <c r="E647" s="35">
        <f>[3]AEMOData!D643</f>
        <v>45.47</v>
      </c>
      <c r="F647" s="37">
        <f>C647*'Jul-15'!$B$1*('Jul-15'!$B$3-('Jul-15'!E647*'Jul-15'!$B$2))</f>
        <v>600.59316545061859</v>
      </c>
    </row>
    <row r="648" spans="1:6" x14ac:dyDescent="0.25">
      <c r="A648" s="35"/>
      <c r="B648" s="13">
        <v>0.39583333333333331</v>
      </c>
      <c r="C648" s="39">
        <v>5.9574020000000001</v>
      </c>
      <c r="D648" s="36">
        <f>[3]AEMOData!B644</f>
        <v>42199.395833333336</v>
      </c>
      <c r="E648" s="35">
        <f>[3]AEMOData!D644</f>
        <v>44.04</v>
      </c>
      <c r="F648" s="37">
        <f>C648*'Jul-15'!$B$1*('Jul-15'!$B$3-('Jul-15'!E648*'Jul-15'!$B$2))</f>
        <v>850.14042590133147</v>
      </c>
    </row>
    <row r="649" spans="1:6" x14ac:dyDescent="0.25">
      <c r="A649" s="35"/>
      <c r="B649" s="13">
        <v>0.41666666666666669</v>
      </c>
      <c r="C649" s="39">
        <v>7.1998390000000008</v>
      </c>
      <c r="D649" s="36">
        <f>[3]AEMOData!B645</f>
        <v>42199.416666666664</v>
      </c>
      <c r="E649" s="35">
        <f>[3]AEMOData!D645</f>
        <v>43.01</v>
      </c>
      <c r="F649" s="37">
        <f>C649*'Jul-15'!$B$1*('Jul-15'!$B$3-('Jul-15'!E649*'Jul-15'!$B$2))</f>
        <v>1034.7277347849174</v>
      </c>
    </row>
    <row r="650" spans="1:6" x14ac:dyDescent="0.25">
      <c r="A650" s="35"/>
      <c r="B650" s="13">
        <v>0.4375</v>
      </c>
      <c r="C650" s="39">
        <v>8.1637129999999978</v>
      </c>
      <c r="D650" s="36">
        <f>[3]AEMOData!B646</f>
        <v>42199.4375</v>
      </c>
      <c r="E650" s="35">
        <f>[3]AEMOData!D646</f>
        <v>36.81</v>
      </c>
      <c r="F650" s="37">
        <f>C650*'Jul-15'!$B$1*('Jul-15'!$B$3-('Jul-15'!E650*'Jul-15'!$B$2))</f>
        <v>1222.9907391040747</v>
      </c>
    </row>
    <row r="651" spans="1:6" x14ac:dyDescent="0.25">
      <c r="A651" s="35"/>
      <c r="B651" s="13">
        <v>0.45833333333333331</v>
      </c>
      <c r="C651" s="39">
        <v>8.7426010000000005</v>
      </c>
      <c r="D651" s="36">
        <f>[3]AEMOData!B647</f>
        <v>42199.458333333336</v>
      </c>
      <c r="E651" s="35">
        <f>[3]AEMOData!D647</f>
        <v>35.94</v>
      </c>
      <c r="F651" s="37">
        <f>C651*'Jul-15'!$B$1*('Jul-15'!$B$3-('Jul-15'!E651*'Jul-15'!$B$2))</f>
        <v>1317.1873703247445</v>
      </c>
    </row>
    <row r="652" spans="1:6" x14ac:dyDescent="0.25">
      <c r="A652" s="35"/>
      <c r="B652" s="13">
        <v>0.47916666666666669</v>
      </c>
      <c r="C652" s="39">
        <v>9.0649459999999991</v>
      </c>
      <c r="D652" s="36">
        <f>[3]AEMOData!B648</f>
        <v>42199.479166666664</v>
      </c>
      <c r="E652" s="35">
        <f>[3]AEMOData!D648</f>
        <v>35.6</v>
      </c>
      <c r="F652" s="37">
        <f>C652*'Jul-15'!$B$1*('Jul-15'!$B$3-('Jul-15'!E652*'Jul-15'!$B$2))</f>
        <v>1368.7816342821061</v>
      </c>
    </row>
    <row r="653" spans="1:6" x14ac:dyDescent="0.25">
      <c r="A653" s="35"/>
      <c r="B653" s="13">
        <v>0.5</v>
      </c>
      <c r="C653" s="39">
        <v>9.1679719999999989</v>
      </c>
      <c r="D653" s="36">
        <f>[3]AEMOData!B649</f>
        <v>42199.5</v>
      </c>
      <c r="E653" s="35">
        <f>[3]AEMOData!D649</f>
        <v>35.94</v>
      </c>
      <c r="F653" s="37">
        <f>C653*'Jul-15'!$B$1*('Jul-15'!$B$3-('Jul-15'!E653*'Jul-15'!$B$2))</f>
        <v>1381.2750839127723</v>
      </c>
    </row>
    <row r="654" spans="1:6" x14ac:dyDescent="0.25">
      <c r="A654" s="35"/>
      <c r="B654" s="13">
        <v>0.52083333333333337</v>
      </c>
      <c r="C654" s="39">
        <v>9.0632040000000025</v>
      </c>
      <c r="D654" s="36">
        <f>[3]AEMOData!B650</f>
        <v>42199.520833333336</v>
      </c>
      <c r="E654" s="35">
        <f>[3]AEMOData!D650</f>
        <v>35.659999999999997</v>
      </c>
      <c r="F654" s="37">
        <f>C654*'Jul-15'!$B$1*('Jul-15'!$B$3-('Jul-15'!E654*'Jul-15'!$B$2))</f>
        <v>1367.9842115574422</v>
      </c>
    </row>
    <row r="655" spans="1:6" x14ac:dyDescent="0.25">
      <c r="A655" s="35"/>
      <c r="B655" s="13">
        <v>0.54166666666666663</v>
      </c>
      <c r="C655" s="39">
        <v>7.6134900000000005</v>
      </c>
      <c r="D655" s="36">
        <f>[3]AEMOData!B651</f>
        <v>42199.541666666664</v>
      </c>
      <c r="E655" s="35">
        <f>[3]AEMOData!D651</f>
        <v>34.619999999999997</v>
      </c>
      <c r="F655" s="37">
        <f>C655*'Jul-15'!$B$1*('Jul-15'!$B$3-('Jul-15'!E655*'Jul-15'!$B$2))</f>
        <v>1156.9479690418191</v>
      </c>
    </row>
    <row r="656" spans="1:6" x14ac:dyDescent="0.25">
      <c r="A656" s="35"/>
      <c r="B656" s="13">
        <v>0.5625</v>
      </c>
      <c r="C656" s="39">
        <v>5.8810839999999995</v>
      </c>
      <c r="D656" s="36">
        <f>[3]AEMOData!B652</f>
        <v>42199.5625</v>
      </c>
      <c r="E656" s="35">
        <f>[3]AEMOData!D652</f>
        <v>35.340000000000003</v>
      </c>
      <c r="F656" s="37">
        <f>C656*'Jul-15'!$B$1*('Jul-15'!$B$3-('Jul-15'!E656*'Jul-15'!$B$2))</f>
        <v>889.52995869517315</v>
      </c>
    </row>
    <row r="657" spans="1:6" x14ac:dyDescent="0.25">
      <c r="A657" s="35"/>
      <c r="B657" s="13">
        <v>0.58333333333333337</v>
      </c>
      <c r="C657" s="39">
        <v>4.2472750000000001</v>
      </c>
      <c r="D657" s="36">
        <f>[3]AEMOData!B653</f>
        <v>42199.583333333336</v>
      </c>
      <c r="E657" s="35">
        <f>[3]AEMOData!D653</f>
        <v>37.33</v>
      </c>
      <c r="F657" s="37">
        <f>C657*'Jul-15'!$B$1*('Jul-15'!$B$3-('Jul-15'!E657*'Jul-15'!$B$2))</f>
        <v>634.10603064814075</v>
      </c>
    </row>
    <row r="658" spans="1:6" x14ac:dyDescent="0.25">
      <c r="A658" s="35"/>
      <c r="B658" s="13">
        <v>0.60416666666666663</v>
      </c>
      <c r="C658" s="39">
        <v>5.1087889999999998</v>
      </c>
      <c r="D658" s="36">
        <f>[3]AEMOData!B654</f>
        <v>42199.604166666664</v>
      </c>
      <c r="E658" s="35">
        <f>[3]AEMOData!D654</f>
        <v>36.22</v>
      </c>
      <c r="F658" s="37">
        <f>C658*'Jul-15'!$B$1*('Jul-15'!$B$3-('Jul-15'!E658*'Jul-15'!$B$2))</f>
        <v>768.3002725153533</v>
      </c>
    </row>
    <row r="659" spans="1:6" x14ac:dyDescent="0.25">
      <c r="A659" s="35"/>
      <c r="B659" s="13">
        <v>0.625</v>
      </c>
      <c r="C659" s="39">
        <v>3.8879859999999997</v>
      </c>
      <c r="D659" s="36">
        <f>[3]AEMOData!B655</f>
        <v>42199.625</v>
      </c>
      <c r="E659" s="35">
        <f>[3]AEMOData!D655</f>
        <v>36.04</v>
      </c>
      <c r="F659" s="37">
        <f>C659*'Jul-15'!$B$1*('Jul-15'!$B$3-('Jul-15'!E659*'Jul-15'!$B$2))</f>
        <v>585.39395117592539</v>
      </c>
    </row>
    <row r="660" spans="1:6" x14ac:dyDescent="0.25">
      <c r="A660" s="35"/>
      <c r="B660" s="13">
        <v>0.64583333333333337</v>
      </c>
      <c r="C660" s="39">
        <v>3.2255989999999999</v>
      </c>
      <c r="D660" s="36">
        <f>[3]AEMOData!B656</f>
        <v>42199.645833333336</v>
      </c>
      <c r="E660" s="35">
        <f>[3]AEMOData!D656</f>
        <v>35.93</v>
      </c>
      <c r="F660" s="37">
        <f>C660*'Jul-15'!$B$1*('Jul-15'!$B$3-('Jul-15'!E660*'Jul-15'!$B$2))</f>
        <v>486.01044330468306</v>
      </c>
    </row>
    <row r="661" spans="1:6" x14ac:dyDescent="0.25">
      <c r="A661" s="35"/>
      <c r="B661" s="13">
        <v>0.66666666666666663</v>
      </c>
      <c r="C661" s="39">
        <v>1.1937709999999999</v>
      </c>
      <c r="D661" s="36">
        <f>[3]AEMOData!B657</f>
        <v>42199.666666666664</v>
      </c>
      <c r="E661" s="35">
        <f>[3]AEMOData!D657</f>
        <v>36.81</v>
      </c>
      <c r="F661" s="37">
        <f>C661*'Jul-15'!$B$1*('Jul-15'!$B$3-('Jul-15'!E661*'Jul-15'!$B$2))</f>
        <v>178.83662465976087</v>
      </c>
    </row>
    <row r="662" spans="1:6" x14ac:dyDescent="0.25">
      <c r="A662" s="35"/>
      <c r="B662" s="13">
        <v>0.6875</v>
      </c>
      <c r="C662" s="39">
        <v>0.66285899999999986</v>
      </c>
      <c r="D662" s="36">
        <f>[3]AEMOData!B658</f>
        <v>42199.6875</v>
      </c>
      <c r="E662" s="35">
        <f>[3]AEMOData!D658</f>
        <v>46.88</v>
      </c>
      <c r="F662" s="37">
        <f>C662*'Jul-15'!$B$1*('Jul-15'!$B$3-('Jul-15'!E662*'Jul-15'!$B$2))</f>
        <v>92.742156011508513</v>
      </c>
    </row>
    <row r="663" spans="1:6" x14ac:dyDescent="0.25">
      <c r="A663" s="35"/>
      <c r="B663" s="13">
        <v>0.70833333333333337</v>
      </c>
      <c r="C663" s="39">
        <v>0.222995</v>
      </c>
      <c r="D663" s="36">
        <f>[3]AEMOData!B659</f>
        <v>42199.708333333336</v>
      </c>
      <c r="E663" s="35">
        <f>[3]AEMOData!D659</f>
        <v>49.54</v>
      </c>
      <c r="F663" s="37">
        <f>C663*'Jul-15'!$B$1*('Jul-15'!$B$3-('Jul-15'!E663*'Jul-15'!$B$2))</f>
        <v>30.616847072653648</v>
      </c>
    </row>
    <row r="664" spans="1:6" x14ac:dyDescent="0.25">
      <c r="A664" s="35"/>
      <c r="B664" s="13">
        <v>0.72916666666666663</v>
      </c>
      <c r="C664" s="39">
        <v>1.6329999999999999E-3</v>
      </c>
      <c r="D664" s="36">
        <f>[3]AEMOData!B660</f>
        <v>42199.729166666664</v>
      </c>
      <c r="E664" s="35">
        <f>[3]AEMOData!D660</f>
        <v>53.01</v>
      </c>
      <c r="F664" s="37">
        <f>C664*'Jul-15'!$B$1*('Jul-15'!$B$3-('Jul-15'!E664*'Jul-15'!$B$2))</f>
        <v>0.21863972751663238</v>
      </c>
    </row>
    <row r="665" spans="1:6" x14ac:dyDescent="0.25">
      <c r="A665" s="35"/>
      <c r="B665" s="13">
        <v>0.75</v>
      </c>
      <c r="C665" s="39">
        <v>0</v>
      </c>
      <c r="D665" s="36">
        <f>[3]AEMOData!B661</f>
        <v>42199.75</v>
      </c>
      <c r="E665" s="35">
        <f>[3]AEMOData!D661</f>
        <v>61.25</v>
      </c>
      <c r="F665" s="37">
        <f>C665*'Jul-15'!$B$1*('Jul-15'!$B$3-('Jul-15'!E665*'Jul-15'!$B$2))</f>
        <v>0</v>
      </c>
    </row>
    <row r="666" spans="1:6" x14ac:dyDescent="0.25">
      <c r="A666" s="35"/>
      <c r="B666" s="13">
        <v>0.77083333333333337</v>
      </c>
      <c r="C666" s="39">
        <v>0</v>
      </c>
      <c r="D666" s="36">
        <f>[3]AEMOData!B662</f>
        <v>42199.770833333336</v>
      </c>
      <c r="E666" s="35">
        <f>[3]AEMOData!D662</f>
        <v>73.14</v>
      </c>
      <c r="F666" s="37">
        <f>C666*'Jul-15'!$B$1*('Jul-15'!$B$3-('Jul-15'!E666*'Jul-15'!$B$2))</f>
        <v>0</v>
      </c>
    </row>
    <row r="667" spans="1:6" x14ac:dyDescent="0.25">
      <c r="A667" s="35"/>
      <c r="B667" s="13">
        <v>0.79166666666666663</v>
      </c>
      <c r="C667" s="39">
        <v>0</v>
      </c>
      <c r="D667" s="36">
        <f>[3]AEMOData!B663</f>
        <v>42199.791666666664</v>
      </c>
      <c r="E667" s="35">
        <f>[3]AEMOData!D663</f>
        <v>97.6</v>
      </c>
      <c r="F667" s="37">
        <f>C667*'Jul-15'!$B$1*('Jul-15'!$B$3-('Jul-15'!E667*'Jul-15'!$B$2))</f>
        <v>0</v>
      </c>
    </row>
    <row r="668" spans="1:6" x14ac:dyDescent="0.25">
      <c r="A668" s="35"/>
      <c r="B668" s="13">
        <v>0.8125</v>
      </c>
      <c r="C668" s="39">
        <v>0</v>
      </c>
      <c r="D668" s="36">
        <f>[3]AEMOData!B664</f>
        <v>42199.8125</v>
      </c>
      <c r="E668" s="35">
        <f>[3]AEMOData!D664</f>
        <v>80.5</v>
      </c>
      <c r="F668" s="37">
        <f>C668*'Jul-15'!$B$1*('Jul-15'!$B$3-('Jul-15'!E668*'Jul-15'!$B$2))</f>
        <v>0</v>
      </c>
    </row>
    <row r="669" spans="1:6" x14ac:dyDescent="0.25">
      <c r="A669" s="35"/>
      <c r="B669" s="13">
        <v>0.83333333333333337</v>
      </c>
      <c r="C669" s="39">
        <v>0</v>
      </c>
      <c r="D669" s="36">
        <f>[3]AEMOData!B665</f>
        <v>42199.833333333336</v>
      </c>
      <c r="E669" s="35">
        <f>[3]AEMOData!D665</f>
        <v>73.28</v>
      </c>
      <c r="F669" s="37">
        <f>C669*'Jul-15'!$B$1*('Jul-15'!$B$3-('Jul-15'!E669*'Jul-15'!$B$2))</f>
        <v>0</v>
      </c>
    </row>
    <row r="670" spans="1:6" x14ac:dyDescent="0.25">
      <c r="A670" s="35"/>
      <c r="B670" s="13">
        <v>0.85416666666666663</v>
      </c>
      <c r="C670" s="39">
        <v>0</v>
      </c>
      <c r="D670" s="36">
        <f>[3]AEMOData!B666</f>
        <v>42199.854166666664</v>
      </c>
      <c r="E670" s="35">
        <f>[3]AEMOData!D666</f>
        <v>74.540000000000006</v>
      </c>
      <c r="F670" s="37">
        <f>C670*'Jul-15'!$B$1*('Jul-15'!$B$3-('Jul-15'!E670*'Jul-15'!$B$2))</f>
        <v>0</v>
      </c>
    </row>
    <row r="671" spans="1:6" x14ac:dyDescent="0.25">
      <c r="A671" s="35"/>
      <c r="B671" s="13">
        <v>0.875</v>
      </c>
      <c r="C671" s="39">
        <v>0</v>
      </c>
      <c r="D671" s="36">
        <f>[3]AEMOData!B667</f>
        <v>42199.875</v>
      </c>
      <c r="E671" s="35">
        <f>[3]AEMOData!D667</f>
        <v>74.040000000000006</v>
      </c>
      <c r="F671" s="37">
        <f>C671*'Jul-15'!$B$1*('Jul-15'!$B$3-('Jul-15'!E671*'Jul-15'!$B$2))</f>
        <v>0</v>
      </c>
    </row>
    <row r="672" spans="1:6" x14ac:dyDescent="0.25">
      <c r="A672" s="35"/>
      <c r="B672" s="13">
        <v>0.89583333333333337</v>
      </c>
      <c r="C672" s="39">
        <v>0</v>
      </c>
      <c r="D672" s="36">
        <f>[3]AEMOData!B668</f>
        <v>42199.895833333336</v>
      </c>
      <c r="E672" s="35">
        <f>[3]AEMOData!D668</f>
        <v>58.58</v>
      </c>
      <c r="F672" s="37">
        <f>C672*'Jul-15'!$B$1*('Jul-15'!$B$3-('Jul-15'!E672*'Jul-15'!$B$2))</f>
        <v>0</v>
      </c>
    </row>
    <row r="673" spans="1:6" x14ac:dyDescent="0.25">
      <c r="A673" s="35"/>
      <c r="B673" s="13">
        <v>0.91666666666666663</v>
      </c>
      <c r="C673" s="39">
        <v>0</v>
      </c>
      <c r="D673" s="36">
        <f>[3]AEMOData!B669</f>
        <v>42199.916666666664</v>
      </c>
      <c r="E673" s="35">
        <f>[3]AEMOData!D669</f>
        <v>44.74</v>
      </c>
      <c r="F673" s="37">
        <f>C673*'Jul-15'!$B$1*('Jul-15'!$B$3-('Jul-15'!E673*'Jul-15'!$B$2))</f>
        <v>0</v>
      </c>
    </row>
    <row r="674" spans="1:6" x14ac:dyDescent="0.25">
      <c r="A674" s="35"/>
      <c r="B674" s="13">
        <v>0.9375</v>
      </c>
      <c r="C674" s="39">
        <v>0</v>
      </c>
      <c r="D674" s="36">
        <f>[3]AEMOData!B670</f>
        <v>42199.9375</v>
      </c>
      <c r="E674" s="35">
        <f>[3]AEMOData!D670</f>
        <v>51.35</v>
      </c>
      <c r="F674" s="37">
        <f>C674*'Jul-15'!$B$1*('Jul-15'!$B$3-('Jul-15'!E674*'Jul-15'!$B$2))</f>
        <v>0</v>
      </c>
    </row>
    <row r="675" spans="1:6" x14ac:dyDescent="0.25">
      <c r="A675" s="35"/>
      <c r="B675" s="13">
        <v>0.95833333333333337</v>
      </c>
      <c r="C675" s="39">
        <v>0</v>
      </c>
      <c r="D675" s="36">
        <f>[3]AEMOData!B671</f>
        <v>42199.958333333336</v>
      </c>
      <c r="E675" s="35">
        <f>[3]AEMOData!D671</f>
        <v>50.98</v>
      </c>
      <c r="F675" s="37">
        <f>C675*'Jul-15'!$B$1*('Jul-15'!$B$3-('Jul-15'!E675*'Jul-15'!$B$2))</f>
        <v>0</v>
      </c>
    </row>
    <row r="676" spans="1:6" x14ac:dyDescent="0.25">
      <c r="A676" s="35"/>
      <c r="B676" s="13">
        <v>0.97916666666666663</v>
      </c>
      <c r="C676" s="39">
        <v>0</v>
      </c>
      <c r="D676" s="36">
        <f>[3]AEMOData!B672</f>
        <v>42199.979166666664</v>
      </c>
      <c r="E676" s="35">
        <f>[3]AEMOData!D672</f>
        <v>44.31</v>
      </c>
      <c r="F676" s="37">
        <f>C676*'Jul-15'!$B$1*('Jul-15'!$B$3-('Jul-15'!E676*'Jul-15'!$B$2))</f>
        <v>0</v>
      </c>
    </row>
    <row r="677" spans="1:6" x14ac:dyDescent="0.25">
      <c r="A677" s="35"/>
      <c r="B677" s="13">
        <v>0.99998842592592585</v>
      </c>
      <c r="C677" s="39">
        <v>0</v>
      </c>
      <c r="D677" s="36">
        <f>[3]AEMOData!B673</f>
        <v>42200</v>
      </c>
      <c r="E677" s="35">
        <f>[3]AEMOData!D673</f>
        <v>42.68</v>
      </c>
      <c r="F677" s="37">
        <f>C677*'Jul-15'!$B$1*('Jul-15'!$B$3-('Jul-15'!E677*'Jul-15'!$B$2))</f>
        <v>0</v>
      </c>
    </row>
    <row r="678" spans="1:6" x14ac:dyDescent="0.25">
      <c r="A678" s="38">
        <v>42200</v>
      </c>
      <c r="B678" s="13">
        <v>2.0833333333333332E-2</v>
      </c>
      <c r="C678" s="39">
        <v>0</v>
      </c>
      <c r="D678" s="36">
        <f>[3]AEMOData!B674</f>
        <v>42200.020833333336</v>
      </c>
      <c r="E678" s="35">
        <f>[3]AEMOData!D674</f>
        <v>37.950000000000003</v>
      </c>
      <c r="F678" s="37">
        <f>C678*'Jul-15'!$B$1*('Jul-15'!$B$3-('Jul-15'!E678*'Jul-15'!$B$2))</f>
        <v>0</v>
      </c>
    </row>
    <row r="679" spans="1:6" x14ac:dyDescent="0.25">
      <c r="A679" s="35"/>
      <c r="B679" s="13">
        <v>4.1666666666666664E-2</v>
      </c>
      <c r="C679" s="39">
        <v>0</v>
      </c>
      <c r="D679" s="36">
        <f>[3]AEMOData!B675</f>
        <v>42200.041666666664</v>
      </c>
      <c r="E679" s="35">
        <f>[3]AEMOData!D675</f>
        <v>35.979999999999997</v>
      </c>
      <c r="F679" s="37">
        <f>C679*'Jul-15'!$B$1*('Jul-15'!$B$3-('Jul-15'!E679*'Jul-15'!$B$2))</f>
        <v>0</v>
      </c>
    </row>
    <row r="680" spans="1:6" x14ac:dyDescent="0.25">
      <c r="A680" s="35"/>
      <c r="B680" s="13">
        <v>6.25E-2</v>
      </c>
      <c r="C680" s="39">
        <v>0</v>
      </c>
      <c r="D680" s="36">
        <f>[3]AEMOData!B676</f>
        <v>42200.0625</v>
      </c>
      <c r="E680" s="35">
        <f>[3]AEMOData!D676</f>
        <v>36.11</v>
      </c>
      <c r="F680" s="37">
        <f>C680*'Jul-15'!$B$1*('Jul-15'!$B$3-('Jul-15'!E680*'Jul-15'!$B$2))</f>
        <v>0</v>
      </c>
    </row>
    <row r="681" spans="1:6" x14ac:dyDescent="0.25">
      <c r="A681" s="35"/>
      <c r="B681" s="13">
        <v>8.3333333333333329E-2</v>
      </c>
      <c r="C681" s="39">
        <v>0</v>
      </c>
      <c r="D681" s="36">
        <f>[3]AEMOData!B677</f>
        <v>42200.083333333336</v>
      </c>
      <c r="E681" s="35">
        <f>[3]AEMOData!D677</f>
        <v>46.89</v>
      </c>
      <c r="F681" s="37">
        <f>C681*'Jul-15'!$B$1*('Jul-15'!$B$3-('Jul-15'!E681*'Jul-15'!$B$2))</f>
        <v>0</v>
      </c>
    </row>
    <row r="682" spans="1:6" x14ac:dyDescent="0.25">
      <c r="A682" s="35"/>
      <c r="B682" s="13">
        <v>0.10416666666666667</v>
      </c>
      <c r="C682" s="39">
        <v>0</v>
      </c>
      <c r="D682" s="36">
        <f>[3]AEMOData!B678</f>
        <v>42200.104166666664</v>
      </c>
      <c r="E682" s="35">
        <f>[3]AEMOData!D678</f>
        <v>41.36</v>
      </c>
      <c r="F682" s="37">
        <f>C682*'Jul-15'!$B$1*('Jul-15'!$B$3-('Jul-15'!E682*'Jul-15'!$B$2))</f>
        <v>0</v>
      </c>
    </row>
    <row r="683" spans="1:6" x14ac:dyDescent="0.25">
      <c r="A683" s="35"/>
      <c r="B683" s="13">
        <v>0.125</v>
      </c>
      <c r="C683" s="39">
        <v>0</v>
      </c>
      <c r="D683" s="36">
        <f>[3]AEMOData!B679</f>
        <v>42200.125</v>
      </c>
      <c r="E683" s="35">
        <f>[3]AEMOData!D679</f>
        <v>35.17</v>
      </c>
      <c r="F683" s="37">
        <f>C683*'Jul-15'!$B$1*('Jul-15'!$B$3-('Jul-15'!E683*'Jul-15'!$B$2))</f>
        <v>0</v>
      </c>
    </row>
    <row r="684" spans="1:6" x14ac:dyDescent="0.25">
      <c r="A684" s="35"/>
      <c r="B684" s="13">
        <v>0.14583333333333334</v>
      </c>
      <c r="C684" s="39">
        <v>0</v>
      </c>
      <c r="D684" s="36">
        <f>[3]AEMOData!B680</f>
        <v>42200.145833333336</v>
      </c>
      <c r="E684" s="35">
        <f>[3]AEMOData!D680</f>
        <v>40.57</v>
      </c>
      <c r="F684" s="37">
        <f>C684*'Jul-15'!$B$1*('Jul-15'!$B$3-('Jul-15'!E684*'Jul-15'!$B$2))</f>
        <v>0</v>
      </c>
    </row>
    <row r="685" spans="1:6" x14ac:dyDescent="0.25">
      <c r="A685" s="35"/>
      <c r="B685" s="13">
        <v>0.16666666666666666</v>
      </c>
      <c r="C685" s="39">
        <v>0</v>
      </c>
      <c r="D685" s="36">
        <f>[3]AEMOData!B681</f>
        <v>42200.166666666664</v>
      </c>
      <c r="E685" s="35">
        <f>[3]AEMOData!D681</f>
        <v>42.4</v>
      </c>
      <c r="F685" s="37">
        <f>C685*'Jul-15'!$B$1*('Jul-15'!$B$3-('Jul-15'!E685*'Jul-15'!$B$2))</f>
        <v>0</v>
      </c>
    </row>
    <row r="686" spans="1:6" x14ac:dyDescent="0.25">
      <c r="A686" s="35"/>
      <c r="B686" s="13">
        <v>0.1875</v>
      </c>
      <c r="C686" s="39">
        <v>0</v>
      </c>
      <c r="D686" s="36">
        <f>[3]AEMOData!B682</f>
        <v>42200.1875</v>
      </c>
      <c r="E686" s="35">
        <f>[3]AEMOData!D682</f>
        <v>40.89</v>
      </c>
      <c r="F686" s="37">
        <f>C686*'Jul-15'!$B$1*('Jul-15'!$B$3-('Jul-15'!E686*'Jul-15'!$B$2))</f>
        <v>0</v>
      </c>
    </row>
    <row r="687" spans="1:6" x14ac:dyDescent="0.25">
      <c r="A687" s="35"/>
      <c r="B687" s="13">
        <v>0.20833333333333334</v>
      </c>
      <c r="C687" s="39">
        <v>0</v>
      </c>
      <c r="D687" s="36">
        <f>[3]AEMOData!B683</f>
        <v>42200.208333333336</v>
      </c>
      <c r="E687" s="35">
        <f>[3]AEMOData!D683</f>
        <v>40.659999999999997</v>
      </c>
      <c r="F687" s="37">
        <f>C687*'Jul-15'!$B$1*('Jul-15'!$B$3-('Jul-15'!E687*'Jul-15'!$B$2))</f>
        <v>0</v>
      </c>
    </row>
    <row r="688" spans="1:6" x14ac:dyDescent="0.25">
      <c r="A688" s="35"/>
      <c r="B688" s="13">
        <v>0.22916666666666666</v>
      </c>
      <c r="C688" s="39">
        <v>0</v>
      </c>
      <c r="D688" s="36">
        <f>[3]AEMOData!B684</f>
        <v>42200.229166666664</v>
      </c>
      <c r="E688" s="35">
        <f>[3]AEMOData!D684</f>
        <v>38.14</v>
      </c>
      <c r="F688" s="37">
        <f>C688*'Jul-15'!$B$1*('Jul-15'!$B$3-('Jul-15'!E688*'Jul-15'!$B$2))</f>
        <v>0</v>
      </c>
    </row>
    <row r="689" spans="1:6" x14ac:dyDescent="0.25">
      <c r="A689" s="35"/>
      <c r="B689" s="13">
        <v>0.25</v>
      </c>
      <c r="C689" s="39">
        <v>0</v>
      </c>
      <c r="D689" s="36">
        <f>[3]AEMOData!B685</f>
        <v>42200.25</v>
      </c>
      <c r="E689" s="35">
        <f>[3]AEMOData!D685</f>
        <v>29.95</v>
      </c>
      <c r="F689" s="37">
        <f>C689*'Jul-15'!$B$1*('Jul-15'!$B$3-('Jul-15'!E689*'Jul-15'!$B$2))</f>
        <v>0</v>
      </c>
    </row>
    <row r="690" spans="1:6" x14ac:dyDescent="0.25">
      <c r="A690" s="35"/>
      <c r="B690" s="13">
        <v>0.27083333333333331</v>
      </c>
      <c r="C690" s="39">
        <v>0</v>
      </c>
      <c r="D690" s="36">
        <f>[3]AEMOData!B686</f>
        <v>42200.270833333336</v>
      </c>
      <c r="E690" s="35">
        <f>[3]AEMOData!D686</f>
        <v>35.659999999999997</v>
      </c>
      <c r="F690" s="37">
        <f>C690*'Jul-15'!$B$1*('Jul-15'!$B$3-('Jul-15'!E690*'Jul-15'!$B$2))</f>
        <v>0</v>
      </c>
    </row>
    <row r="691" spans="1:6" x14ac:dyDescent="0.25">
      <c r="A691" s="35"/>
      <c r="B691" s="13">
        <v>0.29166666666666669</v>
      </c>
      <c r="C691" s="39">
        <v>0</v>
      </c>
      <c r="D691" s="36">
        <f>[3]AEMOData!B687</f>
        <v>42200.291666666664</v>
      </c>
      <c r="E691" s="35">
        <f>[3]AEMOData!D687</f>
        <v>140.29</v>
      </c>
      <c r="F691" s="37">
        <f>C691*'Jul-15'!$B$1*('Jul-15'!$B$3-('Jul-15'!E691*'Jul-15'!$B$2))</f>
        <v>0</v>
      </c>
    </row>
    <row r="692" spans="1:6" x14ac:dyDescent="0.25">
      <c r="A692" s="35"/>
      <c r="B692" s="13">
        <v>0.3125</v>
      </c>
      <c r="C692" s="39">
        <v>1.6621999999999998E-2</v>
      </c>
      <c r="D692" s="36">
        <f>[3]AEMOData!B688</f>
        <v>42200.3125</v>
      </c>
      <c r="E692" s="35">
        <f>[3]AEMOData!D688</f>
        <v>91.67</v>
      </c>
      <c r="F692" s="37">
        <f>C692*'Jul-15'!$B$1*('Jul-15'!$B$3-('Jul-15'!E692*'Jul-15'!$B$2))</f>
        <v>1.594002150171367</v>
      </c>
    </row>
    <row r="693" spans="1:6" x14ac:dyDescent="0.25">
      <c r="A693" s="35"/>
      <c r="B693" s="13">
        <v>0.33333333333333331</v>
      </c>
      <c r="C693" s="39">
        <v>9.928300000000001E-2</v>
      </c>
      <c r="D693" s="36">
        <f>[3]AEMOData!B689</f>
        <v>42200.333333333336</v>
      </c>
      <c r="E693" s="35">
        <f>[3]AEMOData!D689</f>
        <v>247.9</v>
      </c>
      <c r="F693" s="37">
        <f>C693*'Jul-15'!$B$1*('Jul-15'!$B$3-('Jul-15'!E693*'Jul-15'!$B$2))</f>
        <v>-5.7217146732698048</v>
      </c>
    </row>
    <row r="694" spans="1:6" x14ac:dyDescent="0.25">
      <c r="A694" s="35"/>
      <c r="B694" s="13">
        <v>0.35416666666666669</v>
      </c>
      <c r="C694" s="39">
        <v>0.22359699999999999</v>
      </c>
      <c r="D694" s="36">
        <f>[3]AEMOData!B690</f>
        <v>42200.354166666664</v>
      </c>
      <c r="E694" s="35">
        <f>[3]AEMOData!D690</f>
        <v>77.17</v>
      </c>
      <c r="F694" s="37">
        <f>C694*'Jul-15'!$B$1*('Jul-15'!$B$3-('Jul-15'!E694*'Jul-15'!$B$2))</f>
        <v>24.628384089710558</v>
      </c>
    </row>
    <row r="695" spans="1:6" x14ac:dyDescent="0.25">
      <c r="A695" s="35"/>
      <c r="B695" s="13">
        <v>0.375</v>
      </c>
      <c r="C695" s="39">
        <v>0.51925500000000002</v>
      </c>
      <c r="D695" s="36">
        <f>[3]AEMOData!B691</f>
        <v>42200.375</v>
      </c>
      <c r="E695" s="35">
        <f>[3]AEMOData!D691</f>
        <v>42.77</v>
      </c>
      <c r="F695" s="37">
        <f>C695*'Jul-15'!$B$1*('Jul-15'!$B$3-('Jul-15'!E695*'Jul-15'!$B$2))</f>
        <v>74.747404987172487</v>
      </c>
    </row>
    <row r="696" spans="1:6" x14ac:dyDescent="0.25">
      <c r="A696" s="35"/>
      <c r="B696" s="13">
        <v>0.39583333333333331</v>
      </c>
      <c r="C696" s="39">
        <v>0.61176600000000003</v>
      </c>
      <c r="D696" s="36">
        <f>[3]AEMOData!B692</f>
        <v>42200.395833333336</v>
      </c>
      <c r="E696" s="35">
        <f>[3]AEMOData!D692</f>
        <v>112.83</v>
      </c>
      <c r="F696" s="37">
        <f>C696*'Jul-15'!$B$1*('Jul-15'!$B$3-('Jul-15'!E696*'Jul-15'!$B$2))</f>
        <v>45.945562798034615</v>
      </c>
    </row>
    <row r="697" spans="1:6" x14ac:dyDescent="0.25">
      <c r="A697" s="35"/>
      <c r="B697" s="13">
        <v>0.41666666666666669</v>
      </c>
      <c r="C697" s="39">
        <v>0.83185900000000002</v>
      </c>
      <c r="D697" s="36">
        <f>[3]AEMOData!B693</f>
        <v>42200.416666666664</v>
      </c>
      <c r="E697" s="35">
        <f>[3]AEMOData!D693</f>
        <v>59.22</v>
      </c>
      <c r="F697" s="37">
        <f>C697*'Jul-15'!$B$1*('Jul-15'!$B$3-('Jul-15'!E697*'Jul-15'!$B$2))</f>
        <v>106.29977124742724</v>
      </c>
    </row>
    <row r="698" spans="1:6" x14ac:dyDescent="0.25">
      <c r="A698" s="35"/>
      <c r="B698" s="13">
        <v>0.4375</v>
      </c>
      <c r="C698" s="39">
        <v>0.72655400000000003</v>
      </c>
      <c r="D698" s="36">
        <f>[3]AEMOData!B694</f>
        <v>42200.4375</v>
      </c>
      <c r="E698" s="35">
        <f>[3]AEMOData!D694</f>
        <v>42.05</v>
      </c>
      <c r="F698" s="37">
        <f>C698*'Jul-15'!$B$1*('Jul-15'!$B$3-('Jul-15'!E698*'Jul-15'!$B$2))</f>
        <v>105.1024244524654</v>
      </c>
    </row>
    <row r="699" spans="1:6" x14ac:dyDescent="0.25">
      <c r="A699" s="35"/>
      <c r="B699" s="13">
        <v>0.45833333333333331</v>
      </c>
      <c r="C699" s="39">
        <v>1.0115669999999999</v>
      </c>
      <c r="D699" s="36">
        <f>[3]AEMOData!B695</f>
        <v>42200.458333333336</v>
      </c>
      <c r="E699" s="35">
        <f>[3]AEMOData!D695</f>
        <v>41.26</v>
      </c>
      <c r="F699" s="37">
        <f>C699*'Jul-15'!$B$1*('Jul-15'!$B$3-('Jul-15'!E699*'Jul-15'!$B$2))</f>
        <v>147.11737514718837</v>
      </c>
    </row>
    <row r="700" spans="1:6" x14ac:dyDescent="0.25">
      <c r="A700" s="35"/>
      <c r="B700" s="13">
        <v>0.47916666666666669</v>
      </c>
      <c r="C700" s="39">
        <v>1.5786720000000001</v>
      </c>
      <c r="D700" s="36">
        <f>[3]AEMOData!B696</f>
        <v>42200.479166666664</v>
      </c>
      <c r="E700" s="35">
        <f>[3]AEMOData!D696</f>
        <v>43.23</v>
      </c>
      <c r="F700" s="37">
        <f>C700*'Jul-15'!$B$1*('Jul-15'!$B$3-('Jul-15'!E700*'Jul-15'!$B$2))</f>
        <v>226.53817639438424</v>
      </c>
    </row>
    <row r="701" spans="1:6" x14ac:dyDescent="0.25">
      <c r="A701" s="35"/>
      <c r="B701" s="13">
        <v>0.5</v>
      </c>
      <c r="C701" s="39">
        <v>1.4064670000000001</v>
      </c>
      <c r="D701" s="36">
        <f>[3]AEMOData!B697</f>
        <v>42200.5</v>
      </c>
      <c r="E701" s="35">
        <f>[3]AEMOData!D697</f>
        <v>37.229999999999997</v>
      </c>
      <c r="F701" s="37">
        <f>C701*'Jul-15'!$B$1*('Jul-15'!$B$3-('Jul-15'!E701*'Jul-15'!$B$2))</f>
        <v>210.1197210987348</v>
      </c>
    </row>
    <row r="702" spans="1:6" x14ac:dyDescent="0.25">
      <c r="A702" s="35"/>
      <c r="B702" s="13">
        <v>0.52083333333333337</v>
      </c>
      <c r="C702" s="39">
        <v>0.98939699999999986</v>
      </c>
      <c r="D702" s="36">
        <f>[3]AEMOData!B698</f>
        <v>42200.520833333336</v>
      </c>
      <c r="E702" s="35">
        <f>[3]AEMOData!D698</f>
        <v>44.17</v>
      </c>
      <c r="F702" s="37">
        <f>C702*'Jul-15'!$B$1*('Jul-15'!$B$3-('Jul-15'!E702*'Jul-15'!$B$2))</f>
        <v>141.06373737191234</v>
      </c>
    </row>
    <row r="703" spans="1:6" x14ac:dyDescent="0.25">
      <c r="A703" s="35"/>
      <c r="B703" s="13">
        <v>0.54166666666666663</v>
      </c>
      <c r="C703" s="39">
        <v>1.591961</v>
      </c>
      <c r="D703" s="36">
        <f>[3]AEMOData!B699</f>
        <v>42200.541666666664</v>
      </c>
      <c r="E703" s="35">
        <f>[3]AEMOData!D699</f>
        <v>43.71</v>
      </c>
      <c r="F703" s="37">
        <f>C703*'Jul-15'!$B$1*('Jul-15'!$B$3-('Jul-15'!E703*'Jul-15'!$B$2))</f>
        <v>227.69421437472465</v>
      </c>
    </row>
    <row r="704" spans="1:6" x14ac:dyDescent="0.25">
      <c r="A704" s="35"/>
      <c r="B704" s="13">
        <v>0.5625</v>
      </c>
      <c r="C704" s="39">
        <v>1.5256000000000001</v>
      </c>
      <c r="D704" s="36">
        <f>[3]AEMOData!B700</f>
        <v>42200.5625</v>
      </c>
      <c r="E704" s="35">
        <f>[3]AEMOData!D700</f>
        <v>45.44</v>
      </c>
      <c r="F704" s="37">
        <f>C704*'Jul-15'!$B$1*('Jul-15'!$B$3-('Jul-15'!E704*'Jul-15'!$B$2))</f>
        <v>215.60913307118591</v>
      </c>
    </row>
    <row r="705" spans="1:6" x14ac:dyDescent="0.25">
      <c r="A705" s="35"/>
      <c r="B705" s="13">
        <v>0.58333333333333337</v>
      </c>
      <c r="C705" s="39">
        <v>1.8622240000000001</v>
      </c>
      <c r="D705" s="36">
        <f>[3]AEMOData!B701</f>
        <v>42200.583333333336</v>
      </c>
      <c r="E705" s="35">
        <f>[3]AEMOData!D701</f>
        <v>41.06</v>
      </c>
      <c r="F705" s="37">
        <f>C705*'Jul-15'!$B$1*('Jul-15'!$B$3-('Jul-15'!E705*'Jul-15'!$B$2))</f>
        <v>271.19878614909402</v>
      </c>
    </row>
    <row r="706" spans="1:6" x14ac:dyDescent="0.25">
      <c r="A706" s="35"/>
      <c r="B706" s="13">
        <v>0.60416666666666663</v>
      </c>
      <c r="C706" s="39">
        <v>1.3488800000000001</v>
      </c>
      <c r="D706" s="36">
        <f>[3]AEMOData!B702</f>
        <v>42200.604166666664</v>
      </c>
      <c r="E706" s="35">
        <f>[3]AEMOData!D702</f>
        <v>36.369999999999997</v>
      </c>
      <c r="F706" s="37">
        <f>C706*'Jul-15'!$B$1*('Jul-15'!$B$3-('Jul-15'!E706*'Jul-15'!$B$2))</f>
        <v>202.65645749580315</v>
      </c>
    </row>
    <row r="707" spans="1:6" x14ac:dyDescent="0.25">
      <c r="A707" s="35"/>
      <c r="B707" s="13">
        <v>0.625</v>
      </c>
      <c r="C707" s="39">
        <v>1.0968740000000001</v>
      </c>
      <c r="D707" s="36">
        <f>[3]AEMOData!B703</f>
        <v>42200.625</v>
      </c>
      <c r="E707" s="35">
        <f>[3]AEMOData!D703</f>
        <v>36.14</v>
      </c>
      <c r="F707" s="37">
        <f>C707*'Jul-15'!$B$1*('Jul-15'!$B$3-('Jul-15'!E707*'Jul-15'!$B$2))</f>
        <v>165.04285735706267</v>
      </c>
    </row>
    <row r="708" spans="1:6" x14ac:dyDescent="0.25">
      <c r="A708" s="35"/>
      <c r="B708" s="13">
        <v>0.64583333333333337</v>
      </c>
      <c r="C708" s="39">
        <v>1.4062960000000002</v>
      </c>
      <c r="D708" s="36">
        <f>[3]AEMOData!B704</f>
        <v>42200.645833333336</v>
      </c>
      <c r="E708" s="35">
        <f>[3]AEMOData!D704</f>
        <v>36.020000000000003</v>
      </c>
      <c r="F708" s="37">
        <f>C708*'Jul-15'!$B$1*('Jul-15'!$B$3-('Jul-15'!E708*'Jul-15'!$B$2))</f>
        <v>211.76635757539111</v>
      </c>
    </row>
    <row r="709" spans="1:6" x14ac:dyDescent="0.25">
      <c r="A709" s="35"/>
      <c r="B709" s="13">
        <v>0.66666666666666663</v>
      </c>
      <c r="C709" s="39">
        <v>0.535964</v>
      </c>
      <c r="D709" s="36">
        <f>[3]AEMOData!B705</f>
        <v>42200.666666666664</v>
      </c>
      <c r="E709" s="35">
        <f>[3]AEMOData!D705</f>
        <v>36.299999999999997</v>
      </c>
      <c r="F709" s="37">
        <f>C709*'Jul-15'!$B$1*('Jul-15'!$B$3-('Jul-15'!E709*'Jul-15'!$B$2))</f>
        <v>80.560388438511694</v>
      </c>
    </row>
    <row r="710" spans="1:6" x14ac:dyDescent="0.25">
      <c r="A710" s="35"/>
      <c r="B710" s="13">
        <v>0.6875</v>
      </c>
      <c r="C710" s="39">
        <v>0.42272299999999996</v>
      </c>
      <c r="D710" s="36">
        <f>[3]AEMOData!B706</f>
        <v>42200.6875</v>
      </c>
      <c r="E710" s="35">
        <f>[3]AEMOData!D706</f>
        <v>47.22</v>
      </c>
      <c r="F710" s="37">
        <f>C710*'Jul-15'!$B$1*('Jul-15'!$B$3-('Jul-15'!E710*'Jul-15'!$B$2))</f>
        <v>59.002925914352296</v>
      </c>
    </row>
    <row r="711" spans="1:6" x14ac:dyDescent="0.25">
      <c r="A711" s="35"/>
      <c r="B711" s="13">
        <v>0.70833333333333337</v>
      </c>
      <c r="C711" s="39">
        <v>0.10263699999999999</v>
      </c>
      <c r="D711" s="36">
        <f>[3]AEMOData!B707</f>
        <v>42200.708333333336</v>
      </c>
      <c r="E711" s="35">
        <f>[3]AEMOData!D707</f>
        <v>59.69</v>
      </c>
      <c r="F711" s="37">
        <f>C711*'Jul-15'!$B$1*('Jul-15'!$B$3-('Jul-15'!E711*'Jul-15'!$B$2))</f>
        <v>13.068146648156647</v>
      </c>
    </row>
    <row r="712" spans="1:6" x14ac:dyDescent="0.25">
      <c r="A712" s="35"/>
      <c r="B712" s="13">
        <v>0.72916666666666663</v>
      </c>
      <c r="C712" s="39">
        <v>0</v>
      </c>
      <c r="D712" s="36">
        <f>[3]AEMOData!B708</f>
        <v>42200.729166666664</v>
      </c>
      <c r="E712" s="35">
        <f>[3]AEMOData!D708</f>
        <v>46.61</v>
      </c>
      <c r="F712" s="37">
        <f>C712*'Jul-15'!$B$1*('Jul-15'!$B$3-('Jul-15'!E712*'Jul-15'!$B$2))</f>
        <v>0</v>
      </c>
    </row>
    <row r="713" spans="1:6" x14ac:dyDescent="0.25">
      <c r="A713" s="35"/>
      <c r="B713" s="13">
        <v>0.75</v>
      </c>
      <c r="C713" s="39">
        <v>0</v>
      </c>
      <c r="D713" s="36">
        <f>[3]AEMOData!B709</f>
        <v>42200.75</v>
      </c>
      <c r="E713" s="35">
        <f>[3]AEMOData!D709</f>
        <v>93.16</v>
      </c>
      <c r="F713" s="37">
        <f>C713*'Jul-15'!$B$1*('Jul-15'!$B$3-('Jul-15'!E713*'Jul-15'!$B$2))</f>
        <v>0</v>
      </c>
    </row>
    <row r="714" spans="1:6" x14ac:dyDescent="0.25">
      <c r="A714" s="35"/>
      <c r="B714" s="13">
        <v>0.77083333333333337</v>
      </c>
      <c r="C714" s="39">
        <v>0</v>
      </c>
      <c r="D714" s="36">
        <f>[3]AEMOData!B710</f>
        <v>42200.770833333336</v>
      </c>
      <c r="E714" s="35">
        <f>[3]AEMOData!D710</f>
        <v>90.68</v>
      </c>
      <c r="F714" s="37">
        <f>C714*'Jul-15'!$B$1*('Jul-15'!$B$3-('Jul-15'!E714*'Jul-15'!$B$2))</f>
        <v>0</v>
      </c>
    </row>
    <row r="715" spans="1:6" x14ac:dyDescent="0.25">
      <c r="A715" s="35"/>
      <c r="B715" s="13">
        <v>0.79166666666666663</v>
      </c>
      <c r="C715" s="39">
        <v>0</v>
      </c>
      <c r="D715" s="36">
        <f>[3]AEMOData!B711</f>
        <v>42200.791666666664</v>
      </c>
      <c r="E715" s="35">
        <f>[3]AEMOData!D711</f>
        <v>208.25</v>
      </c>
      <c r="F715" s="37">
        <f>C715*'Jul-15'!$B$1*('Jul-15'!$B$3-('Jul-15'!E715*'Jul-15'!$B$2))</f>
        <v>0</v>
      </c>
    </row>
    <row r="716" spans="1:6" x14ac:dyDescent="0.25">
      <c r="A716" s="35"/>
      <c r="B716" s="13">
        <v>0.8125</v>
      </c>
      <c r="C716" s="39">
        <v>0</v>
      </c>
      <c r="D716" s="36">
        <f>[3]AEMOData!B712</f>
        <v>42200.8125</v>
      </c>
      <c r="E716" s="35">
        <f>[3]AEMOData!D712</f>
        <v>40.590000000000003</v>
      </c>
      <c r="F716" s="37">
        <f>C716*'Jul-15'!$B$1*('Jul-15'!$B$3-('Jul-15'!E716*'Jul-15'!$B$2))</f>
        <v>0</v>
      </c>
    </row>
    <row r="717" spans="1:6" x14ac:dyDescent="0.25">
      <c r="A717" s="35"/>
      <c r="B717" s="13">
        <v>0.83333333333333337</v>
      </c>
      <c r="C717" s="39">
        <v>0</v>
      </c>
      <c r="D717" s="36">
        <f>[3]AEMOData!B713</f>
        <v>42200.833333333336</v>
      </c>
      <c r="E717" s="35">
        <f>[3]AEMOData!D713</f>
        <v>53.35</v>
      </c>
      <c r="F717" s="37">
        <f>C717*'Jul-15'!$B$1*('Jul-15'!$B$3-('Jul-15'!E717*'Jul-15'!$B$2))</f>
        <v>0</v>
      </c>
    </row>
    <row r="718" spans="1:6" x14ac:dyDescent="0.25">
      <c r="A718" s="35"/>
      <c r="B718" s="13">
        <v>0.85416666666666663</v>
      </c>
      <c r="C718" s="39">
        <v>0</v>
      </c>
      <c r="D718" s="36">
        <f>[3]AEMOData!B714</f>
        <v>42200.854166666664</v>
      </c>
      <c r="E718" s="35">
        <f>[3]AEMOData!D714</f>
        <v>62.8</v>
      </c>
      <c r="F718" s="37">
        <f>C718*'Jul-15'!$B$1*('Jul-15'!$B$3-('Jul-15'!E718*'Jul-15'!$B$2))</f>
        <v>0</v>
      </c>
    </row>
    <row r="719" spans="1:6" x14ac:dyDescent="0.25">
      <c r="A719" s="35"/>
      <c r="B719" s="13">
        <v>0.875</v>
      </c>
      <c r="C719" s="39">
        <v>0</v>
      </c>
      <c r="D719" s="36">
        <f>[3]AEMOData!B715</f>
        <v>42200.875</v>
      </c>
      <c r="E719" s="35">
        <f>[3]AEMOData!D715</f>
        <v>58.61</v>
      </c>
      <c r="F719" s="37">
        <f>C719*'Jul-15'!$B$1*('Jul-15'!$B$3-('Jul-15'!E719*'Jul-15'!$B$2))</f>
        <v>0</v>
      </c>
    </row>
    <row r="720" spans="1:6" x14ac:dyDescent="0.25">
      <c r="A720" s="35"/>
      <c r="B720" s="13">
        <v>0.89583333333333337</v>
      </c>
      <c r="C720" s="39">
        <v>0</v>
      </c>
      <c r="D720" s="36">
        <f>[3]AEMOData!B716</f>
        <v>42200.895833333336</v>
      </c>
      <c r="E720" s="35">
        <f>[3]AEMOData!D716</f>
        <v>47.31</v>
      </c>
      <c r="F720" s="37">
        <f>C720*'Jul-15'!$B$1*('Jul-15'!$B$3-('Jul-15'!E720*'Jul-15'!$B$2))</f>
        <v>0</v>
      </c>
    </row>
    <row r="721" spans="1:6" x14ac:dyDescent="0.25">
      <c r="A721" s="35"/>
      <c r="B721" s="13">
        <v>0.91666666666666663</v>
      </c>
      <c r="C721" s="39">
        <v>0</v>
      </c>
      <c r="D721" s="36">
        <f>[3]AEMOData!B717</f>
        <v>42200.916666666664</v>
      </c>
      <c r="E721" s="35">
        <f>[3]AEMOData!D717</f>
        <v>39.49</v>
      </c>
      <c r="F721" s="37">
        <f>C721*'Jul-15'!$B$1*('Jul-15'!$B$3-('Jul-15'!E721*'Jul-15'!$B$2))</f>
        <v>0</v>
      </c>
    </row>
    <row r="722" spans="1:6" x14ac:dyDescent="0.25">
      <c r="A722" s="35"/>
      <c r="B722" s="13">
        <v>0.9375</v>
      </c>
      <c r="C722" s="39">
        <v>0</v>
      </c>
      <c r="D722" s="36">
        <f>[3]AEMOData!B718</f>
        <v>42200.9375</v>
      </c>
      <c r="E722" s="35">
        <f>[3]AEMOData!D718</f>
        <v>53.48</v>
      </c>
      <c r="F722" s="37">
        <f>C722*'Jul-15'!$B$1*('Jul-15'!$B$3-('Jul-15'!E722*'Jul-15'!$B$2))</f>
        <v>0</v>
      </c>
    </row>
    <row r="723" spans="1:6" x14ac:dyDescent="0.25">
      <c r="A723" s="35"/>
      <c r="B723" s="13">
        <v>0.95833333333333337</v>
      </c>
      <c r="C723" s="39">
        <v>0</v>
      </c>
      <c r="D723" s="36">
        <f>[3]AEMOData!B719</f>
        <v>42200.958333333336</v>
      </c>
      <c r="E723" s="35">
        <f>[3]AEMOData!D719</f>
        <v>41.77</v>
      </c>
      <c r="F723" s="37">
        <f>C723*'Jul-15'!$B$1*('Jul-15'!$B$3-('Jul-15'!E723*'Jul-15'!$B$2))</f>
        <v>0</v>
      </c>
    </row>
    <row r="724" spans="1:6" x14ac:dyDescent="0.25">
      <c r="A724" s="35"/>
      <c r="B724" s="13">
        <v>0.97916666666666663</v>
      </c>
      <c r="C724" s="39">
        <v>0</v>
      </c>
      <c r="D724" s="36">
        <f>[3]AEMOData!B720</f>
        <v>42200.979166666664</v>
      </c>
      <c r="E724" s="35">
        <f>[3]AEMOData!D720</f>
        <v>36.68</v>
      </c>
      <c r="F724" s="37">
        <f>C724*'Jul-15'!$B$1*('Jul-15'!$B$3-('Jul-15'!E724*'Jul-15'!$B$2))</f>
        <v>0</v>
      </c>
    </row>
    <row r="725" spans="1:6" x14ac:dyDescent="0.25">
      <c r="A725" s="35"/>
      <c r="B725" s="13">
        <v>0.99998842592592585</v>
      </c>
      <c r="C725" s="39">
        <v>0</v>
      </c>
      <c r="D725" s="36">
        <f>[3]AEMOData!B721</f>
        <v>42201</v>
      </c>
      <c r="E725" s="35">
        <f>[3]AEMOData!D721</f>
        <v>37.049999999999997</v>
      </c>
      <c r="F725" s="37">
        <f>C725*'Jul-15'!$B$1*('Jul-15'!$B$3-('Jul-15'!E725*'Jul-15'!$B$2))</f>
        <v>0</v>
      </c>
    </row>
    <row r="726" spans="1:6" x14ac:dyDescent="0.25">
      <c r="A726" s="38">
        <v>42201</v>
      </c>
      <c r="B726" s="13">
        <v>2.0833333333333332E-2</v>
      </c>
      <c r="C726" s="39">
        <v>0</v>
      </c>
      <c r="D726" s="36">
        <f>[3]AEMOData!B722</f>
        <v>42201.020833333336</v>
      </c>
      <c r="E726" s="35">
        <f>[3]AEMOData!D722</f>
        <v>38.24</v>
      </c>
      <c r="F726" s="37">
        <f>C726*'Jul-15'!$B$1*('Jul-15'!$B$3-('Jul-15'!E726*'Jul-15'!$B$2))</f>
        <v>0</v>
      </c>
    </row>
    <row r="727" spans="1:6" x14ac:dyDescent="0.25">
      <c r="A727" s="35"/>
      <c r="B727" s="13">
        <v>4.1666666666666664E-2</v>
      </c>
      <c r="C727" s="39">
        <v>0</v>
      </c>
      <c r="D727" s="36">
        <f>[3]AEMOData!B723</f>
        <v>42201.041666666664</v>
      </c>
      <c r="E727" s="35">
        <f>[3]AEMOData!D723</f>
        <v>36.96</v>
      </c>
      <c r="F727" s="37">
        <f>C727*'Jul-15'!$B$1*('Jul-15'!$B$3-('Jul-15'!E727*'Jul-15'!$B$2))</f>
        <v>0</v>
      </c>
    </row>
    <row r="728" spans="1:6" x14ac:dyDescent="0.25">
      <c r="A728" s="35"/>
      <c r="B728" s="13">
        <v>6.25E-2</v>
      </c>
      <c r="C728" s="39">
        <v>0</v>
      </c>
      <c r="D728" s="36">
        <f>[3]AEMOData!B724</f>
        <v>42201.0625</v>
      </c>
      <c r="E728" s="35">
        <f>[3]AEMOData!D724</f>
        <v>36.03</v>
      </c>
      <c r="F728" s="37">
        <f>C728*'Jul-15'!$B$1*('Jul-15'!$B$3-('Jul-15'!E728*'Jul-15'!$B$2))</f>
        <v>0</v>
      </c>
    </row>
    <row r="729" spans="1:6" x14ac:dyDescent="0.25">
      <c r="A729" s="35"/>
      <c r="B729" s="13">
        <v>8.3333333333333329E-2</v>
      </c>
      <c r="C729" s="39">
        <v>0</v>
      </c>
      <c r="D729" s="36">
        <f>[3]AEMOData!B725</f>
        <v>42201.083333333336</v>
      </c>
      <c r="E729" s="35">
        <f>[3]AEMOData!D725</f>
        <v>37.950000000000003</v>
      </c>
      <c r="F729" s="37">
        <f>C729*'Jul-15'!$B$1*('Jul-15'!$B$3-('Jul-15'!E729*'Jul-15'!$B$2))</f>
        <v>0</v>
      </c>
    </row>
    <row r="730" spans="1:6" x14ac:dyDescent="0.25">
      <c r="A730" s="35"/>
      <c r="B730" s="13">
        <v>0.10416666666666667</v>
      </c>
      <c r="C730" s="39">
        <v>0</v>
      </c>
      <c r="D730" s="36">
        <f>[3]AEMOData!B726</f>
        <v>42201.104166666664</v>
      </c>
      <c r="E730" s="35">
        <f>[3]AEMOData!D726</f>
        <v>36.4</v>
      </c>
      <c r="F730" s="37">
        <f>C730*'Jul-15'!$B$1*('Jul-15'!$B$3-('Jul-15'!E730*'Jul-15'!$B$2))</f>
        <v>0</v>
      </c>
    </row>
    <row r="731" spans="1:6" x14ac:dyDescent="0.25">
      <c r="A731" s="35"/>
      <c r="B731" s="13">
        <v>0.125</v>
      </c>
      <c r="C731" s="39">
        <v>0</v>
      </c>
      <c r="D731" s="36">
        <f>[3]AEMOData!B727</f>
        <v>42201.125</v>
      </c>
      <c r="E731" s="35">
        <f>[3]AEMOData!D727</f>
        <v>35.93</v>
      </c>
      <c r="F731" s="37">
        <f>C731*'Jul-15'!$B$1*('Jul-15'!$B$3-('Jul-15'!E731*'Jul-15'!$B$2))</f>
        <v>0</v>
      </c>
    </row>
    <row r="732" spans="1:6" x14ac:dyDescent="0.25">
      <c r="A732" s="35"/>
      <c r="B732" s="13">
        <v>0.14583333333333334</v>
      </c>
      <c r="C732" s="39">
        <v>0</v>
      </c>
      <c r="D732" s="36">
        <f>[3]AEMOData!B728</f>
        <v>42201.145833333336</v>
      </c>
      <c r="E732" s="35">
        <f>[3]AEMOData!D728</f>
        <v>32.58</v>
      </c>
      <c r="F732" s="37">
        <f>C732*'Jul-15'!$B$1*('Jul-15'!$B$3-('Jul-15'!E732*'Jul-15'!$B$2))</f>
        <v>0</v>
      </c>
    </row>
    <row r="733" spans="1:6" x14ac:dyDescent="0.25">
      <c r="A733" s="35"/>
      <c r="B733" s="13">
        <v>0.16666666666666666</v>
      </c>
      <c r="C733" s="39">
        <v>0</v>
      </c>
      <c r="D733" s="36">
        <f>[3]AEMOData!B729</f>
        <v>42201.166666666664</v>
      </c>
      <c r="E733" s="35">
        <f>[3]AEMOData!D729</f>
        <v>30.26</v>
      </c>
      <c r="F733" s="37">
        <f>C733*'Jul-15'!$B$1*('Jul-15'!$B$3-('Jul-15'!E733*'Jul-15'!$B$2))</f>
        <v>0</v>
      </c>
    </row>
    <row r="734" spans="1:6" x14ac:dyDescent="0.25">
      <c r="A734" s="35"/>
      <c r="B734" s="13">
        <v>0.1875</v>
      </c>
      <c r="C734" s="39">
        <v>0</v>
      </c>
      <c r="D734" s="36">
        <f>[3]AEMOData!B730</f>
        <v>42201.1875</v>
      </c>
      <c r="E734" s="35">
        <f>[3]AEMOData!D730</f>
        <v>33.54</v>
      </c>
      <c r="F734" s="37">
        <f>C734*'Jul-15'!$B$1*('Jul-15'!$B$3-('Jul-15'!E734*'Jul-15'!$B$2))</f>
        <v>0</v>
      </c>
    </row>
    <row r="735" spans="1:6" x14ac:dyDescent="0.25">
      <c r="A735" s="35"/>
      <c r="B735" s="13">
        <v>0.20833333333333334</v>
      </c>
      <c r="C735" s="39">
        <v>0</v>
      </c>
      <c r="D735" s="36">
        <f>[3]AEMOData!B731</f>
        <v>42201.208333333336</v>
      </c>
      <c r="E735" s="35">
        <f>[3]AEMOData!D731</f>
        <v>42.57</v>
      </c>
      <c r="F735" s="37">
        <f>C735*'Jul-15'!$B$1*('Jul-15'!$B$3-('Jul-15'!E735*'Jul-15'!$B$2))</f>
        <v>0</v>
      </c>
    </row>
    <row r="736" spans="1:6" x14ac:dyDescent="0.25">
      <c r="A736" s="35"/>
      <c r="B736" s="13">
        <v>0.22916666666666666</v>
      </c>
      <c r="C736" s="39">
        <v>0</v>
      </c>
      <c r="D736" s="36">
        <f>[3]AEMOData!B732</f>
        <v>42201.229166666664</v>
      </c>
      <c r="E736" s="35">
        <f>[3]AEMOData!D732</f>
        <v>35.869999999999997</v>
      </c>
      <c r="F736" s="37">
        <f>C736*'Jul-15'!$B$1*('Jul-15'!$B$3-('Jul-15'!E736*'Jul-15'!$B$2))</f>
        <v>0</v>
      </c>
    </row>
    <row r="737" spans="1:6" x14ac:dyDescent="0.25">
      <c r="A737" s="35"/>
      <c r="B737" s="13">
        <v>0.25</v>
      </c>
      <c r="C737" s="39">
        <v>0</v>
      </c>
      <c r="D737" s="36">
        <f>[3]AEMOData!B733</f>
        <v>42201.25</v>
      </c>
      <c r="E737" s="35">
        <f>[3]AEMOData!D733</f>
        <v>30.75</v>
      </c>
      <c r="F737" s="37">
        <f>C737*'Jul-15'!$B$1*('Jul-15'!$B$3-('Jul-15'!E737*'Jul-15'!$B$2))</f>
        <v>0</v>
      </c>
    </row>
    <row r="738" spans="1:6" x14ac:dyDescent="0.25">
      <c r="A738" s="35"/>
      <c r="B738" s="13">
        <v>0.27083333333333331</v>
      </c>
      <c r="C738" s="39">
        <v>0</v>
      </c>
      <c r="D738" s="36">
        <f>[3]AEMOData!B734</f>
        <v>42201.270833333336</v>
      </c>
      <c r="E738" s="35">
        <f>[3]AEMOData!D734</f>
        <v>30.8</v>
      </c>
      <c r="F738" s="37">
        <f>C738*'Jul-15'!$B$1*('Jul-15'!$B$3-('Jul-15'!E738*'Jul-15'!$B$2))</f>
        <v>0</v>
      </c>
    </row>
    <row r="739" spans="1:6" x14ac:dyDescent="0.25">
      <c r="A739" s="35"/>
      <c r="B739" s="13">
        <v>0.29166666666666669</v>
      </c>
      <c r="C739" s="39">
        <v>0</v>
      </c>
      <c r="D739" s="36">
        <f>[3]AEMOData!B735</f>
        <v>42201.291666666664</v>
      </c>
      <c r="E739" s="35">
        <f>[3]AEMOData!D735</f>
        <v>77.3</v>
      </c>
      <c r="F739" s="37">
        <f>C739*'Jul-15'!$B$1*('Jul-15'!$B$3-('Jul-15'!E739*'Jul-15'!$B$2))</f>
        <v>0</v>
      </c>
    </row>
    <row r="740" spans="1:6" x14ac:dyDescent="0.25">
      <c r="A740" s="35"/>
      <c r="B740" s="13">
        <v>0.3125</v>
      </c>
      <c r="C740" s="39">
        <v>6.0274000000000001E-2</v>
      </c>
      <c r="D740" s="36">
        <f>[3]AEMOData!B736</f>
        <v>42201.3125</v>
      </c>
      <c r="E740" s="35">
        <f>[3]AEMOData!D736</f>
        <v>49.46</v>
      </c>
      <c r="F740" s="37">
        <f>C740*'Jul-15'!$B$1*('Jul-15'!$B$3-('Jul-15'!E740*'Jul-15'!$B$2))</f>
        <v>8.2802596663104922</v>
      </c>
    </row>
    <row r="741" spans="1:6" x14ac:dyDescent="0.25">
      <c r="A741" s="35"/>
      <c r="B741" s="13">
        <v>0.33333333333333331</v>
      </c>
      <c r="C741" s="39">
        <v>0.75827199999999995</v>
      </c>
      <c r="D741" s="36">
        <f>[3]AEMOData!B737</f>
        <v>42201.333333333336</v>
      </c>
      <c r="E741" s="35">
        <f>[3]AEMOData!D737</f>
        <v>92.91</v>
      </c>
      <c r="F741" s="37">
        <f>C741*'Jul-15'!$B$1*('Jul-15'!$B$3-('Jul-15'!E741*'Jul-15'!$B$2))</f>
        <v>71.792118636287384</v>
      </c>
    </row>
    <row r="742" spans="1:6" x14ac:dyDescent="0.25">
      <c r="A742" s="35"/>
      <c r="B742" s="13">
        <v>0.35416666666666669</v>
      </c>
      <c r="C742" s="39">
        <v>1.5763060000000002</v>
      </c>
      <c r="D742" s="36">
        <f>[3]AEMOData!B738</f>
        <v>42201.354166666664</v>
      </c>
      <c r="E742" s="35">
        <f>[3]AEMOData!D738</f>
        <v>69.23</v>
      </c>
      <c r="F742" s="37">
        <f>C742*'Jul-15'!$B$1*('Jul-15'!$B$3-('Jul-15'!E742*'Jul-15'!$B$2))</f>
        <v>185.92365322259127</v>
      </c>
    </row>
    <row r="743" spans="1:6" x14ac:dyDescent="0.25">
      <c r="A743" s="35"/>
      <c r="B743" s="13">
        <v>0.375</v>
      </c>
      <c r="C743" s="39">
        <v>3.2819180000000001</v>
      </c>
      <c r="D743" s="36">
        <f>[3]AEMOData!B739</f>
        <v>42201.375</v>
      </c>
      <c r="E743" s="35">
        <f>[3]AEMOData!D739</f>
        <v>57.47</v>
      </c>
      <c r="F743" s="37">
        <f>C743*'Jul-15'!$B$1*('Jul-15'!$B$3-('Jul-15'!E743*'Jul-15'!$B$2))</f>
        <v>425.02653706791477</v>
      </c>
    </row>
    <row r="744" spans="1:6" x14ac:dyDescent="0.25">
      <c r="A744" s="35"/>
      <c r="B744" s="13">
        <v>0.39583333333333331</v>
      </c>
      <c r="C744" s="39">
        <v>3.0240200000000002</v>
      </c>
      <c r="D744" s="36">
        <f>[3]AEMOData!B740</f>
        <v>42201.395833333336</v>
      </c>
      <c r="E744" s="35">
        <f>[3]AEMOData!D740</f>
        <v>54.62</v>
      </c>
      <c r="F744" s="37">
        <f>C744*'Jul-15'!$B$1*('Jul-15'!$B$3-('Jul-15'!E744*'Jul-15'!$B$2))</f>
        <v>400.09669185472751</v>
      </c>
    </row>
    <row r="745" spans="1:6" x14ac:dyDescent="0.25">
      <c r="A745" s="35"/>
      <c r="B745" s="13">
        <v>0.41666666666666669</v>
      </c>
      <c r="C745" s="39">
        <v>5.0254820000000002</v>
      </c>
      <c r="D745" s="36">
        <f>[3]AEMOData!B741</f>
        <v>42201.416666666664</v>
      </c>
      <c r="E745" s="35">
        <f>[3]AEMOData!D741</f>
        <v>59.33</v>
      </c>
      <c r="F745" s="37">
        <f>C745*'Jul-15'!$B$1*('Jul-15'!$B$3-('Jul-15'!E745*'Jul-15'!$B$2))</f>
        <v>641.64201809056112</v>
      </c>
    </row>
    <row r="746" spans="1:6" x14ac:dyDescent="0.25">
      <c r="A746" s="35"/>
      <c r="B746" s="13">
        <v>0.4375</v>
      </c>
      <c r="C746" s="39">
        <v>4.6457440000000005</v>
      </c>
      <c r="D746" s="36">
        <f>[3]AEMOData!B742</f>
        <v>42201.4375</v>
      </c>
      <c r="E746" s="35">
        <f>[3]AEMOData!D742</f>
        <v>50.92</v>
      </c>
      <c r="F746" s="37">
        <f>C746*'Jul-15'!$B$1*('Jul-15'!$B$3-('Jul-15'!E746*'Jul-15'!$B$2))</f>
        <v>631.55279201769486</v>
      </c>
    </row>
    <row r="747" spans="1:6" x14ac:dyDescent="0.25">
      <c r="A747" s="35"/>
      <c r="B747" s="13">
        <v>0.45833333333333331</v>
      </c>
      <c r="C747" s="39">
        <v>5.0926620000000007</v>
      </c>
      <c r="D747" s="36">
        <f>[3]AEMOData!B743</f>
        <v>42201.458333333336</v>
      </c>
      <c r="E747" s="35">
        <f>[3]AEMOData!D743</f>
        <v>50.96</v>
      </c>
      <c r="F747" s="37">
        <f>C747*'Jul-15'!$B$1*('Jul-15'!$B$3-('Jul-15'!E747*'Jul-15'!$B$2))</f>
        <v>692.1076381493607</v>
      </c>
    </row>
    <row r="748" spans="1:6" x14ac:dyDescent="0.25">
      <c r="A748" s="35"/>
      <c r="B748" s="13">
        <v>0.47916666666666669</v>
      </c>
      <c r="C748" s="39">
        <v>3.5112139999999998</v>
      </c>
      <c r="D748" s="36">
        <f>[3]AEMOData!B744</f>
        <v>42201.479166666664</v>
      </c>
      <c r="E748" s="35">
        <f>[3]AEMOData!D744</f>
        <v>49.23</v>
      </c>
      <c r="F748" s="37">
        <f>C748*'Jul-15'!$B$1*('Jul-15'!$B$3-('Jul-15'!E748*'Jul-15'!$B$2))</f>
        <v>483.15356011375383</v>
      </c>
    </row>
    <row r="749" spans="1:6" x14ac:dyDescent="0.25">
      <c r="A749" s="35"/>
      <c r="B749" s="13">
        <v>0.5</v>
      </c>
      <c r="C749" s="39">
        <v>4.662388</v>
      </c>
      <c r="D749" s="36">
        <f>[3]AEMOData!B745</f>
        <v>42201.5</v>
      </c>
      <c r="E749" s="35">
        <f>[3]AEMOData!D745</f>
        <v>49.27</v>
      </c>
      <c r="F749" s="37">
        <f>C749*'Jul-15'!$B$1*('Jul-15'!$B$3-('Jul-15'!E749*'Jul-15'!$B$2))</f>
        <v>641.37528003387445</v>
      </c>
    </row>
    <row r="750" spans="1:6" x14ac:dyDescent="0.25">
      <c r="A750" s="35"/>
      <c r="B750" s="13">
        <v>0.52083333333333337</v>
      </c>
      <c r="C750" s="39">
        <v>4.9882170000000006</v>
      </c>
      <c r="D750" s="36">
        <f>[3]AEMOData!B746</f>
        <v>42201.520833333336</v>
      </c>
      <c r="E750" s="35">
        <f>[3]AEMOData!D746</f>
        <v>46.56</v>
      </c>
      <c r="F750" s="37">
        <f>C750*'Jul-15'!$B$1*('Jul-15'!$B$3-('Jul-15'!E750*'Jul-15'!$B$2))</f>
        <v>699.48174710631645</v>
      </c>
    </row>
    <row r="751" spans="1:6" x14ac:dyDescent="0.25">
      <c r="A751" s="35"/>
      <c r="B751" s="13">
        <v>0.54166666666666663</v>
      </c>
      <c r="C751" s="39">
        <v>5.0924899999999997</v>
      </c>
      <c r="D751" s="36">
        <f>[3]AEMOData!B747</f>
        <v>42201.541666666664</v>
      </c>
      <c r="E751" s="35">
        <f>[3]AEMOData!D747</f>
        <v>36.340000000000003</v>
      </c>
      <c r="F751" s="37">
        <f>C751*'Jul-15'!$B$1*('Jul-15'!$B$3-('Jul-15'!E751*'Jul-15'!$B$2))</f>
        <v>765.24857157911094</v>
      </c>
    </row>
    <row r="752" spans="1:6" x14ac:dyDescent="0.25">
      <c r="A752" s="35"/>
      <c r="B752" s="13">
        <v>0.5625</v>
      </c>
      <c r="C752" s="39">
        <v>2.950304</v>
      </c>
      <c r="D752" s="36">
        <f>[3]AEMOData!B748</f>
        <v>42201.5625</v>
      </c>
      <c r="E752" s="35">
        <f>[3]AEMOData!D748</f>
        <v>36.299999999999997</v>
      </c>
      <c r="F752" s="37">
        <f>C752*'Jul-15'!$B$1*('Jul-15'!$B$3-('Jul-15'!E752*'Jul-15'!$B$2))</f>
        <v>443.45821034937956</v>
      </c>
    </row>
    <row r="753" spans="1:6" x14ac:dyDescent="0.25">
      <c r="A753" s="35"/>
      <c r="B753" s="13">
        <v>0.58333333333333337</v>
      </c>
      <c r="C753" s="39">
        <v>4.8833199999999994</v>
      </c>
      <c r="D753" s="36">
        <f>[3]AEMOData!B749</f>
        <v>42201.583333333336</v>
      </c>
      <c r="E753" s="35">
        <f>[3]AEMOData!D749</f>
        <v>37.1</v>
      </c>
      <c r="F753" s="37">
        <f>C753*'Jul-15'!$B$1*('Jul-15'!$B$3-('Jul-15'!E753*'Jul-15'!$B$2))</f>
        <v>730.16946790918405</v>
      </c>
    </row>
    <row r="754" spans="1:6" x14ac:dyDescent="0.25">
      <c r="A754" s="35"/>
      <c r="B754" s="13">
        <v>0.60416666666666663</v>
      </c>
      <c r="C754" s="39">
        <v>5.0667709999999992</v>
      </c>
      <c r="D754" s="36">
        <f>[3]AEMOData!B750</f>
        <v>42201.604166666664</v>
      </c>
      <c r="E754" s="35">
        <f>[3]AEMOData!D750</f>
        <v>36.83</v>
      </c>
      <c r="F754" s="37">
        <f>C754*'Jul-15'!$B$1*('Jul-15'!$B$3-('Jul-15'!E754*'Jul-15'!$B$2))</f>
        <v>758.94400590520627</v>
      </c>
    </row>
    <row r="755" spans="1:6" x14ac:dyDescent="0.25">
      <c r="A755" s="35"/>
      <c r="B755" s="13">
        <v>0.625</v>
      </c>
      <c r="C755" s="39">
        <v>4.3709880000000005</v>
      </c>
      <c r="D755" s="36">
        <f>[3]AEMOData!B751</f>
        <v>42201.625</v>
      </c>
      <c r="E755" s="35">
        <f>[3]AEMOData!D751</f>
        <v>36</v>
      </c>
      <c r="F755" s="37">
        <f>C755*'Jul-15'!$B$1*('Jul-15'!$B$3-('Jul-15'!E755*'Jul-15'!$B$2))</f>
        <v>658.28888029802317</v>
      </c>
    </row>
    <row r="756" spans="1:6" x14ac:dyDescent="0.25">
      <c r="A756" s="35"/>
      <c r="B756" s="13">
        <v>0.64583333333333337</v>
      </c>
      <c r="C756" s="39">
        <v>3.3678689999999998</v>
      </c>
      <c r="D756" s="36">
        <f>[3]AEMOData!B752</f>
        <v>42201.645833333336</v>
      </c>
      <c r="E756" s="35">
        <f>[3]AEMOData!D752</f>
        <v>35.96</v>
      </c>
      <c r="F756" s="37">
        <f>C756*'Jul-15'!$B$1*('Jul-15'!$B$3-('Jul-15'!E756*'Jul-15'!$B$2))</f>
        <v>507.34739233771285</v>
      </c>
    </row>
    <row r="757" spans="1:6" x14ac:dyDescent="0.25">
      <c r="A757" s="35"/>
      <c r="B757" s="13">
        <v>0.66666666666666663</v>
      </c>
      <c r="C757" s="39">
        <v>0.89275700000000002</v>
      </c>
      <c r="D757" s="36">
        <f>[3]AEMOData!B753</f>
        <v>42201.666666666664</v>
      </c>
      <c r="E757" s="35">
        <f>[3]AEMOData!D753</f>
        <v>36.76</v>
      </c>
      <c r="F757" s="37">
        <f>C757*'Jul-15'!$B$1*('Jul-15'!$B$3-('Jul-15'!E757*'Jul-15'!$B$2))</f>
        <v>133.78613998191062</v>
      </c>
    </row>
    <row r="758" spans="1:6" x14ac:dyDescent="0.25">
      <c r="A758" s="35"/>
      <c r="B758" s="13">
        <v>0.6875</v>
      </c>
      <c r="C758" s="39">
        <v>0.58686300000000002</v>
      </c>
      <c r="D758" s="36">
        <f>[3]AEMOData!B754</f>
        <v>42201.6875</v>
      </c>
      <c r="E758" s="35">
        <f>[3]AEMOData!D754</f>
        <v>45.01</v>
      </c>
      <c r="F758" s="37">
        <f>C758*'Jul-15'!$B$1*('Jul-15'!$B$3-('Jul-15'!E758*'Jul-15'!$B$2))</f>
        <v>83.187827657708766</v>
      </c>
    </row>
    <row r="759" spans="1:6" x14ac:dyDescent="0.25">
      <c r="A759" s="35"/>
      <c r="B759" s="13">
        <v>0.70833333333333337</v>
      </c>
      <c r="C759" s="39">
        <v>9.9604999999999999E-2</v>
      </c>
      <c r="D759" s="36">
        <f>[3]AEMOData!B755</f>
        <v>42201.708333333336</v>
      </c>
      <c r="E759" s="35">
        <f>[3]AEMOData!D755</f>
        <v>47.41</v>
      </c>
      <c r="F759" s="37">
        <f>C759*'Jul-15'!$B$1*('Jul-15'!$B$3-('Jul-15'!E759*'Jul-15'!$B$2))</f>
        <v>13.884091498455353</v>
      </c>
    </row>
    <row r="760" spans="1:6" x14ac:dyDescent="0.25">
      <c r="A760" s="35"/>
      <c r="B760" s="13">
        <v>0.72916666666666663</v>
      </c>
      <c r="C760" s="39">
        <v>0</v>
      </c>
      <c r="D760" s="36">
        <f>[3]AEMOData!B756</f>
        <v>42201.729166666664</v>
      </c>
      <c r="E760" s="35">
        <f>[3]AEMOData!D756</f>
        <v>39.51</v>
      </c>
      <c r="F760" s="37">
        <f>C760*'Jul-15'!$B$1*('Jul-15'!$B$3-('Jul-15'!E760*'Jul-15'!$B$2))</f>
        <v>0</v>
      </c>
    </row>
    <row r="761" spans="1:6" x14ac:dyDescent="0.25">
      <c r="A761" s="35"/>
      <c r="B761" s="13">
        <v>0.75</v>
      </c>
      <c r="C761" s="39">
        <v>0</v>
      </c>
      <c r="D761" s="36">
        <f>[3]AEMOData!B757</f>
        <v>42201.75</v>
      </c>
      <c r="E761" s="35">
        <f>[3]AEMOData!D757</f>
        <v>52.16</v>
      </c>
      <c r="F761" s="37">
        <f>C761*'Jul-15'!$B$1*('Jul-15'!$B$3-('Jul-15'!E761*'Jul-15'!$B$2))</f>
        <v>0</v>
      </c>
    </row>
    <row r="762" spans="1:6" x14ac:dyDescent="0.25">
      <c r="A762" s="35"/>
      <c r="B762" s="13">
        <v>0.77083333333333337</v>
      </c>
      <c r="C762" s="39">
        <v>0</v>
      </c>
      <c r="D762" s="36">
        <f>[3]AEMOData!B758</f>
        <v>42201.770833333336</v>
      </c>
      <c r="E762" s="35">
        <f>[3]AEMOData!D758</f>
        <v>49.64</v>
      </c>
      <c r="F762" s="37">
        <f>C762*'Jul-15'!$B$1*('Jul-15'!$B$3-('Jul-15'!E762*'Jul-15'!$B$2))</f>
        <v>0</v>
      </c>
    </row>
    <row r="763" spans="1:6" x14ac:dyDescent="0.25">
      <c r="A763" s="35"/>
      <c r="B763" s="13">
        <v>0.79166666666666663</v>
      </c>
      <c r="C763" s="39">
        <v>0</v>
      </c>
      <c r="D763" s="36">
        <f>[3]AEMOData!B759</f>
        <v>42201.791666666664</v>
      </c>
      <c r="E763" s="35">
        <f>[3]AEMOData!D759</f>
        <v>42.58</v>
      </c>
      <c r="F763" s="37">
        <f>C763*'Jul-15'!$B$1*('Jul-15'!$B$3-('Jul-15'!E763*'Jul-15'!$B$2))</f>
        <v>0</v>
      </c>
    </row>
    <row r="764" spans="1:6" x14ac:dyDescent="0.25">
      <c r="A764" s="35"/>
      <c r="B764" s="13">
        <v>0.8125</v>
      </c>
      <c r="C764" s="39">
        <v>0</v>
      </c>
      <c r="D764" s="36">
        <f>[3]AEMOData!B760</f>
        <v>42201.8125</v>
      </c>
      <c r="E764" s="35">
        <f>[3]AEMOData!D760</f>
        <v>38.89</v>
      </c>
      <c r="F764" s="37">
        <f>C764*'Jul-15'!$B$1*('Jul-15'!$B$3-('Jul-15'!E764*'Jul-15'!$B$2))</f>
        <v>0</v>
      </c>
    </row>
    <row r="765" spans="1:6" x14ac:dyDescent="0.25">
      <c r="A765" s="35"/>
      <c r="B765" s="13">
        <v>0.83333333333333337</v>
      </c>
      <c r="C765" s="39">
        <v>0</v>
      </c>
      <c r="D765" s="36">
        <f>[3]AEMOData!B761</f>
        <v>42201.833333333336</v>
      </c>
      <c r="E765" s="35">
        <f>[3]AEMOData!D761</f>
        <v>45.58</v>
      </c>
      <c r="F765" s="37">
        <f>C765*'Jul-15'!$B$1*('Jul-15'!$B$3-('Jul-15'!E765*'Jul-15'!$B$2))</f>
        <v>0</v>
      </c>
    </row>
    <row r="766" spans="1:6" x14ac:dyDescent="0.25">
      <c r="A766" s="35"/>
      <c r="B766" s="13">
        <v>0.85416666666666663</v>
      </c>
      <c r="C766" s="39">
        <v>0</v>
      </c>
      <c r="D766" s="36">
        <f>[3]AEMOData!B762</f>
        <v>42201.854166666664</v>
      </c>
      <c r="E766" s="35">
        <f>[3]AEMOData!D762</f>
        <v>41.09</v>
      </c>
      <c r="F766" s="37">
        <f>C766*'Jul-15'!$B$1*('Jul-15'!$B$3-('Jul-15'!E766*'Jul-15'!$B$2))</f>
        <v>0</v>
      </c>
    </row>
    <row r="767" spans="1:6" x14ac:dyDescent="0.25">
      <c r="A767" s="35"/>
      <c r="B767" s="13">
        <v>0.875</v>
      </c>
      <c r="C767" s="39">
        <v>0</v>
      </c>
      <c r="D767" s="36">
        <f>[3]AEMOData!B763</f>
        <v>42201.875</v>
      </c>
      <c r="E767" s="35">
        <f>[3]AEMOData!D763</f>
        <v>39.69</v>
      </c>
      <c r="F767" s="37">
        <f>C767*'Jul-15'!$B$1*('Jul-15'!$B$3-('Jul-15'!E767*'Jul-15'!$B$2))</f>
        <v>0</v>
      </c>
    </row>
    <row r="768" spans="1:6" x14ac:dyDescent="0.25">
      <c r="A768" s="35"/>
      <c r="B768" s="13">
        <v>0.89583333333333337</v>
      </c>
      <c r="C768" s="39">
        <v>0</v>
      </c>
      <c r="D768" s="36">
        <f>[3]AEMOData!B764</f>
        <v>42201.895833333336</v>
      </c>
      <c r="E768" s="35">
        <f>[3]AEMOData!D764</f>
        <v>44.02</v>
      </c>
      <c r="F768" s="37">
        <f>C768*'Jul-15'!$B$1*('Jul-15'!$B$3-('Jul-15'!E768*'Jul-15'!$B$2))</f>
        <v>0</v>
      </c>
    </row>
    <row r="769" spans="1:6" x14ac:dyDescent="0.25">
      <c r="A769" s="35"/>
      <c r="B769" s="13">
        <v>0.91666666666666663</v>
      </c>
      <c r="C769" s="39">
        <v>0</v>
      </c>
      <c r="D769" s="36">
        <f>[3]AEMOData!B765</f>
        <v>42201.916666666664</v>
      </c>
      <c r="E769" s="35">
        <f>[3]AEMOData!D765</f>
        <v>36.44</v>
      </c>
      <c r="F769" s="37">
        <f>C769*'Jul-15'!$B$1*('Jul-15'!$B$3-('Jul-15'!E769*'Jul-15'!$B$2))</f>
        <v>0</v>
      </c>
    </row>
    <row r="770" spans="1:6" x14ac:dyDescent="0.25">
      <c r="A770" s="35"/>
      <c r="B770" s="13">
        <v>0.9375</v>
      </c>
      <c r="C770" s="39">
        <v>0</v>
      </c>
      <c r="D770" s="36">
        <f>[3]AEMOData!B766</f>
        <v>42201.9375</v>
      </c>
      <c r="E770" s="35">
        <f>[3]AEMOData!D766</f>
        <v>47.94</v>
      </c>
      <c r="F770" s="37">
        <f>C770*'Jul-15'!$B$1*('Jul-15'!$B$3-('Jul-15'!E770*'Jul-15'!$B$2))</f>
        <v>0</v>
      </c>
    </row>
    <row r="771" spans="1:6" x14ac:dyDescent="0.25">
      <c r="A771" s="35"/>
      <c r="B771" s="13">
        <v>0.95833333333333337</v>
      </c>
      <c r="C771" s="39">
        <v>0</v>
      </c>
      <c r="D771" s="36">
        <f>[3]AEMOData!B767</f>
        <v>42201.958333333336</v>
      </c>
      <c r="E771" s="35">
        <f>[3]AEMOData!D767</f>
        <v>41.81</v>
      </c>
      <c r="F771" s="37">
        <f>C771*'Jul-15'!$B$1*('Jul-15'!$B$3-('Jul-15'!E771*'Jul-15'!$B$2))</f>
        <v>0</v>
      </c>
    </row>
    <row r="772" spans="1:6" x14ac:dyDescent="0.25">
      <c r="A772" s="35"/>
      <c r="B772" s="13">
        <v>0.97916666666666663</v>
      </c>
      <c r="C772" s="39">
        <v>0</v>
      </c>
      <c r="D772" s="36">
        <f>[3]AEMOData!B768</f>
        <v>42201.979166666664</v>
      </c>
      <c r="E772" s="35">
        <f>[3]AEMOData!D768</f>
        <v>44.96</v>
      </c>
      <c r="F772" s="37">
        <f>C772*'Jul-15'!$B$1*('Jul-15'!$B$3-('Jul-15'!E772*'Jul-15'!$B$2))</f>
        <v>0</v>
      </c>
    </row>
    <row r="773" spans="1:6" x14ac:dyDescent="0.25">
      <c r="A773" s="35"/>
      <c r="B773" s="13">
        <v>0.99998842592592585</v>
      </c>
      <c r="C773" s="39">
        <v>0</v>
      </c>
      <c r="D773" s="36">
        <f>[3]AEMOData!B769</f>
        <v>42202</v>
      </c>
      <c r="E773" s="35">
        <f>[3]AEMOData!D769</f>
        <v>38.82</v>
      </c>
      <c r="F773" s="37">
        <f>C773*'Jul-15'!$B$1*('Jul-15'!$B$3-('Jul-15'!E773*'Jul-15'!$B$2))</f>
        <v>0</v>
      </c>
    </row>
    <row r="774" spans="1:6" x14ac:dyDescent="0.25">
      <c r="A774" s="38">
        <v>42202</v>
      </c>
      <c r="B774" s="13">
        <v>2.0833333333333332E-2</v>
      </c>
      <c r="C774" s="39">
        <v>0</v>
      </c>
      <c r="D774" s="36">
        <f>[3]AEMOData!B770</f>
        <v>42202.020833333336</v>
      </c>
      <c r="E774" s="35">
        <f>[3]AEMOData!D770</f>
        <v>38.22</v>
      </c>
      <c r="F774" s="37">
        <f>C774*'Jul-15'!$B$1*('Jul-15'!$B$3-('Jul-15'!E774*'Jul-15'!$B$2))</f>
        <v>0</v>
      </c>
    </row>
    <row r="775" spans="1:6" x14ac:dyDescent="0.25">
      <c r="A775" s="35"/>
      <c r="B775" s="13">
        <v>4.1666666666666664E-2</v>
      </c>
      <c r="C775" s="39">
        <v>0</v>
      </c>
      <c r="D775" s="36">
        <f>[3]AEMOData!B771</f>
        <v>42202.041666666664</v>
      </c>
      <c r="E775" s="35">
        <f>[3]AEMOData!D771</f>
        <v>43.38</v>
      </c>
      <c r="F775" s="37">
        <f>C775*'Jul-15'!$B$1*('Jul-15'!$B$3-('Jul-15'!E775*'Jul-15'!$B$2))</f>
        <v>0</v>
      </c>
    </row>
    <row r="776" spans="1:6" x14ac:dyDescent="0.25">
      <c r="A776" s="35"/>
      <c r="B776" s="13">
        <v>6.25E-2</v>
      </c>
      <c r="C776" s="39">
        <v>0</v>
      </c>
      <c r="D776" s="36">
        <f>[3]AEMOData!B772</f>
        <v>42202.0625</v>
      </c>
      <c r="E776" s="35">
        <f>[3]AEMOData!D772</f>
        <v>43.22</v>
      </c>
      <c r="F776" s="37">
        <f>C776*'Jul-15'!$B$1*('Jul-15'!$B$3-('Jul-15'!E776*'Jul-15'!$B$2))</f>
        <v>0</v>
      </c>
    </row>
    <row r="777" spans="1:6" x14ac:dyDescent="0.25">
      <c r="A777" s="35"/>
      <c r="B777" s="13">
        <v>8.3333333333333329E-2</v>
      </c>
      <c r="C777" s="39">
        <v>0</v>
      </c>
      <c r="D777" s="36">
        <f>[3]AEMOData!B773</f>
        <v>42202.083333333336</v>
      </c>
      <c r="E777" s="35">
        <f>[3]AEMOData!D773</f>
        <v>41.95</v>
      </c>
      <c r="F777" s="37">
        <f>C777*'Jul-15'!$B$1*('Jul-15'!$B$3-('Jul-15'!E777*'Jul-15'!$B$2))</f>
        <v>0</v>
      </c>
    </row>
    <row r="778" spans="1:6" x14ac:dyDescent="0.25">
      <c r="A778" s="35"/>
      <c r="B778" s="13">
        <v>0.10416666666666667</v>
      </c>
      <c r="C778" s="39">
        <v>0</v>
      </c>
      <c r="D778" s="36">
        <f>[3]AEMOData!B774</f>
        <v>42202.104166666664</v>
      </c>
      <c r="E778" s="35">
        <f>[3]AEMOData!D774</f>
        <v>45.62</v>
      </c>
      <c r="F778" s="37">
        <f>C778*'Jul-15'!$B$1*('Jul-15'!$B$3-('Jul-15'!E778*'Jul-15'!$B$2))</f>
        <v>0</v>
      </c>
    </row>
    <row r="779" spans="1:6" x14ac:dyDescent="0.25">
      <c r="A779" s="35"/>
      <c r="B779" s="13">
        <v>0.125</v>
      </c>
      <c r="C779" s="39">
        <v>0</v>
      </c>
      <c r="D779" s="36">
        <f>[3]AEMOData!B775</f>
        <v>42202.125</v>
      </c>
      <c r="E779" s="35">
        <f>[3]AEMOData!D775</f>
        <v>40.619999999999997</v>
      </c>
      <c r="F779" s="37">
        <f>C779*'Jul-15'!$B$1*('Jul-15'!$B$3-('Jul-15'!E779*'Jul-15'!$B$2))</f>
        <v>0</v>
      </c>
    </row>
    <row r="780" spans="1:6" x14ac:dyDescent="0.25">
      <c r="A780" s="35"/>
      <c r="B780" s="13">
        <v>0.14583333333333334</v>
      </c>
      <c r="C780" s="39">
        <v>0</v>
      </c>
      <c r="D780" s="36">
        <f>[3]AEMOData!B776</f>
        <v>42202.145833333336</v>
      </c>
      <c r="E780" s="35">
        <f>[3]AEMOData!D776</f>
        <v>32.729999999999997</v>
      </c>
      <c r="F780" s="37">
        <f>C780*'Jul-15'!$B$1*('Jul-15'!$B$3-('Jul-15'!E780*'Jul-15'!$B$2))</f>
        <v>0</v>
      </c>
    </row>
    <row r="781" spans="1:6" x14ac:dyDescent="0.25">
      <c r="A781" s="35"/>
      <c r="B781" s="13">
        <v>0.16666666666666666</v>
      </c>
      <c r="C781" s="39">
        <v>0</v>
      </c>
      <c r="D781" s="36">
        <f>[3]AEMOData!B777</f>
        <v>42202.166666666664</v>
      </c>
      <c r="E781" s="35">
        <f>[3]AEMOData!D777</f>
        <v>31.32</v>
      </c>
      <c r="F781" s="37">
        <f>C781*'Jul-15'!$B$1*('Jul-15'!$B$3-('Jul-15'!E781*'Jul-15'!$B$2))</f>
        <v>0</v>
      </c>
    </row>
    <row r="782" spans="1:6" x14ac:dyDescent="0.25">
      <c r="A782" s="35"/>
      <c r="B782" s="13">
        <v>0.1875</v>
      </c>
      <c r="C782" s="39">
        <v>0</v>
      </c>
      <c r="D782" s="36">
        <f>[3]AEMOData!B778</f>
        <v>42202.1875</v>
      </c>
      <c r="E782" s="35">
        <f>[3]AEMOData!D778</f>
        <v>30.69</v>
      </c>
      <c r="F782" s="37">
        <f>C782*'Jul-15'!$B$1*('Jul-15'!$B$3-('Jul-15'!E782*'Jul-15'!$B$2))</f>
        <v>0</v>
      </c>
    </row>
    <row r="783" spans="1:6" x14ac:dyDescent="0.25">
      <c r="A783" s="35"/>
      <c r="B783" s="13">
        <v>0.20833333333333334</v>
      </c>
      <c r="C783" s="39">
        <v>0</v>
      </c>
      <c r="D783" s="36">
        <f>[3]AEMOData!B779</f>
        <v>42202.208333333336</v>
      </c>
      <c r="E783" s="35">
        <f>[3]AEMOData!D779</f>
        <v>35.07</v>
      </c>
      <c r="F783" s="37">
        <f>C783*'Jul-15'!$B$1*('Jul-15'!$B$3-('Jul-15'!E783*'Jul-15'!$B$2))</f>
        <v>0</v>
      </c>
    </row>
    <row r="784" spans="1:6" x14ac:dyDescent="0.25">
      <c r="A784" s="35"/>
      <c r="B784" s="13">
        <v>0.22916666666666666</v>
      </c>
      <c r="C784" s="39">
        <v>0</v>
      </c>
      <c r="D784" s="36">
        <f>[3]AEMOData!B780</f>
        <v>42202.229166666664</v>
      </c>
      <c r="E784" s="35">
        <f>[3]AEMOData!D780</f>
        <v>32.31</v>
      </c>
      <c r="F784" s="37">
        <f>C784*'Jul-15'!$B$1*('Jul-15'!$B$3-('Jul-15'!E784*'Jul-15'!$B$2))</f>
        <v>0</v>
      </c>
    </row>
    <row r="785" spans="1:6" x14ac:dyDescent="0.25">
      <c r="A785" s="35"/>
      <c r="B785" s="13">
        <v>0.25</v>
      </c>
      <c r="C785" s="39">
        <v>0</v>
      </c>
      <c r="D785" s="36">
        <f>[3]AEMOData!B781</f>
        <v>42202.25</v>
      </c>
      <c r="E785" s="35">
        <f>[3]AEMOData!D781</f>
        <v>29.85</v>
      </c>
      <c r="F785" s="37">
        <f>C785*'Jul-15'!$B$1*('Jul-15'!$B$3-('Jul-15'!E785*'Jul-15'!$B$2))</f>
        <v>0</v>
      </c>
    </row>
    <row r="786" spans="1:6" x14ac:dyDescent="0.25">
      <c r="A786" s="35"/>
      <c r="B786" s="13">
        <v>0.27083333333333331</v>
      </c>
      <c r="C786" s="39">
        <v>0</v>
      </c>
      <c r="D786" s="36">
        <f>[3]AEMOData!B782</f>
        <v>42202.270833333336</v>
      </c>
      <c r="E786" s="35">
        <f>[3]AEMOData!D782</f>
        <v>31.26</v>
      </c>
      <c r="F786" s="37">
        <f>C786*'Jul-15'!$B$1*('Jul-15'!$B$3-('Jul-15'!E786*'Jul-15'!$B$2))</f>
        <v>0</v>
      </c>
    </row>
    <row r="787" spans="1:6" x14ac:dyDescent="0.25">
      <c r="A787" s="35"/>
      <c r="B787" s="13">
        <v>0.29166666666666669</v>
      </c>
      <c r="C787" s="39">
        <v>0</v>
      </c>
      <c r="D787" s="36">
        <f>[3]AEMOData!B783</f>
        <v>42202.291666666664</v>
      </c>
      <c r="E787" s="35">
        <f>[3]AEMOData!D783</f>
        <v>99.73</v>
      </c>
      <c r="F787" s="37">
        <f>C787*'Jul-15'!$B$1*('Jul-15'!$B$3-('Jul-15'!E787*'Jul-15'!$B$2))</f>
        <v>0</v>
      </c>
    </row>
    <row r="788" spans="1:6" x14ac:dyDescent="0.25">
      <c r="A788" s="35"/>
      <c r="B788" s="13">
        <v>0.3125</v>
      </c>
      <c r="C788" s="39">
        <v>2.2600000000000002E-2</v>
      </c>
      <c r="D788" s="36">
        <f>[3]AEMOData!B784</f>
        <v>42202.3125</v>
      </c>
      <c r="E788" s="35">
        <f>[3]AEMOData!D784</f>
        <v>59.75</v>
      </c>
      <c r="F788" s="37">
        <f>C788*'Jul-15'!$B$1*('Jul-15'!$B$3-('Jul-15'!E788*'Jul-15'!$B$2))</f>
        <v>2.8761883723980004</v>
      </c>
    </row>
    <row r="789" spans="1:6" x14ac:dyDescent="0.25">
      <c r="A789" s="35"/>
      <c r="B789" s="13">
        <v>0.33333333333333331</v>
      </c>
      <c r="C789" s="39">
        <v>0.31754700000000002</v>
      </c>
      <c r="D789" s="36">
        <f>[3]AEMOData!B785</f>
        <v>42202.333333333336</v>
      </c>
      <c r="E789" s="35">
        <f>[3]AEMOData!D785</f>
        <v>83.14</v>
      </c>
      <c r="F789" s="37">
        <f>C789*'Jul-15'!$B$1*('Jul-15'!$B$3-('Jul-15'!E789*'Jul-15'!$B$2))</f>
        <v>33.113667472458964</v>
      </c>
    </row>
    <row r="790" spans="1:6" x14ac:dyDescent="0.25">
      <c r="A790" s="35"/>
      <c r="B790" s="13">
        <v>0.35416666666666669</v>
      </c>
      <c r="C790" s="39">
        <v>2.128679</v>
      </c>
      <c r="D790" s="36">
        <f>[3]AEMOData!B786</f>
        <v>42202.354166666664</v>
      </c>
      <c r="E790" s="35">
        <f>[3]AEMOData!D786</f>
        <v>97.77</v>
      </c>
      <c r="F790" s="37">
        <f>C790*'Jul-15'!$B$1*('Jul-15'!$B$3-('Jul-15'!E790*'Jul-15'!$B$2))</f>
        <v>191.37388913543217</v>
      </c>
    </row>
    <row r="791" spans="1:6" x14ac:dyDescent="0.25">
      <c r="A791" s="35"/>
      <c r="B791" s="13">
        <v>0.375</v>
      </c>
      <c r="C791" s="39">
        <v>4.3738039999999998</v>
      </c>
      <c r="D791" s="36">
        <f>[3]AEMOData!B787</f>
        <v>42202.375</v>
      </c>
      <c r="E791" s="35">
        <f>[3]AEMOData!D787</f>
        <v>86.46</v>
      </c>
      <c r="F791" s="37">
        <f>C791*'Jul-15'!$B$1*('Jul-15'!$B$3-('Jul-15'!E791*'Jul-15'!$B$2))</f>
        <v>441.82859929539057</v>
      </c>
    </row>
    <row r="792" spans="1:6" x14ac:dyDescent="0.25">
      <c r="A792" s="35"/>
      <c r="B792" s="13">
        <v>0.39583333333333331</v>
      </c>
      <c r="C792" s="39">
        <v>6.1247249999999998</v>
      </c>
      <c r="D792" s="36">
        <f>[3]AEMOData!B788</f>
        <v>42202.395833333336</v>
      </c>
      <c r="E792" s="35">
        <f>[3]AEMOData!D788</f>
        <v>128.54</v>
      </c>
      <c r="F792" s="37">
        <f>C792*'Jul-15'!$B$1*('Jul-15'!$B$3-('Jul-15'!E792*'Jul-15'!$B$2))</f>
        <v>365.43123272784942</v>
      </c>
    </row>
    <row r="793" spans="1:6" x14ac:dyDescent="0.25">
      <c r="A793" s="35"/>
      <c r="B793" s="13">
        <v>0.41666666666666669</v>
      </c>
      <c r="C793" s="39">
        <v>7.4228779999999999</v>
      </c>
      <c r="D793" s="36">
        <f>[3]AEMOData!B789</f>
        <v>42202.416666666664</v>
      </c>
      <c r="E793" s="35">
        <f>[3]AEMOData!D789</f>
        <v>56.33</v>
      </c>
      <c r="F793" s="37">
        <f>C793*'Jul-15'!$B$1*('Jul-15'!$B$3-('Jul-15'!E793*'Jul-15'!$B$2))</f>
        <v>969.61946696126756</v>
      </c>
    </row>
    <row r="794" spans="1:6" x14ac:dyDescent="0.25">
      <c r="A794" s="35"/>
      <c r="B794" s="13">
        <v>0.4375</v>
      </c>
      <c r="C794" s="39">
        <v>8.3641089999999991</v>
      </c>
      <c r="D794" s="36">
        <f>[3]AEMOData!B790</f>
        <v>42202.4375</v>
      </c>
      <c r="E794" s="35">
        <f>[3]AEMOData!D790</f>
        <v>50.61</v>
      </c>
      <c r="F794" s="37">
        <f>C794*'Jul-15'!$B$1*('Jul-15'!$B$3-('Jul-15'!E794*'Jul-15'!$B$2))</f>
        <v>1139.5836377208798</v>
      </c>
    </row>
    <row r="795" spans="1:6" x14ac:dyDescent="0.25">
      <c r="A795" s="35"/>
      <c r="B795" s="13">
        <v>0.45833333333333331</v>
      </c>
      <c r="C795" s="39">
        <v>9.0136569999999985</v>
      </c>
      <c r="D795" s="36">
        <f>[3]AEMOData!B791</f>
        <v>42202.458333333336</v>
      </c>
      <c r="E795" s="35">
        <f>[3]AEMOData!D791</f>
        <v>51.06</v>
      </c>
      <c r="F795" s="37">
        <f>C795*'Jul-15'!$B$1*('Jul-15'!$B$3-('Jul-15'!E795*'Jul-15'!$B$2))</f>
        <v>1224.0965356986642</v>
      </c>
    </row>
    <row r="796" spans="1:6" x14ac:dyDescent="0.25">
      <c r="A796" s="35"/>
      <c r="B796" s="13">
        <v>0.47916666666666669</v>
      </c>
      <c r="C796" s="39">
        <v>9.394387</v>
      </c>
      <c r="D796" s="36">
        <f>[3]AEMOData!B792</f>
        <v>42202.479166666664</v>
      </c>
      <c r="E796" s="35">
        <f>[3]AEMOData!D792</f>
        <v>46.69</v>
      </c>
      <c r="F796" s="37">
        <f>C796*'Jul-15'!$B$1*('Jul-15'!$B$3-('Jul-15'!E796*'Jul-15'!$B$2))</f>
        <v>1316.1447569108611</v>
      </c>
    </row>
    <row r="797" spans="1:6" x14ac:dyDescent="0.25">
      <c r="A797" s="35"/>
      <c r="B797" s="13">
        <v>0.5</v>
      </c>
      <c r="C797" s="39">
        <v>9.5492160000000013</v>
      </c>
      <c r="D797" s="36">
        <f>[3]AEMOData!B793</f>
        <v>42202.5</v>
      </c>
      <c r="E797" s="35">
        <f>[3]AEMOData!D793</f>
        <v>51.64</v>
      </c>
      <c r="F797" s="37">
        <f>C797*'Jul-15'!$B$1*('Jul-15'!$B$3-('Jul-15'!E797*'Jul-15'!$B$2))</f>
        <v>1291.3852003697477</v>
      </c>
    </row>
    <row r="798" spans="1:6" x14ac:dyDescent="0.25">
      <c r="A798" s="35"/>
      <c r="B798" s="13">
        <v>0.52083333333333337</v>
      </c>
      <c r="C798" s="39">
        <v>9.477606999999999</v>
      </c>
      <c r="D798" s="36">
        <f>[3]AEMOData!B794</f>
        <v>42202.520833333336</v>
      </c>
      <c r="E798" s="35">
        <f>[3]AEMOData!D794</f>
        <v>49.97</v>
      </c>
      <c r="F798" s="37">
        <f>C798*'Jul-15'!$B$1*('Jul-15'!$B$3-('Jul-15'!E798*'Jul-15'!$B$2))</f>
        <v>1297.2549933116097</v>
      </c>
    </row>
    <row r="799" spans="1:6" x14ac:dyDescent="0.25">
      <c r="A799" s="35"/>
      <c r="B799" s="13">
        <v>0.54166666666666663</v>
      </c>
      <c r="C799" s="39">
        <v>9.2380950000000013</v>
      </c>
      <c r="D799" s="36">
        <f>[3]AEMOData!B795</f>
        <v>42202.541666666664</v>
      </c>
      <c r="E799" s="35">
        <f>[3]AEMOData!D795</f>
        <v>44.33</v>
      </c>
      <c r="F799" s="37">
        <f>C799*'Jul-15'!$B$1*('Jul-15'!$B$3-('Jul-15'!E799*'Jul-15'!$B$2))</f>
        <v>1315.6731638987831</v>
      </c>
    </row>
    <row r="800" spans="1:6" x14ac:dyDescent="0.25">
      <c r="A800" s="35"/>
      <c r="B800" s="13">
        <v>0.5625</v>
      </c>
      <c r="C800" s="39">
        <v>8.7630499999999998</v>
      </c>
      <c r="D800" s="36">
        <f>[3]AEMOData!B796</f>
        <v>42202.5625</v>
      </c>
      <c r="E800" s="35">
        <f>[3]AEMOData!D796</f>
        <v>43.04</v>
      </c>
      <c r="F800" s="37">
        <f>C800*'Jul-15'!$B$1*('Jul-15'!$B$3-('Jul-15'!E800*'Jul-15'!$B$2))</f>
        <v>1259.1268834775242</v>
      </c>
    </row>
    <row r="801" spans="1:6" x14ac:dyDescent="0.25">
      <c r="A801" s="35"/>
      <c r="B801" s="13">
        <v>0.58333333333333337</v>
      </c>
      <c r="C801" s="39">
        <v>7.6858290000000009</v>
      </c>
      <c r="D801" s="36">
        <f>[3]AEMOData!B797</f>
        <v>42202.583333333336</v>
      </c>
      <c r="E801" s="35">
        <f>[3]AEMOData!D797</f>
        <v>41.06</v>
      </c>
      <c r="F801" s="37">
        <f>C801*'Jul-15'!$B$1*('Jul-15'!$B$3-('Jul-15'!E801*'Jul-15'!$B$2))</f>
        <v>1119.3000924429634</v>
      </c>
    </row>
    <row r="802" spans="1:6" x14ac:dyDescent="0.25">
      <c r="A802" s="35"/>
      <c r="B802" s="13">
        <v>0.60416666666666663</v>
      </c>
      <c r="C802" s="39">
        <v>5.4601439999999997</v>
      </c>
      <c r="D802" s="36">
        <f>[3]AEMOData!B798</f>
        <v>42202.604166666664</v>
      </c>
      <c r="E802" s="35">
        <f>[3]AEMOData!D798</f>
        <v>41.51</v>
      </c>
      <c r="F802" s="37">
        <f>C802*'Jul-15'!$B$1*('Jul-15'!$B$3-('Jul-15'!E802*'Jul-15'!$B$2))</f>
        <v>792.75531303231867</v>
      </c>
    </row>
    <row r="803" spans="1:6" x14ac:dyDescent="0.25">
      <c r="A803" s="35"/>
      <c r="B803" s="13">
        <v>0.625</v>
      </c>
      <c r="C803" s="39">
        <v>4.7661440000000006</v>
      </c>
      <c r="D803" s="36">
        <f>[3]AEMOData!B799</f>
        <v>42202.625</v>
      </c>
      <c r="E803" s="35">
        <f>[3]AEMOData!D799</f>
        <v>41.95</v>
      </c>
      <c r="F803" s="37">
        <f>C803*'Jul-15'!$B$1*('Jul-15'!$B$3-('Jul-15'!E803*'Jul-15'!$B$2))</f>
        <v>689.93300654108589</v>
      </c>
    </row>
    <row r="804" spans="1:6" x14ac:dyDescent="0.25">
      <c r="A804" s="35"/>
      <c r="B804" s="13">
        <v>0.64583333333333337</v>
      </c>
      <c r="C804" s="39">
        <v>3.2849279999999998</v>
      </c>
      <c r="D804" s="36">
        <f>[3]AEMOData!B800</f>
        <v>42202.645833333336</v>
      </c>
      <c r="E804" s="35">
        <f>[3]AEMOData!D800</f>
        <v>42.44</v>
      </c>
      <c r="F804" s="37">
        <f>C804*'Jul-15'!$B$1*('Jul-15'!$B$3-('Jul-15'!E804*'Jul-15'!$B$2))</f>
        <v>473.9347577867037</v>
      </c>
    </row>
    <row r="805" spans="1:6" x14ac:dyDescent="0.25">
      <c r="A805" s="35"/>
      <c r="B805" s="13">
        <v>0.66666666666666663</v>
      </c>
      <c r="C805" s="39">
        <v>2.4825489999999997</v>
      </c>
      <c r="D805" s="36">
        <f>[3]AEMOData!B801</f>
        <v>42202.666666666664</v>
      </c>
      <c r="E805" s="35">
        <f>[3]AEMOData!D801</f>
        <v>41.82</v>
      </c>
      <c r="F805" s="37">
        <f>C805*'Jul-15'!$B$1*('Jul-15'!$B$3-('Jul-15'!E805*'Jul-15'!$B$2))</f>
        <v>359.6836502836714</v>
      </c>
    </row>
    <row r="806" spans="1:6" x14ac:dyDescent="0.25">
      <c r="A806" s="35"/>
      <c r="B806" s="13">
        <v>0.6875</v>
      </c>
      <c r="C806" s="39">
        <v>1.6355059999999999</v>
      </c>
      <c r="D806" s="36">
        <f>[3]AEMOData!B802</f>
        <v>42202.6875</v>
      </c>
      <c r="E806" s="35">
        <f>[3]AEMOData!D802</f>
        <v>48.23</v>
      </c>
      <c r="F806" s="37">
        <f>C806*'Jul-15'!$B$1*('Jul-15'!$B$3-('Jul-15'!E806*'Jul-15'!$B$2))</f>
        <v>226.65773739479246</v>
      </c>
    </row>
    <row r="807" spans="1:6" x14ac:dyDescent="0.25">
      <c r="A807" s="35"/>
      <c r="B807" s="13">
        <v>0.70833333333333337</v>
      </c>
      <c r="C807" s="39">
        <v>0.38737100000000002</v>
      </c>
      <c r="D807" s="36">
        <f>[3]AEMOData!B803</f>
        <v>42202.708333333336</v>
      </c>
      <c r="E807" s="35">
        <f>[3]AEMOData!D803</f>
        <v>55.88</v>
      </c>
      <c r="F807" s="37">
        <f>C807*'Jul-15'!$B$1*('Jul-15'!$B$3-('Jul-15'!E807*'Jul-15'!$B$2))</f>
        <v>50.771953030382647</v>
      </c>
    </row>
    <row r="808" spans="1:6" x14ac:dyDescent="0.25">
      <c r="A808" s="35"/>
      <c r="B808" s="13">
        <v>0.72916666666666663</v>
      </c>
      <c r="C808" s="39">
        <v>1.8835999999999999E-2</v>
      </c>
      <c r="D808" s="36">
        <f>[3]AEMOData!B804</f>
        <v>42202.729166666664</v>
      </c>
      <c r="E808" s="35">
        <f>[3]AEMOData!D804</f>
        <v>46.67</v>
      </c>
      <c r="F808" s="37">
        <f>C808*'Jul-15'!$B$1*('Jul-15'!$B$3-('Jul-15'!E808*'Jul-15'!$B$2))</f>
        <v>2.6392760352650737</v>
      </c>
    </row>
    <row r="809" spans="1:6" x14ac:dyDescent="0.25">
      <c r="A809" s="35"/>
      <c r="B809" s="13">
        <v>0.75</v>
      </c>
      <c r="C809" s="39">
        <v>0</v>
      </c>
      <c r="D809" s="36">
        <f>[3]AEMOData!B805</f>
        <v>42202.75</v>
      </c>
      <c r="E809" s="35">
        <f>[3]AEMOData!D805</f>
        <v>71.09</v>
      </c>
      <c r="F809" s="37">
        <f>C809*'Jul-15'!$B$1*('Jul-15'!$B$3-('Jul-15'!E809*'Jul-15'!$B$2))</f>
        <v>0</v>
      </c>
    </row>
    <row r="810" spans="1:6" x14ac:dyDescent="0.25">
      <c r="A810" s="35"/>
      <c r="B810" s="13">
        <v>0.77083333333333337</v>
      </c>
      <c r="C810" s="39">
        <v>0</v>
      </c>
      <c r="D810" s="36">
        <f>[3]AEMOData!B806</f>
        <v>42202.770833333336</v>
      </c>
      <c r="E810" s="35">
        <f>[3]AEMOData!D806</f>
        <v>59.73</v>
      </c>
      <c r="F810" s="37">
        <f>C810*'Jul-15'!$B$1*('Jul-15'!$B$3-('Jul-15'!E810*'Jul-15'!$B$2))</f>
        <v>0</v>
      </c>
    </row>
    <row r="811" spans="1:6" x14ac:dyDescent="0.25">
      <c r="A811" s="35"/>
      <c r="B811" s="13">
        <v>0.79166666666666663</v>
      </c>
      <c r="C811" s="39">
        <v>0</v>
      </c>
      <c r="D811" s="36">
        <f>[3]AEMOData!B807</f>
        <v>42202.791666666664</v>
      </c>
      <c r="E811" s="35">
        <f>[3]AEMOData!D807</f>
        <v>83.13</v>
      </c>
      <c r="F811" s="37">
        <f>C811*'Jul-15'!$B$1*('Jul-15'!$B$3-('Jul-15'!E811*'Jul-15'!$B$2))</f>
        <v>0</v>
      </c>
    </row>
    <row r="812" spans="1:6" x14ac:dyDescent="0.25">
      <c r="A812" s="35"/>
      <c r="B812" s="13">
        <v>0.8125</v>
      </c>
      <c r="C812" s="39">
        <v>0</v>
      </c>
      <c r="D812" s="36">
        <f>[3]AEMOData!B808</f>
        <v>42202.8125</v>
      </c>
      <c r="E812" s="35">
        <f>[3]AEMOData!D808</f>
        <v>46.8</v>
      </c>
      <c r="F812" s="37">
        <f>C812*'Jul-15'!$B$1*('Jul-15'!$B$3-('Jul-15'!E812*'Jul-15'!$B$2))</f>
        <v>0</v>
      </c>
    </row>
    <row r="813" spans="1:6" x14ac:dyDescent="0.25">
      <c r="A813" s="35"/>
      <c r="B813" s="13">
        <v>0.83333333333333337</v>
      </c>
      <c r="C813" s="39">
        <v>0</v>
      </c>
      <c r="D813" s="36">
        <f>[3]AEMOData!B809</f>
        <v>42202.833333333336</v>
      </c>
      <c r="E813" s="35">
        <f>[3]AEMOData!D809</f>
        <v>79.2</v>
      </c>
      <c r="F813" s="37">
        <f>C813*'Jul-15'!$B$1*('Jul-15'!$B$3-('Jul-15'!E813*'Jul-15'!$B$2))</f>
        <v>0</v>
      </c>
    </row>
    <row r="814" spans="1:6" x14ac:dyDescent="0.25">
      <c r="A814" s="35"/>
      <c r="B814" s="13">
        <v>0.85416666666666663</v>
      </c>
      <c r="C814" s="39">
        <v>0</v>
      </c>
      <c r="D814" s="36">
        <f>[3]AEMOData!B810</f>
        <v>42202.854166666664</v>
      </c>
      <c r="E814" s="35">
        <f>[3]AEMOData!D810</f>
        <v>60.51</v>
      </c>
      <c r="F814" s="37">
        <f>C814*'Jul-15'!$B$1*('Jul-15'!$B$3-('Jul-15'!E814*'Jul-15'!$B$2))</f>
        <v>0</v>
      </c>
    </row>
    <row r="815" spans="1:6" x14ac:dyDescent="0.25">
      <c r="A815" s="35"/>
      <c r="B815" s="13">
        <v>0.875</v>
      </c>
      <c r="C815" s="39">
        <v>0</v>
      </c>
      <c r="D815" s="36">
        <f>[3]AEMOData!B811</f>
        <v>42202.875</v>
      </c>
      <c r="E815" s="35">
        <f>[3]AEMOData!D811</f>
        <v>46.87</v>
      </c>
      <c r="F815" s="37">
        <f>C815*'Jul-15'!$B$1*('Jul-15'!$B$3-('Jul-15'!E815*'Jul-15'!$B$2))</f>
        <v>0</v>
      </c>
    </row>
    <row r="816" spans="1:6" x14ac:dyDescent="0.25">
      <c r="A816" s="35"/>
      <c r="B816" s="13">
        <v>0.89583333333333337</v>
      </c>
      <c r="C816" s="39">
        <v>0</v>
      </c>
      <c r="D816" s="36">
        <f>[3]AEMOData!B812</f>
        <v>42202.895833333336</v>
      </c>
      <c r="E816" s="35">
        <f>[3]AEMOData!D812</f>
        <v>45.63</v>
      </c>
      <c r="F816" s="37">
        <f>C816*'Jul-15'!$B$1*('Jul-15'!$B$3-('Jul-15'!E816*'Jul-15'!$B$2))</f>
        <v>0</v>
      </c>
    </row>
    <row r="817" spans="1:6" x14ac:dyDescent="0.25">
      <c r="A817" s="35"/>
      <c r="B817" s="13">
        <v>0.91666666666666663</v>
      </c>
      <c r="C817" s="39">
        <v>0</v>
      </c>
      <c r="D817" s="36">
        <f>[3]AEMOData!B813</f>
        <v>42202.916666666664</v>
      </c>
      <c r="E817" s="35">
        <f>[3]AEMOData!D813</f>
        <v>43.43</v>
      </c>
      <c r="F817" s="37">
        <f>C817*'Jul-15'!$B$1*('Jul-15'!$B$3-('Jul-15'!E817*'Jul-15'!$B$2))</f>
        <v>0</v>
      </c>
    </row>
    <row r="818" spans="1:6" x14ac:dyDescent="0.25">
      <c r="A818" s="35"/>
      <c r="B818" s="13">
        <v>0.9375</v>
      </c>
      <c r="C818" s="39">
        <v>0</v>
      </c>
      <c r="D818" s="36">
        <f>[3]AEMOData!B814</f>
        <v>42202.9375</v>
      </c>
      <c r="E818" s="35">
        <f>[3]AEMOData!D814</f>
        <v>76.12</v>
      </c>
      <c r="F818" s="37">
        <f>C818*'Jul-15'!$B$1*('Jul-15'!$B$3-('Jul-15'!E818*'Jul-15'!$B$2))</f>
        <v>0</v>
      </c>
    </row>
    <row r="819" spans="1:6" x14ac:dyDescent="0.25">
      <c r="A819" s="35"/>
      <c r="B819" s="13">
        <v>0.95833333333333337</v>
      </c>
      <c r="C819" s="39">
        <v>0</v>
      </c>
      <c r="D819" s="36">
        <f>[3]AEMOData!B815</f>
        <v>42202.958333333336</v>
      </c>
      <c r="E819" s="35">
        <f>[3]AEMOData!D815</f>
        <v>68.39</v>
      </c>
      <c r="F819" s="37">
        <f>C819*'Jul-15'!$B$1*('Jul-15'!$B$3-('Jul-15'!E819*'Jul-15'!$B$2))</f>
        <v>0</v>
      </c>
    </row>
    <row r="820" spans="1:6" x14ac:dyDescent="0.25">
      <c r="A820" s="35"/>
      <c r="B820" s="13">
        <v>0.97916666666666663</v>
      </c>
      <c r="C820" s="39">
        <v>0</v>
      </c>
      <c r="D820" s="36">
        <f>[3]AEMOData!B816</f>
        <v>42202.979166666664</v>
      </c>
      <c r="E820" s="35">
        <f>[3]AEMOData!D816</f>
        <v>45.02</v>
      </c>
      <c r="F820" s="37">
        <f>C820*'Jul-15'!$B$1*('Jul-15'!$B$3-('Jul-15'!E820*'Jul-15'!$B$2))</f>
        <v>0</v>
      </c>
    </row>
    <row r="821" spans="1:6" x14ac:dyDescent="0.25">
      <c r="A821" s="35"/>
      <c r="B821" s="13">
        <v>0.99998842592592585</v>
      </c>
      <c r="C821" s="39">
        <v>0</v>
      </c>
      <c r="D821" s="36">
        <f>[3]AEMOData!B817</f>
        <v>42203</v>
      </c>
      <c r="E821" s="35">
        <f>[3]AEMOData!D817</f>
        <v>42.4</v>
      </c>
      <c r="F821" s="37">
        <f>C821*'Jul-15'!$B$1*('Jul-15'!$B$3-('Jul-15'!E821*'Jul-15'!$B$2))</f>
        <v>0</v>
      </c>
    </row>
    <row r="822" spans="1:6" x14ac:dyDescent="0.25">
      <c r="A822" s="38">
        <v>42203</v>
      </c>
      <c r="B822" s="13">
        <v>2.0833333333333332E-2</v>
      </c>
      <c r="C822" s="39">
        <v>0</v>
      </c>
      <c r="D822" s="36">
        <f>[3]AEMOData!B818</f>
        <v>42203.020833333336</v>
      </c>
      <c r="E822" s="35">
        <f>[3]AEMOData!D818</f>
        <v>48.75</v>
      </c>
      <c r="F822" s="37">
        <f>C822*'Jul-15'!$B$1*('Jul-15'!$B$3-('Jul-15'!E822*'Jul-15'!$B$2))</f>
        <v>0</v>
      </c>
    </row>
    <row r="823" spans="1:6" x14ac:dyDescent="0.25">
      <c r="A823" s="35"/>
      <c r="B823" s="13">
        <v>4.1666666666666664E-2</v>
      </c>
      <c r="C823" s="39">
        <v>0</v>
      </c>
      <c r="D823" s="36">
        <f>[3]AEMOData!B819</f>
        <v>42203.041666666664</v>
      </c>
      <c r="E823" s="35">
        <f>[3]AEMOData!D819</f>
        <v>47.68</v>
      </c>
      <c r="F823" s="37">
        <f>C823*'Jul-15'!$B$1*('Jul-15'!$B$3-('Jul-15'!E823*'Jul-15'!$B$2))</f>
        <v>0</v>
      </c>
    </row>
    <row r="824" spans="1:6" x14ac:dyDescent="0.25">
      <c r="A824" s="35"/>
      <c r="B824" s="13">
        <v>6.25E-2</v>
      </c>
      <c r="C824" s="39">
        <v>0</v>
      </c>
      <c r="D824" s="36">
        <f>[3]AEMOData!B820</f>
        <v>42203.0625</v>
      </c>
      <c r="E824" s="35">
        <f>[3]AEMOData!D820</f>
        <v>43.5</v>
      </c>
      <c r="F824" s="37">
        <f>C824*'Jul-15'!$B$1*('Jul-15'!$B$3-('Jul-15'!E824*'Jul-15'!$B$2))</f>
        <v>0</v>
      </c>
    </row>
    <row r="825" spans="1:6" x14ac:dyDescent="0.25">
      <c r="A825" s="35"/>
      <c r="B825" s="13">
        <v>8.3333333333333329E-2</v>
      </c>
      <c r="C825" s="39">
        <v>0</v>
      </c>
      <c r="D825" s="36">
        <f>[3]AEMOData!B821</f>
        <v>42203.083333333336</v>
      </c>
      <c r="E825" s="35">
        <f>[3]AEMOData!D821</f>
        <v>42.09</v>
      </c>
      <c r="F825" s="37">
        <f>C825*'Jul-15'!$B$1*('Jul-15'!$B$3-('Jul-15'!E825*'Jul-15'!$B$2))</f>
        <v>0</v>
      </c>
    </row>
    <row r="826" spans="1:6" x14ac:dyDescent="0.25">
      <c r="A826" s="35"/>
      <c r="B826" s="13">
        <v>0.10416666666666667</v>
      </c>
      <c r="C826" s="39">
        <v>0</v>
      </c>
      <c r="D826" s="36">
        <f>[3]AEMOData!B822</f>
        <v>42203.104166666664</v>
      </c>
      <c r="E826" s="35">
        <f>[3]AEMOData!D822</f>
        <v>41.95</v>
      </c>
      <c r="F826" s="37">
        <f>C826*'Jul-15'!$B$1*('Jul-15'!$B$3-('Jul-15'!E826*'Jul-15'!$B$2))</f>
        <v>0</v>
      </c>
    </row>
    <row r="827" spans="1:6" x14ac:dyDescent="0.25">
      <c r="A827" s="35"/>
      <c r="B827" s="13">
        <v>0.125</v>
      </c>
      <c r="C827" s="39">
        <v>0</v>
      </c>
      <c r="D827" s="36">
        <f>[3]AEMOData!B823</f>
        <v>42203.125</v>
      </c>
      <c r="E827" s="35">
        <f>[3]AEMOData!D823</f>
        <v>42.66</v>
      </c>
      <c r="F827" s="37">
        <f>C827*'Jul-15'!$B$1*('Jul-15'!$B$3-('Jul-15'!E827*'Jul-15'!$B$2))</f>
        <v>0</v>
      </c>
    </row>
    <row r="828" spans="1:6" x14ac:dyDescent="0.25">
      <c r="A828" s="35"/>
      <c r="B828" s="13">
        <v>0.14583333333333334</v>
      </c>
      <c r="C828" s="39">
        <v>0</v>
      </c>
      <c r="D828" s="36">
        <f>[3]AEMOData!B824</f>
        <v>42203.145833333336</v>
      </c>
      <c r="E828" s="35">
        <f>[3]AEMOData!D824</f>
        <v>41.97</v>
      </c>
      <c r="F828" s="37">
        <f>C828*'Jul-15'!$B$1*('Jul-15'!$B$3-('Jul-15'!E828*'Jul-15'!$B$2))</f>
        <v>0</v>
      </c>
    </row>
    <row r="829" spans="1:6" x14ac:dyDescent="0.25">
      <c r="A829" s="35"/>
      <c r="B829" s="13">
        <v>0.16666666666666666</v>
      </c>
      <c r="C829" s="39">
        <v>0</v>
      </c>
      <c r="D829" s="36">
        <f>[3]AEMOData!B825</f>
        <v>42203.166666666664</v>
      </c>
      <c r="E829" s="35">
        <f>[3]AEMOData!D825</f>
        <v>41.97</v>
      </c>
      <c r="F829" s="37">
        <f>C829*'Jul-15'!$B$1*('Jul-15'!$B$3-('Jul-15'!E829*'Jul-15'!$B$2))</f>
        <v>0</v>
      </c>
    </row>
    <row r="830" spans="1:6" x14ac:dyDescent="0.25">
      <c r="A830" s="35"/>
      <c r="B830" s="13">
        <v>0.1875</v>
      </c>
      <c r="C830" s="39">
        <v>0</v>
      </c>
      <c r="D830" s="36">
        <f>[3]AEMOData!B826</f>
        <v>42203.1875</v>
      </c>
      <c r="E830" s="35">
        <f>[3]AEMOData!D826</f>
        <v>36.03</v>
      </c>
      <c r="F830" s="37">
        <f>C830*'Jul-15'!$B$1*('Jul-15'!$B$3-('Jul-15'!E830*'Jul-15'!$B$2))</f>
        <v>0</v>
      </c>
    </row>
    <row r="831" spans="1:6" x14ac:dyDescent="0.25">
      <c r="A831" s="35"/>
      <c r="B831" s="13">
        <v>0.20833333333333334</v>
      </c>
      <c r="C831" s="39">
        <v>0</v>
      </c>
      <c r="D831" s="36">
        <f>[3]AEMOData!B827</f>
        <v>42203.208333333336</v>
      </c>
      <c r="E831" s="35">
        <f>[3]AEMOData!D827</f>
        <v>42.83</v>
      </c>
      <c r="F831" s="37">
        <f>C831*'Jul-15'!$B$1*('Jul-15'!$B$3-('Jul-15'!E831*'Jul-15'!$B$2))</f>
        <v>0</v>
      </c>
    </row>
    <row r="832" spans="1:6" x14ac:dyDescent="0.25">
      <c r="A832" s="35"/>
      <c r="B832" s="13">
        <v>0.22916666666666666</v>
      </c>
      <c r="C832" s="39">
        <v>0</v>
      </c>
      <c r="D832" s="36">
        <f>[3]AEMOData!B828</f>
        <v>42203.229166666664</v>
      </c>
      <c r="E832" s="35">
        <f>[3]AEMOData!D828</f>
        <v>39.36</v>
      </c>
      <c r="F832" s="37">
        <f>C832*'Jul-15'!$B$1*('Jul-15'!$B$3-('Jul-15'!E832*'Jul-15'!$B$2))</f>
        <v>0</v>
      </c>
    </row>
    <row r="833" spans="1:6" x14ac:dyDescent="0.25">
      <c r="A833" s="35"/>
      <c r="B833" s="13">
        <v>0.25</v>
      </c>
      <c r="C833" s="39">
        <v>0</v>
      </c>
      <c r="D833" s="36">
        <f>[3]AEMOData!B829</f>
        <v>42203.25</v>
      </c>
      <c r="E833" s="35">
        <f>[3]AEMOData!D829</f>
        <v>35.54</v>
      </c>
      <c r="F833" s="37">
        <f>C833*'Jul-15'!$B$1*('Jul-15'!$B$3-('Jul-15'!E833*'Jul-15'!$B$2))</f>
        <v>0</v>
      </c>
    </row>
    <row r="834" spans="1:6" x14ac:dyDescent="0.25">
      <c r="A834" s="35"/>
      <c r="B834" s="13">
        <v>0.27083333333333331</v>
      </c>
      <c r="C834" s="39">
        <v>0</v>
      </c>
      <c r="D834" s="36">
        <f>[3]AEMOData!B830</f>
        <v>42203.270833333336</v>
      </c>
      <c r="E834" s="35">
        <f>[3]AEMOData!D830</f>
        <v>33.35</v>
      </c>
      <c r="F834" s="37">
        <f>C834*'Jul-15'!$B$1*('Jul-15'!$B$3-('Jul-15'!E834*'Jul-15'!$B$2))</f>
        <v>0</v>
      </c>
    </row>
    <row r="835" spans="1:6" x14ac:dyDescent="0.25">
      <c r="A835" s="35"/>
      <c r="B835" s="13">
        <v>0.29166666666666669</v>
      </c>
      <c r="C835" s="39">
        <v>0</v>
      </c>
      <c r="D835" s="36">
        <f>[3]AEMOData!B831</f>
        <v>42203.291666666664</v>
      </c>
      <c r="E835" s="35">
        <f>[3]AEMOData!D831</f>
        <v>37.619999999999997</v>
      </c>
      <c r="F835" s="37">
        <f>C835*'Jul-15'!$B$1*('Jul-15'!$B$3-('Jul-15'!E835*'Jul-15'!$B$2))</f>
        <v>0</v>
      </c>
    </row>
    <row r="836" spans="1:6" x14ac:dyDescent="0.25">
      <c r="A836" s="35"/>
      <c r="B836" s="13">
        <v>0.3125</v>
      </c>
      <c r="C836" s="39">
        <v>0.14143</v>
      </c>
      <c r="D836" s="36">
        <f>[3]AEMOData!B832</f>
        <v>42203.3125</v>
      </c>
      <c r="E836" s="35">
        <f>[3]AEMOData!D832</f>
        <v>45.86</v>
      </c>
      <c r="F836" s="37">
        <f>C836*'Jul-15'!$B$1*('Jul-15'!$B$3-('Jul-15'!E836*'Jul-15'!$B$2))</f>
        <v>19.929565896654744</v>
      </c>
    </row>
    <row r="837" spans="1:6" x14ac:dyDescent="0.25">
      <c r="A837" s="35"/>
      <c r="B837" s="13">
        <v>0.33333333333333331</v>
      </c>
      <c r="C837" s="39">
        <v>1.1377969999999999</v>
      </c>
      <c r="D837" s="36">
        <f>[3]AEMOData!B833</f>
        <v>42203.333333333336</v>
      </c>
      <c r="E837" s="35">
        <f>[3]AEMOData!D833</f>
        <v>54.78</v>
      </c>
      <c r="F837" s="37">
        <f>C837*'Jul-15'!$B$1*('Jul-15'!$B$3-('Jul-15'!E837*'Jul-15'!$B$2))</f>
        <v>150.35873550086419</v>
      </c>
    </row>
    <row r="838" spans="1:6" x14ac:dyDescent="0.25">
      <c r="A838" s="35"/>
      <c r="B838" s="13">
        <v>0.35416666666666669</v>
      </c>
      <c r="C838" s="39">
        <v>2.6250780000000002</v>
      </c>
      <c r="D838" s="36">
        <f>[3]AEMOData!B834</f>
        <v>42203.354166666664</v>
      </c>
      <c r="E838" s="35">
        <f>[3]AEMOData!D834</f>
        <v>47.48</v>
      </c>
      <c r="F838" s="37">
        <f>C838*'Jul-15'!$B$1*('Jul-15'!$B$3-('Jul-15'!E838*'Jul-15'!$B$2))</f>
        <v>365.73301330014215</v>
      </c>
    </row>
    <row r="839" spans="1:6" x14ac:dyDescent="0.25">
      <c r="A839" s="35"/>
      <c r="B839" s="13">
        <v>0.375</v>
      </c>
      <c r="C839" s="39">
        <v>4.4151559999999996</v>
      </c>
      <c r="D839" s="36">
        <f>[3]AEMOData!B835</f>
        <v>42203.375</v>
      </c>
      <c r="E839" s="35">
        <f>[3]AEMOData!D835</f>
        <v>47.85</v>
      </c>
      <c r="F839" s="37">
        <f>C839*'Jul-15'!$B$1*('Jul-15'!$B$3-('Jul-15'!E839*'Jul-15'!$B$2))</f>
        <v>613.5262043348107</v>
      </c>
    </row>
    <row r="840" spans="1:6" x14ac:dyDescent="0.25">
      <c r="A840" s="35"/>
      <c r="B840" s="13">
        <v>0.39583333333333331</v>
      </c>
      <c r="C840" s="39">
        <v>5.9554239999999998</v>
      </c>
      <c r="D840" s="36">
        <f>[3]AEMOData!B836</f>
        <v>42203.395833333336</v>
      </c>
      <c r="E840" s="35">
        <f>[3]AEMOData!D836</f>
        <v>45.7</v>
      </c>
      <c r="F840" s="37">
        <f>C840*'Jul-15'!$B$1*('Jul-15'!$B$3-('Jul-15'!E840*'Jul-15'!$B$2))</f>
        <v>840.14316596209187</v>
      </c>
    </row>
    <row r="841" spans="1:6" x14ac:dyDescent="0.25">
      <c r="A841" s="35"/>
      <c r="B841" s="13">
        <v>0.41666666666666669</v>
      </c>
      <c r="C841" s="39">
        <v>7.2053010000000004</v>
      </c>
      <c r="D841" s="36">
        <f>[3]AEMOData!B837</f>
        <v>42203.416666666664</v>
      </c>
      <c r="E841" s="35">
        <f>[3]AEMOData!D837</f>
        <v>37.67</v>
      </c>
      <c r="F841" s="37">
        <f>C841*'Jul-15'!$B$1*('Jul-15'!$B$3-('Jul-15'!E841*'Jul-15'!$B$2))</f>
        <v>1073.3234416966466</v>
      </c>
    </row>
    <row r="842" spans="1:6" x14ac:dyDescent="0.25">
      <c r="A842" s="35"/>
      <c r="B842" s="13">
        <v>0.4375</v>
      </c>
      <c r="C842" s="39">
        <v>8.2762859999999989</v>
      </c>
      <c r="D842" s="36">
        <f>[3]AEMOData!B838</f>
        <v>42203.4375</v>
      </c>
      <c r="E842" s="35">
        <f>[3]AEMOData!D838</f>
        <v>40.659999999999997</v>
      </c>
      <c r="F842" s="37">
        <f>C842*'Jul-15'!$B$1*('Jul-15'!$B$3-('Jul-15'!E842*'Jul-15'!$B$2))</f>
        <v>1208.5425780622313</v>
      </c>
    </row>
    <row r="843" spans="1:6" x14ac:dyDescent="0.25">
      <c r="A843" s="35"/>
      <c r="B843" s="13">
        <v>0.45833333333333331</v>
      </c>
      <c r="C843" s="39">
        <v>8.8966770000000004</v>
      </c>
      <c r="D843" s="36">
        <f>[3]AEMOData!B839</f>
        <v>42203.458333333336</v>
      </c>
      <c r="E843" s="35">
        <f>[3]AEMOData!D839</f>
        <v>38.32</v>
      </c>
      <c r="F843" s="37">
        <f>C843*'Jul-15'!$B$1*('Jul-15'!$B$3-('Jul-15'!E843*'Jul-15'!$B$2))</f>
        <v>1319.5931222479323</v>
      </c>
    </row>
    <row r="844" spans="1:6" x14ac:dyDescent="0.25">
      <c r="A844" s="35"/>
      <c r="B844" s="13">
        <v>0.47916666666666669</v>
      </c>
      <c r="C844" s="39">
        <v>9.3415090000000003</v>
      </c>
      <c r="D844" s="36">
        <f>[3]AEMOData!B840</f>
        <v>42203.479166666664</v>
      </c>
      <c r="E844" s="35">
        <f>[3]AEMOData!D840</f>
        <v>35.92</v>
      </c>
      <c r="F844" s="37">
        <f>C844*'Jul-15'!$B$1*('Jul-15'!$B$3-('Jul-15'!E844*'Jul-15'!$B$2))</f>
        <v>1407.6043046684986</v>
      </c>
    </row>
    <row r="845" spans="1:6" x14ac:dyDescent="0.25">
      <c r="A845" s="35"/>
      <c r="B845" s="13">
        <v>0.5</v>
      </c>
      <c r="C845" s="39">
        <v>9.2097329999999999</v>
      </c>
      <c r="D845" s="36">
        <f>[3]AEMOData!B841</f>
        <v>42203.5</v>
      </c>
      <c r="E845" s="35">
        <f>[3]AEMOData!D841</f>
        <v>36.06</v>
      </c>
      <c r="F845" s="37">
        <f>C845*'Jul-15'!$B$1*('Jul-15'!$B$3-('Jul-15'!E845*'Jul-15'!$B$2))</f>
        <v>1386.480875184342</v>
      </c>
    </row>
    <row r="846" spans="1:6" x14ac:dyDescent="0.25">
      <c r="A846" s="35"/>
      <c r="B846" s="13">
        <v>0.52083333333333337</v>
      </c>
      <c r="C846" s="39">
        <v>7.8039719999999999</v>
      </c>
      <c r="D846" s="36">
        <f>[3]AEMOData!B842</f>
        <v>42203.520833333336</v>
      </c>
      <c r="E846" s="35">
        <f>[3]AEMOData!D842</f>
        <v>36.28</v>
      </c>
      <c r="F846" s="37">
        <f>C846*'Jul-15'!$B$1*('Jul-15'!$B$3-('Jul-15'!E846*'Jul-15'!$B$2))</f>
        <v>1173.1631631824289</v>
      </c>
    </row>
    <row r="847" spans="1:6" x14ac:dyDescent="0.25">
      <c r="A847" s="35"/>
      <c r="B847" s="13">
        <v>0.54166666666666663</v>
      </c>
      <c r="C847" s="39">
        <v>9.1413480000000007</v>
      </c>
      <c r="D847" s="36">
        <f>[3]AEMOData!B843</f>
        <v>42203.541666666664</v>
      </c>
      <c r="E847" s="35">
        <f>[3]AEMOData!D843</f>
        <v>36.119999999999997</v>
      </c>
      <c r="F847" s="37">
        <f>C847*'Jul-15'!$B$1*('Jul-15'!$B$3-('Jul-15'!E847*'Jul-15'!$B$2))</f>
        <v>1375.6468502210055</v>
      </c>
    </row>
    <row r="848" spans="1:6" x14ac:dyDescent="0.25">
      <c r="A848" s="35"/>
      <c r="B848" s="13">
        <v>0.5625</v>
      </c>
      <c r="C848" s="39">
        <v>9.0041329999999995</v>
      </c>
      <c r="D848" s="36">
        <f>[3]AEMOData!B844</f>
        <v>42203.5625</v>
      </c>
      <c r="E848" s="35">
        <f>[3]AEMOData!D844</f>
        <v>35.9</v>
      </c>
      <c r="F848" s="37">
        <f>C848*'Jul-15'!$B$1*('Jul-15'!$B$3-('Jul-15'!E848*'Jul-15'!$B$2))</f>
        <v>1356.9445273213055</v>
      </c>
    </row>
    <row r="849" spans="1:6" x14ac:dyDescent="0.25">
      <c r="A849" s="35"/>
      <c r="B849" s="13">
        <v>0.58333333333333337</v>
      </c>
      <c r="C849" s="39">
        <v>8.3049289999999996</v>
      </c>
      <c r="D849" s="36">
        <f>[3]AEMOData!B845</f>
        <v>42203.583333333336</v>
      </c>
      <c r="E849" s="35">
        <f>[3]AEMOData!D845</f>
        <v>36.299999999999997</v>
      </c>
      <c r="F849" s="37">
        <f>C849*'Jul-15'!$B$1*('Jul-15'!$B$3-('Jul-15'!E849*'Jul-15'!$B$2))</f>
        <v>1248.3082934567628</v>
      </c>
    </row>
    <row r="850" spans="1:6" x14ac:dyDescent="0.25">
      <c r="A850" s="35"/>
      <c r="B850" s="13">
        <v>0.60416666666666663</v>
      </c>
      <c r="C850" s="39">
        <v>7.1606809999999994</v>
      </c>
      <c r="D850" s="36">
        <f>[3]AEMOData!B846</f>
        <v>42203.604166666664</v>
      </c>
      <c r="E850" s="35">
        <f>[3]AEMOData!D846</f>
        <v>36.409999999999997</v>
      </c>
      <c r="F850" s="37">
        <f>C850*'Jul-15'!$B$1*('Jul-15'!$B$3-('Jul-15'!E850*'Jul-15'!$B$2))</f>
        <v>1075.5430965214532</v>
      </c>
    </row>
    <row r="851" spans="1:6" x14ac:dyDescent="0.25">
      <c r="A851" s="35"/>
      <c r="B851" s="13">
        <v>0.625</v>
      </c>
      <c r="C851" s="39">
        <v>5.5191720000000002</v>
      </c>
      <c r="D851" s="36">
        <f>[3]AEMOData!B847</f>
        <v>42203.625</v>
      </c>
      <c r="E851" s="35">
        <f>[3]AEMOData!D847</f>
        <v>36.770000000000003</v>
      </c>
      <c r="F851" s="37">
        <f>C851*'Jul-15'!$B$1*('Jul-15'!$B$3-('Jul-15'!E851*'Jul-15'!$B$2))</f>
        <v>827.03389311589024</v>
      </c>
    </row>
    <row r="852" spans="1:6" x14ac:dyDescent="0.25">
      <c r="A852" s="35"/>
      <c r="B852" s="13">
        <v>0.64583333333333337</v>
      </c>
      <c r="C852" s="39">
        <v>3.6859979999999997</v>
      </c>
      <c r="D852" s="36">
        <f>[3]AEMOData!B848</f>
        <v>42203.645833333336</v>
      </c>
      <c r="E852" s="35">
        <f>[3]AEMOData!D848</f>
        <v>37.14</v>
      </c>
      <c r="F852" s="37">
        <f>C852*'Jul-15'!$B$1*('Jul-15'!$B$3-('Jul-15'!E852*'Jul-15'!$B$2))</f>
        <v>550.99720205965491</v>
      </c>
    </row>
    <row r="853" spans="1:6" x14ac:dyDescent="0.25">
      <c r="A853" s="35"/>
      <c r="B853" s="13">
        <v>0.66666666666666663</v>
      </c>
      <c r="C853" s="39">
        <v>2.5150410000000001</v>
      </c>
      <c r="D853" s="36">
        <f>[3]AEMOData!B849</f>
        <v>42203.666666666664</v>
      </c>
      <c r="E853" s="35">
        <f>[3]AEMOData!D849</f>
        <v>39.74</v>
      </c>
      <c r="F853" s="37">
        <f>C853*'Jul-15'!$B$1*('Jul-15'!$B$3-('Jul-15'!E853*'Jul-15'!$B$2))</f>
        <v>369.53204070488761</v>
      </c>
    </row>
    <row r="854" spans="1:6" x14ac:dyDescent="0.25">
      <c r="A854" s="35"/>
      <c r="B854" s="13">
        <v>0.6875</v>
      </c>
      <c r="C854" s="39">
        <v>1.205039</v>
      </c>
      <c r="D854" s="36">
        <f>[3]AEMOData!B850</f>
        <v>42203.6875</v>
      </c>
      <c r="E854" s="35">
        <f>[3]AEMOData!D850</f>
        <v>39.78</v>
      </c>
      <c r="F854" s="37">
        <f>C854*'Jul-15'!$B$1*('Jul-15'!$B$3-('Jul-15'!E854*'Jul-15'!$B$2))</f>
        <v>177.00760701346954</v>
      </c>
    </row>
    <row r="855" spans="1:6" x14ac:dyDescent="0.25">
      <c r="A855" s="35"/>
      <c r="B855" s="13">
        <v>0.70833333333333337</v>
      </c>
      <c r="C855" s="39">
        <v>0.12485099999999999</v>
      </c>
      <c r="D855" s="36">
        <f>[3]AEMOData!B851</f>
        <v>42203.708333333336</v>
      </c>
      <c r="E855" s="35">
        <f>[3]AEMOData!D851</f>
        <v>55.12</v>
      </c>
      <c r="F855" s="37">
        <f>C855*'Jul-15'!$B$1*('Jul-15'!$B$3-('Jul-15'!E855*'Jul-15'!$B$2))</f>
        <v>16.457219731902153</v>
      </c>
    </row>
    <row r="856" spans="1:6" x14ac:dyDescent="0.25">
      <c r="A856" s="35"/>
      <c r="B856" s="13">
        <v>0.72916666666666663</v>
      </c>
      <c r="C856" s="39">
        <v>6.6599999999999993E-4</v>
      </c>
      <c r="D856" s="36">
        <f>[3]AEMOData!B852</f>
        <v>42203.729166666664</v>
      </c>
      <c r="E856" s="35">
        <f>[3]AEMOData!D852</f>
        <v>43.37</v>
      </c>
      <c r="F856" s="37">
        <f>C856*'Jul-15'!$B$1*('Jul-15'!$B$3-('Jul-15'!E856*'Jul-15'!$B$2))</f>
        <v>9.5478843184797602E-2</v>
      </c>
    </row>
    <row r="857" spans="1:6" x14ac:dyDescent="0.25">
      <c r="A857" s="35"/>
      <c r="B857" s="13">
        <v>0.75</v>
      </c>
      <c r="C857" s="39">
        <v>0</v>
      </c>
      <c r="D857" s="36">
        <f>[3]AEMOData!B853</f>
        <v>42203.75</v>
      </c>
      <c r="E857" s="35">
        <f>[3]AEMOData!D853</f>
        <v>101.93</v>
      </c>
      <c r="F857" s="37">
        <f>C857*'Jul-15'!$B$1*('Jul-15'!$B$3-('Jul-15'!E857*'Jul-15'!$B$2))</f>
        <v>0</v>
      </c>
    </row>
    <row r="858" spans="1:6" x14ac:dyDescent="0.25">
      <c r="A858" s="35"/>
      <c r="B858" s="13">
        <v>0.77083333333333337</v>
      </c>
      <c r="C858" s="39">
        <v>0</v>
      </c>
      <c r="D858" s="36">
        <f>[3]AEMOData!B854</f>
        <v>42203.770833333336</v>
      </c>
      <c r="E858" s="35">
        <f>[3]AEMOData!D854</f>
        <v>110.31</v>
      </c>
      <c r="F858" s="37">
        <f>C858*'Jul-15'!$B$1*('Jul-15'!$B$3-('Jul-15'!E858*'Jul-15'!$B$2))</f>
        <v>0</v>
      </c>
    </row>
    <row r="859" spans="1:6" x14ac:dyDescent="0.25">
      <c r="A859" s="35"/>
      <c r="B859" s="13">
        <v>0.79166666666666663</v>
      </c>
      <c r="C859" s="39">
        <v>0</v>
      </c>
      <c r="D859" s="36">
        <f>[3]AEMOData!B855</f>
        <v>42203.791666666664</v>
      </c>
      <c r="E859" s="35">
        <f>[3]AEMOData!D855</f>
        <v>99.25</v>
      </c>
      <c r="F859" s="37">
        <f>C859*'Jul-15'!$B$1*('Jul-15'!$B$3-('Jul-15'!E859*'Jul-15'!$B$2))</f>
        <v>0</v>
      </c>
    </row>
    <row r="860" spans="1:6" x14ac:dyDescent="0.25">
      <c r="A860" s="35"/>
      <c r="B860" s="13">
        <v>0.8125</v>
      </c>
      <c r="C860" s="39">
        <v>0</v>
      </c>
      <c r="D860" s="36">
        <f>[3]AEMOData!B856</f>
        <v>42203.8125</v>
      </c>
      <c r="E860" s="35">
        <f>[3]AEMOData!D856</f>
        <v>52.35</v>
      </c>
      <c r="F860" s="37">
        <f>C860*'Jul-15'!$B$1*('Jul-15'!$B$3-('Jul-15'!E860*'Jul-15'!$B$2))</f>
        <v>0</v>
      </c>
    </row>
    <row r="861" spans="1:6" x14ac:dyDescent="0.25">
      <c r="A861" s="35"/>
      <c r="B861" s="13">
        <v>0.83333333333333337</v>
      </c>
      <c r="C861" s="39">
        <v>0</v>
      </c>
      <c r="D861" s="36">
        <f>[3]AEMOData!B857</f>
        <v>42203.833333333336</v>
      </c>
      <c r="E861" s="35">
        <f>[3]AEMOData!D857</f>
        <v>54.1</v>
      </c>
      <c r="F861" s="37">
        <f>C861*'Jul-15'!$B$1*('Jul-15'!$B$3-('Jul-15'!E861*'Jul-15'!$B$2))</f>
        <v>0</v>
      </c>
    </row>
    <row r="862" spans="1:6" x14ac:dyDescent="0.25">
      <c r="A862" s="35"/>
      <c r="B862" s="13">
        <v>0.85416666666666663</v>
      </c>
      <c r="C862" s="39">
        <v>0</v>
      </c>
      <c r="D862" s="36">
        <f>[3]AEMOData!B858</f>
        <v>42203.854166666664</v>
      </c>
      <c r="E862" s="35">
        <f>[3]AEMOData!D858</f>
        <v>75.45</v>
      </c>
      <c r="F862" s="37">
        <f>C862*'Jul-15'!$B$1*('Jul-15'!$B$3-('Jul-15'!E862*'Jul-15'!$B$2))</f>
        <v>0</v>
      </c>
    </row>
    <row r="863" spans="1:6" x14ac:dyDescent="0.25">
      <c r="A863" s="35"/>
      <c r="B863" s="13">
        <v>0.875</v>
      </c>
      <c r="C863" s="39">
        <v>0</v>
      </c>
      <c r="D863" s="36">
        <f>[3]AEMOData!B859</f>
        <v>42203.875</v>
      </c>
      <c r="E863" s="35">
        <f>[3]AEMOData!D859</f>
        <v>103.23</v>
      </c>
      <c r="F863" s="37">
        <f>C863*'Jul-15'!$B$1*('Jul-15'!$B$3-('Jul-15'!E863*'Jul-15'!$B$2))</f>
        <v>0</v>
      </c>
    </row>
    <row r="864" spans="1:6" x14ac:dyDescent="0.25">
      <c r="A864" s="35"/>
      <c r="B864" s="13">
        <v>0.89583333333333337</v>
      </c>
      <c r="C864" s="39">
        <v>0</v>
      </c>
      <c r="D864" s="36">
        <f>[3]AEMOData!B860</f>
        <v>42203.895833333336</v>
      </c>
      <c r="E864" s="35">
        <f>[3]AEMOData!D860</f>
        <v>58.73</v>
      </c>
      <c r="F864" s="37">
        <f>C864*'Jul-15'!$B$1*('Jul-15'!$B$3-('Jul-15'!E864*'Jul-15'!$B$2))</f>
        <v>0</v>
      </c>
    </row>
    <row r="865" spans="1:6" x14ac:dyDescent="0.25">
      <c r="A865" s="35"/>
      <c r="B865" s="13">
        <v>0.91666666666666663</v>
      </c>
      <c r="C865" s="39">
        <v>0</v>
      </c>
      <c r="D865" s="36">
        <f>[3]AEMOData!B861</f>
        <v>42203.916666666664</v>
      </c>
      <c r="E865" s="35">
        <f>[3]AEMOData!D861</f>
        <v>48.45</v>
      </c>
      <c r="F865" s="37">
        <f>C865*'Jul-15'!$B$1*('Jul-15'!$B$3-('Jul-15'!E865*'Jul-15'!$B$2))</f>
        <v>0</v>
      </c>
    </row>
    <row r="866" spans="1:6" x14ac:dyDescent="0.25">
      <c r="A866" s="35"/>
      <c r="B866" s="13">
        <v>0.9375</v>
      </c>
      <c r="C866" s="39">
        <v>0</v>
      </c>
      <c r="D866" s="36">
        <f>[3]AEMOData!B862</f>
        <v>42203.9375</v>
      </c>
      <c r="E866" s="35">
        <f>[3]AEMOData!D862</f>
        <v>52.88</v>
      </c>
      <c r="F866" s="37">
        <f>C866*'Jul-15'!$B$1*('Jul-15'!$B$3-('Jul-15'!E866*'Jul-15'!$B$2))</f>
        <v>0</v>
      </c>
    </row>
    <row r="867" spans="1:6" x14ac:dyDescent="0.25">
      <c r="A867" s="35"/>
      <c r="B867" s="13">
        <v>0.95833333333333337</v>
      </c>
      <c r="C867" s="39">
        <v>0</v>
      </c>
      <c r="D867" s="36">
        <f>[3]AEMOData!B863</f>
        <v>42203.958333333336</v>
      </c>
      <c r="E867" s="35">
        <f>[3]AEMOData!D863</f>
        <v>53.48</v>
      </c>
      <c r="F867" s="37">
        <f>C867*'Jul-15'!$B$1*('Jul-15'!$B$3-('Jul-15'!E867*'Jul-15'!$B$2))</f>
        <v>0</v>
      </c>
    </row>
    <row r="868" spans="1:6" x14ac:dyDescent="0.25">
      <c r="A868" s="35"/>
      <c r="B868" s="13">
        <v>0.97916666666666663</v>
      </c>
      <c r="C868" s="39">
        <v>0</v>
      </c>
      <c r="D868" s="36">
        <f>[3]AEMOData!B864</f>
        <v>42203.979166666664</v>
      </c>
      <c r="E868" s="35">
        <f>[3]AEMOData!D864</f>
        <v>50.84</v>
      </c>
      <c r="F868" s="37">
        <f>C868*'Jul-15'!$B$1*('Jul-15'!$B$3-('Jul-15'!E868*'Jul-15'!$B$2))</f>
        <v>0</v>
      </c>
    </row>
    <row r="869" spans="1:6" x14ac:dyDescent="0.25">
      <c r="A869" s="35"/>
      <c r="B869" s="13">
        <v>0.99998842592592585</v>
      </c>
      <c r="C869" s="39">
        <v>0</v>
      </c>
      <c r="D869" s="36">
        <f>[3]AEMOData!B865</f>
        <v>42204</v>
      </c>
      <c r="E869" s="35">
        <f>[3]AEMOData!D865</f>
        <v>44.63</v>
      </c>
      <c r="F869" s="37">
        <f>C869*'Jul-15'!$B$1*('Jul-15'!$B$3-('Jul-15'!E869*'Jul-15'!$B$2))</f>
        <v>0</v>
      </c>
    </row>
    <row r="870" spans="1:6" x14ac:dyDescent="0.25">
      <c r="A870" s="38">
        <v>42204</v>
      </c>
      <c r="B870" s="13">
        <v>2.0833333333333332E-2</v>
      </c>
      <c r="C870" s="39">
        <v>0</v>
      </c>
      <c r="D870" s="36">
        <f>[3]AEMOData!B866</f>
        <v>42204.020833333336</v>
      </c>
      <c r="E870" s="35">
        <f>[3]AEMOData!D866</f>
        <v>42.67</v>
      </c>
      <c r="F870" s="37">
        <f>C870*'Jul-15'!$B$1*('Jul-15'!$B$3-('Jul-15'!E870*'Jul-15'!$B$2))</f>
        <v>0</v>
      </c>
    </row>
    <row r="871" spans="1:6" x14ac:dyDescent="0.25">
      <c r="A871" s="35"/>
      <c r="B871" s="13">
        <v>4.1666666666666664E-2</v>
      </c>
      <c r="C871" s="39">
        <v>0</v>
      </c>
      <c r="D871" s="36">
        <f>[3]AEMOData!B867</f>
        <v>42204.041666666664</v>
      </c>
      <c r="E871" s="35">
        <f>[3]AEMOData!D867</f>
        <v>42.06</v>
      </c>
      <c r="F871" s="37">
        <f>C871*'Jul-15'!$B$1*('Jul-15'!$B$3-('Jul-15'!E871*'Jul-15'!$B$2))</f>
        <v>0</v>
      </c>
    </row>
    <row r="872" spans="1:6" x14ac:dyDescent="0.25">
      <c r="A872" s="35"/>
      <c r="B872" s="13">
        <v>6.25E-2</v>
      </c>
      <c r="C872" s="39">
        <v>0</v>
      </c>
      <c r="D872" s="36">
        <f>[3]AEMOData!B868</f>
        <v>42204.0625</v>
      </c>
      <c r="E872" s="35">
        <f>[3]AEMOData!D868</f>
        <v>40.659999999999997</v>
      </c>
      <c r="F872" s="37">
        <f>C872*'Jul-15'!$B$1*('Jul-15'!$B$3-('Jul-15'!E872*'Jul-15'!$B$2))</f>
        <v>0</v>
      </c>
    </row>
    <row r="873" spans="1:6" x14ac:dyDescent="0.25">
      <c r="A873" s="35"/>
      <c r="B873" s="13">
        <v>8.3333333333333329E-2</v>
      </c>
      <c r="C873" s="39">
        <v>0</v>
      </c>
      <c r="D873" s="36">
        <f>[3]AEMOData!B869</f>
        <v>42204.083333333336</v>
      </c>
      <c r="E873" s="35">
        <f>[3]AEMOData!D869</f>
        <v>38.630000000000003</v>
      </c>
      <c r="F873" s="37">
        <f>C873*'Jul-15'!$B$1*('Jul-15'!$B$3-('Jul-15'!E873*'Jul-15'!$B$2))</f>
        <v>0</v>
      </c>
    </row>
    <row r="874" spans="1:6" x14ac:dyDescent="0.25">
      <c r="A874" s="35"/>
      <c r="B874" s="13">
        <v>0.10416666666666667</v>
      </c>
      <c r="C874" s="39">
        <v>0</v>
      </c>
      <c r="D874" s="36">
        <f>[3]AEMOData!B870</f>
        <v>42204.104166666664</v>
      </c>
      <c r="E874" s="35">
        <f>[3]AEMOData!D870</f>
        <v>39.58</v>
      </c>
      <c r="F874" s="37">
        <f>C874*'Jul-15'!$B$1*('Jul-15'!$B$3-('Jul-15'!E874*'Jul-15'!$B$2))</f>
        <v>0</v>
      </c>
    </row>
    <row r="875" spans="1:6" x14ac:dyDescent="0.25">
      <c r="A875" s="35"/>
      <c r="B875" s="13">
        <v>0.125</v>
      </c>
      <c r="C875" s="39">
        <v>0</v>
      </c>
      <c r="D875" s="36">
        <f>[3]AEMOData!B871</f>
        <v>42204.125</v>
      </c>
      <c r="E875" s="35">
        <f>[3]AEMOData!D871</f>
        <v>36.32</v>
      </c>
      <c r="F875" s="37">
        <f>C875*'Jul-15'!$B$1*('Jul-15'!$B$3-('Jul-15'!E875*'Jul-15'!$B$2))</f>
        <v>0</v>
      </c>
    </row>
    <row r="876" spans="1:6" x14ac:dyDescent="0.25">
      <c r="A876" s="35"/>
      <c r="B876" s="13">
        <v>0.14583333333333334</v>
      </c>
      <c r="C876" s="39">
        <v>0</v>
      </c>
      <c r="D876" s="36">
        <f>[3]AEMOData!B872</f>
        <v>42204.145833333336</v>
      </c>
      <c r="E876" s="35">
        <f>[3]AEMOData!D872</f>
        <v>38.659999999999997</v>
      </c>
      <c r="F876" s="37">
        <f>C876*'Jul-15'!$B$1*('Jul-15'!$B$3-('Jul-15'!E876*'Jul-15'!$B$2))</f>
        <v>0</v>
      </c>
    </row>
    <row r="877" spans="1:6" x14ac:dyDescent="0.25">
      <c r="A877" s="35"/>
      <c r="B877" s="13">
        <v>0.16666666666666666</v>
      </c>
      <c r="C877" s="39">
        <v>0</v>
      </c>
      <c r="D877" s="36">
        <f>[3]AEMOData!B873</f>
        <v>42204.166666666664</v>
      </c>
      <c r="E877" s="35">
        <f>[3]AEMOData!D873</f>
        <v>35.78</v>
      </c>
      <c r="F877" s="37">
        <f>C877*'Jul-15'!$B$1*('Jul-15'!$B$3-('Jul-15'!E877*'Jul-15'!$B$2))</f>
        <v>0</v>
      </c>
    </row>
    <row r="878" spans="1:6" x14ac:dyDescent="0.25">
      <c r="A878" s="35"/>
      <c r="B878" s="13">
        <v>0.1875</v>
      </c>
      <c r="C878" s="39">
        <v>0</v>
      </c>
      <c r="D878" s="36">
        <f>[3]AEMOData!B874</f>
        <v>42204.1875</v>
      </c>
      <c r="E878" s="35">
        <f>[3]AEMOData!D874</f>
        <v>34.590000000000003</v>
      </c>
      <c r="F878" s="37">
        <f>C878*'Jul-15'!$B$1*('Jul-15'!$B$3-('Jul-15'!E878*'Jul-15'!$B$2))</f>
        <v>0</v>
      </c>
    </row>
    <row r="879" spans="1:6" x14ac:dyDescent="0.25">
      <c r="A879" s="35"/>
      <c r="B879" s="13">
        <v>0.20833333333333334</v>
      </c>
      <c r="C879" s="39">
        <v>0</v>
      </c>
      <c r="D879" s="36">
        <f>[3]AEMOData!B875</f>
        <v>42204.208333333336</v>
      </c>
      <c r="E879" s="35">
        <f>[3]AEMOData!D875</f>
        <v>35.54</v>
      </c>
      <c r="F879" s="37">
        <f>C879*'Jul-15'!$B$1*('Jul-15'!$B$3-('Jul-15'!E879*'Jul-15'!$B$2))</f>
        <v>0</v>
      </c>
    </row>
    <row r="880" spans="1:6" x14ac:dyDescent="0.25">
      <c r="A880" s="35"/>
      <c r="B880" s="13">
        <v>0.22916666666666666</v>
      </c>
      <c r="C880" s="39">
        <v>0</v>
      </c>
      <c r="D880" s="36">
        <f>[3]AEMOData!B876</f>
        <v>42204.229166666664</v>
      </c>
      <c r="E880" s="35">
        <f>[3]AEMOData!D876</f>
        <v>35.58</v>
      </c>
      <c r="F880" s="37">
        <f>C880*'Jul-15'!$B$1*('Jul-15'!$B$3-('Jul-15'!E880*'Jul-15'!$B$2))</f>
        <v>0</v>
      </c>
    </row>
    <row r="881" spans="1:6" x14ac:dyDescent="0.25">
      <c r="A881" s="35"/>
      <c r="B881" s="13">
        <v>0.25</v>
      </c>
      <c r="C881" s="39">
        <v>0</v>
      </c>
      <c r="D881" s="36">
        <f>[3]AEMOData!B877</f>
        <v>42204.25</v>
      </c>
      <c r="E881" s="35">
        <f>[3]AEMOData!D877</f>
        <v>33.71</v>
      </c>
      <c r="F881" s="37">
        <f>C881*'Jul-15'!$B$1*('Jul-15'!$B$3-('Jul-15'!E881*'Jul-15'!$B$2))</f>
        <v>0</v>
      </c>
    </row>
    <row r="882" spans="1:6" x14ac:dyDescent="0.25">
      <c r="A882" s="35"/>
      <c r="B882" s="13">
        <v>0.27083333333333331</v>
      </c>
      <c r="C882" s="39">
        <v>0</v>
      </c>
      <c r="D882" s="36">
        <f>[3]AEMOData!B878</f>
        <v>42204.270833333336</v>
      </c>
      <c r="E882" s="35">
        <f>[3]AEMOData!D878</f>
        <v>34.28</v>
      </c>
      <c r="F882" s="37">
        <f>C882*'Jul-15'!$B$1*('Jul-15'!$B$3-('Jul-15'!E882*'Jul-15'!$B$2))</f>
        <v>0</v>
      </c>
    </row>
    <row r="883" spans="1:6" x14ac:dyDescent="0.25">
      <c r="A883" s="35"/>
      <c r="B883" s="13">
        <v>0.29166666666666669</v>
      </c>
      <c r="C883" s="39">
        <v>0</v>
      </c>
      <c r="D883" s="36">
        <f>[3]AEMOData!B879</f>
        <v>42204.291666666664</v>
      </c>
      <c r="E883" s="35">
        <f>[3]AEMOData!D879</f>
        <v>36.630000000000003</v>
      </c>
      <c r="F883" s="37">
        <f>C883*'Jul-15'!$B$1*('Jul-15'!$B$3-('Jul-15'!E883*'Jul-15'!$B$2))</f>
        <v>0</v>
      </c>
    </row>
    <row r="884" spans="1:6" x14ac:dyDescent="0.25">
      <c r="A884" s="35"/>
      <c r="B884" s="13">
        <v>0.3125</v>
      </c>
      <c r="C884" s="39">
        <v>0.126915</v>
      </c>
      <c r="D884" s="36">
        <f>[3]AEMOData!B880</f>
        <v>42204.3125</v>
      </c>
      <c r="E884" s="35">
        <f>[3]AEMOData!D880</f>
        <v>36.17</v>
      </c>
      <c r="F884" s="37">
        <f>C884*'Jul-15'!$B$1*('Jul-15'!$B$3-('Jul-15'!E884*'Jul-15'!$B$2))</f>
        <v>19.092721854328254</v>
      </c>
    </row>
    <row r="885" spans="1:6" x14ac:dyDescent="0.25">
      <c r="A885" s="35"/>
      <c r="B885" s="13">
        <v>0.33333333333333331</v>
      </c>
      <c r="C885" s="39">
        <v>1.0954130000000002</v>
      </c>
      <c r="D885" s="36">
        <f>[3]AEMOData!B881</f>
        <v>42204.333333333336</v>
      </c>
      <c r="E885" s="35">
        <f>[3]AEMOData!D881</f>
        <v>39.22</v>
      </c>
      <c r="F885" s="37">
        <f>C885*'Jul-15'!$B$1*('Jul-15'!$B$3-('Jul-15'!E885*'Jul-15'!$B$2))</f>
        <v>161.50751585636971</v>
      </c>
    </row>
    <row r="886" spans="1:6" x14ac:dyDescent="0.25">
      <c r="A886" s="35"/>
      <c r="B886" s="13">
        <v>0.35416666666666669</v>
      </c>
      <c r="C886" s="39">
        <v>2.6256370000000002</v>
      </c>
      <c r="D886" s="36">
        <f>[3]AEMOData!B882</f>
        <v>42204.354166666664</v>
      </c>
      <c r="E886" s="35">
        <f>[3]AEMOData!D882</f>
        <v>43.48</v>
      </c>
      <c r="F886" s="37">
        <f>C886*'Jul-15'!$B$1*('Jul-15'!$B$3-('Jul-15'!E886*'Jul-15'!$B$2))</f>
        <v>376.13176668590961</v>
      </c>
    </row>
    <row r="887" spans="1:6" x14ac:dyDescent="0.25">
      <c r="A887" s="35"/>
      <c r="B887" s="13">
        <v>0.375</v>
      </c>
      <c r="C887" s="39">
        <v>4.5450629999999999</v>
      </c>
      <c r="D887" s="36">
        <f>[3]AEMOData!B883</f>
        <v>42204.375</v>
      </c>
      <c r="E887" s="35">
        <f>[3]AEMOData!D883</f>
        <v>43.88</v>
      </c>
      <c r="F887" s="37">
        <f>C887*'Jul-15'!$B$1*('Jul-15'!$B$3-('Jul-15'!E887*'Jul-15'!$B$2))</f>
        <v>649.30973876074518</v>
      </c>
    </row>
    <row r="888" spans="1:6" x14ac:dyDescent="0.25">
      <c r="A888" s="35"/>
      <c r="B888" s="13">
        <v>0.39583333333333331</v>
      </c>
      <c r="C888" s="39">
        <v>6.2439850000000003</v>
      </c>
      <c r="D888" s="36">
        <f>[3]AEMOData!B884</f>
        <v>42204.395833333336</v>
      </c>
      <c r="E888" s="35">
        <f>[3]AEMOData!D884</f>
        <v>41.8</v>
      </c>
      <c r="F888" s="37">
        <f>C888*'Jul-15'!$B$1*('Jul-15'!$B$3-('Jul-15'!E888*'Jul-15'!$B$2))</f>
        <v>904.78132527435446</v>
      </c>
    </row>
    <row r="889" spans="1:6" x14ac:dyDescent="0.25">
      <c r="A889" s="35"/>
      <c r="B889" s="13">
        <v>0.41666666666666669</v>
      </c>
      <c r="C889" s="39">
        <v>7.3596350000000008</v>
      </c>
      <c r="D889" s="36">
        <f>[3]AEMOData!B885</f>
        <v>42204.416666666664</v>
      </c>
      <c r="E889" s="35">
        <f>[3]AEMOData!D885</f>
        <v>36.49</v>
      </c>
      <c r="F889" s="37">
        <f>C889*'Jul-15'!$B$1*('Jul-15'!$B$3-('Jul-15'!E889*'Jul-15'!$B$2))</f>
        <v>1104.8476460315956</v>
      </c>
    </row>
    <row r="890" spans="1:6" x14ac:dyDescent="0.25">
      <c r="A890" s="35"/>
      <c r="B890" s="13">
        <v>0.4375</v>
      </c>
      <c r="C890" s="39">
        <v>8.1691959999999995</v>
      </c>
      <c r="D890" s="36">
        <f>[3]AEMOData!B886</f>
        <v>42204.4375</v>
      </c>
      <c r="E890" s="35">
        <f>[3]AEMOData!D886</f>
        <v>37.520000000000003</v>
      </c>
      <c r="F890" s="37">
        <f>C890*'Jul-15'!$B$1*('Jul-15'!$B$3-('Jul-15'!E890*'Jul-15'!$B$2))</f>
        <v>1218.1123402870535</v>
      </c>
    </row>
    <row r="891" spans="1:6" x14ac:dyDescent="0.25">
      <c r="A891" s="35"/>
      <c r="B891" s="13">
        <v>0.45833333333333331</v>
      </c>
      <c r="C891" s="39">
        <v>8.6895710000000008</v>
      </c>
      <c r="D891" s="36">
        <f>[3]AEMOData!B887</f>
        <v>42204.458333333336</v>
      </c>
      <c r="E891" s="35">
        <f>[3]AEMOData!D887</f>
        <v>36.130000000000003</v>
      </c>
      <c r="F891" s="37">
        <f>C891*'Jul-15'!$B$1*('Jul-15'!$B$3-('Jul-15'!E891*'Jul-15'!$B$2))</f>
        <v>1307.5752474121548</v>
      </c>
    </row>
    <row r="892" spans="1:6" x14ac:dyDescent="0.25">
      <c r="A892" s="35"/>
      <c r="B892" s="13">
        <v>0.47916666666666669</v>
      </c>
      <c r="C892" s="39">
        <v>8.9235569999999989</v>
      </c>
      <c r="D892" s="36">
        <f>[3]AEMOData!B888</f>
        <v>42204.479166666664</v>
      </c>
      <c r="E892" s="35">
        <f>[3]AEMOData!D888</f>
        <v>36.04</v>
      </c>
      <c r="F892" s="37">
        <f>C892*'Jul-15'!$B$1*('Jul-15'!$B$3-('Jul-15'!E892*'Jul-15'!$B$2))</f>
        <v>1343.5738428002539</v>
      </c>
    </row>
    <row r="893" spans="1:6" x14ac:dyDescent="0.25">
      <c r="A893" s="35"/>
      <c r="B893" s="13">
        <v>0.5</v>
      </c>
      <c r="C893" s="39">
        <v>9.0289490000000008</v>
      </c>
      <c r="D893" s="36">
        <f>[3]AEMOData!B889</f>
        <v>42204.5</v>
      </c>
      <c r="E893" s="35">
        <f>[3]AEMOData!D889</f>
        <v>35.94</v>
      </c>
      <c r="F893" s="37">
        <f>C893*'Jul-15'!$B$1*('Jul-15'!$B$3-('Jul-15'!E893*'Jul-15'!$B$2))</f>
        <v>1360.3294477360037</v>
      </c>
    </row>
    <row r="894" spans="1:6" x14ac:dyDescent="0.25">
      <c r="A894" s="35"/>
      <c r="B894" s="13">
        <v>0.52083333333333337</v>
      </c>
      <c r="C894" s="39">
        <v>9.0269689999999976</v>
      </c>
      <c r="D894" s="36">
        <f>[3]AEMOData!B890</f>
        <v>42204.520833333336</v>
      </c>
      <c r="E894" s="35">
        <f>[3]AEMOData!D890</f>
        <v>36.270000000000003</v>
      </c>
      <c r="F894" s="37">
        <f>C894*'Jul-15'!$B$1*('Jul-15'!$B$3-('Jul-15'!E894*'Jul-15'!$B$2))</f>
        <v>1357.1037648699535</v>
      </c>
    </row>
    <row r="895" spans="1:6" x14ac:dyDescent="0.25">
      <c r="A895" s="35"/>
      <c r="B895" s="13">
        <v>0.54166666666666663</v>
      </c>
      <c r="C895" s="39">
        <v>8.9644359999999992</v>
      </c>
      <c r="D895" s="36">
        <f>[3]AEMOData!B891</f>
        <v>42204.541666666664</v>
      </c>
      <c r="E895" s="35">
        <f>[3]AEMOData!D891</f>
        <v>36.03</v>
      </c>
      <c r="F895" s="37">
        <f>C895*'Jul-15'!$B$1*('Jul-15'!$B$3-('Jul-15'!E895*'Jul-15'!$B$2))</f>
        <v>1349.8168761530419</v>
      </c>
    </row>
    <row r="896" spans="1:6" x14ac:dyDescent="0.25">
      <c r="A896" s="35"/>
      <c r="B896" s="13">
        <v>0.5625</v>
      </c>
      <c r="C896" s="39">
        <v>8.7060659999999999</v>
      </c>
      <c r="D896" s="36">
        <f>[3]AEMOData!B892</f>
        <v>42204.5625</v>
      </c>
      <c r="E896" s="35">
        <f>[3]AEMOData!D892</f>
        <v>36.03</v>
      </c>
      <c r="F896" s="37">
        <f>C896*'Jul-15'!$B$1*('Jul-15'!$B$3-('Jul-15'!E896*'Jul-15'!$B$2))</f>
        <v>1310.9129020166145</v>
      </c>
    </row>
    <row r="897" spans="1:6" x14ac:dyDescent="0.25">
      <c r="A897" s="35"/>
      <c r="B897" s="13">
        <v>0.58333333333333337</v>
      </c>
      <c r="C897" s="39">
        <v>8.0944489999999991</v>
      </c>
      <c r="D897" s="36">
        <f>[3]AEMOData!B893</f>
        <v>42204.583333333336</v>
      </c>
      <c r="E897" s="35">
        <f>[3]AEMOData!D893</f>
        <v>36.03</v>
      </c>
      <c r="F897" s="37">
        <f>C897*'Jul-15'!$B$1*('Jul-15'!$B$3-('Jul-15'!E897*'Jul-15'!$B$2))</f>
        <v>1218.8188820088753</v>
      </c>
    </row>
    <row r="898" spans="1:6" x14ac:dyDescent="0.25">
      <c r="A898" s="35"/>
      <c r="B898" s="13">
        <v>0.60416666666666663</v>
      </c>
      <c r="C898" s="39">
        <v>6.1987199999999998</v>
      </c>
      <c r="D898" s="36">
        <f>[3]AEMOData!B894</f>
        <v>42204.604166666664</v>
      </c>
      <c r="E898" s="35">
        <f>[3]AEMOData!D894</f>
        <v>36.31</v>
      </c>
      <c r="F898" s="37">
        <f>C898*'Jul-15'!$B$1*('Jul-15'!$B$3-('Jul-15'!E898*'Jul-15'!$B$2))</f>
        <v>931.66452002946005</v>
      </c>
    </row>
    <row r="899" spans="1:6" x14ac:dyDescent="0.25">
      <c r="A899" s="35"/>
      <c r="B899" s="13">
        <v>0.625</v>
      </c>
      <c r="C899" s="39">
        <v>2.035396</v>
      </c>
      <c r="D899" s="36">
        <f>[3]AEMOData!B895</f>
        <v>42204.625</v>
      </c>
      <c r="E899" s="35">
        <f>[3]AEMOData!D895</f>
        <v>36.020000000000003</v>
      </c>
      <c r="F899" s="37">
        <f>C899*'Jul-15'!$B$1*('Jul-15'!$B$3-('Jul-15'!E899*'Jul-15'!$B$2))</f>
        <v>306.499056488478</v>
      </c>
    </row>
    <row r="900" spans="1:6" x14ac:dyDescent="0.25">
      <c r="A900" s="35"/>
      <c r="B900" s="13">
        <v>0.64583333333333337</v>
      </c>
      <c r="C900" s="39">
        <v>1.7338450000000001</v>
      </c>
      <c r="D900" s="36">
        <f>[3]AEMOData!B896</f>
        <v>42204.645833333336</v>
      </c>
      <c r="E900" s="35">
        <f>[3]AEMOData!D896</f>
        <v>37.94</v>
      </c>
      <c r="F900" s="37">
        <f>C900*'Jul-15'!$B$1*('Jul-15'!$B$3-('Jul-15'!E900*'Jul-15'!$B$2))</f>
        <v>257.81875800971363</v>
      </c>
    </row>
    <row r="901" spans="1:6" x14ac:dyDescent="0.25">
      <c r="A901" s="35"/>
      <c r="B901" s="13">
        <v>0.66666666666666663</v>
      </c>
      <c r="C901" s="39">
        <v>2.277873</v>
      </c>
      <c r="D901" s="36">
        <f>[3]AEMOData!B897</f>
        <v>42204.666666666664</v>
      </c>
      <c r="E901" s="35">
        <f>[3]AEMOData!D897</f>
        <v>38.47</v>
      </c>
      <c r="F901" s="37">
        <f>C901*'Jul-15'!$B$1*('Jul-15'!$B$3-('Jul-15'!E901*'Jul-15'!$B$2))</f>
        <v>337.5280796245512</v>
      </c>
    </row>
    <row r="902" spans="1:6" x14ac:dyDescent="0.25">
      <c r="A902" s="35"/>
      <c r="B902" s="13">
        <v>0.6875</v>
      </c>
      <c r="C902" s="39">
        <v>1.285593</v>
      </c>
      <c r="D902" s="36">
        <f>[3]AEMOData!B898</f>
        <v>42204.6875</v>
      </c>
      <c r="E902" s="35">
        <f>[3]AEMOData!D898</f>
        <v>38.090000000000003</v>
      </c>
      <c r="F902" s="37">
        <f>C902*'Jul-15'!$B$1*('Jul-15'!$B$3-('Jul-15'!E902*'Jul-15'!$B$2))</f>
        <v>190.9752148813327</v>
      </c>
    </row>
    <row r="903" spans="1:6" x14ac:dyDescent="0.25">
      <c r="A903" s="35"/>
      <c r="B903" s="13">
        <v>0.70833333333333337</v>
      </c>
      <c r="C903" s="39">
        <v>0.173406</v>
      </c>
      <c r="D903" s="36">
        <f>[3]AEMOData!B899</f>
        <v>42204.708333333336</v>
      </c>
      <c r="E903" s="35">
        <f>[3]AEMOData!D899</f>
        <v>43.18</v>
      </c>
      <c r="F903" s="37">
        <f>C903*'Jul-15'!$B$1*('Jul-15'!$B$3-('Jul-15'!E903*'Jul-15'!$B$2))</f>
        <v>24.892143399289747</v>
      </c>
    </row>
    <row r="904" spans="1:6" x14ac:dyDescent="0.25">
      <c r="A904" s="35"/>
      <c r="B904" s="13">
        <v>0.72916666666666663</v>
      </c>
      <c r="C904" s="39">
        <v>1.6549999999999998E-3</v>
      </c>
      <c r="D904" s="36">
        <f>[3]AEMOData!B900</f>
        <v>42204.729166666664</v>
      </c>
      <c r="E904" s="35">
        <f>[3]AEMOData!D900</f>
        <v>39.200000000000003</v>
      </c>
      <c r="F904" s="37">
        <f>C904*'Jul-15'!$B$1*('Jul-15'!$B$3-('Jul-15'!E904*'Jul-15'!$B$2))</f>
        <v>0.24404546021327997</v>
      </c>
    </row>
    <row r="905" spans="1:6" x14ac:dyDescent="0.25">
      <c r="A905" s="35"/>
      <c r="B905" s="13">
        <v>0.75</v>
      </c>
      <c r="C905" s="39">
        <v>0</v>
      </c>
      <c r="D905" s="36">
        <f>[3]AEMOData!B901</f>
        <v>42204.75</v>
      </c>
      <c r="E905" s="35">
        <f>[3]AEMOData!D901</f>
        <v>119.53</v>
      </c>
      <c r="F905" s="37">
        <f>C905*'Jul-15'!$B$1*('Jul-15'!$B$3-('Jul-15'!E905*'Jul-15'!$B$2))</f>
        <v>0</v>
      </c>
    </row>
    <row r="906" spans="1:6" x14ac:dyDescent="0.25">
      <c r="A906" s="35"/>
      <c r="B906" s="13">
        <v>0.77083333333333337</v>
      </c>
      <c r="C906" s="39">
        <v>0</v>
      </c>
      <c r="D906" s="36">
        <f>[3]AEMOData!B902</f>
        <v>42204.770833333336</v>
      </c>
      <c r="E906" s="35">
        <f>[3]AEMOData!D902</f>
        <v>104.37</v>
      </c>
      <c r="F906" s="37">
        <f>C906*'Jul-15'!$B$1*('Jul-15'!$B$3-('Jul-15'!E906*'Jul-15'!$B$2))</f>
        <v>0</v>
      </c>
    </row>
    <row r="907" spans="1:6" x14ac:dyDescent="0.25">
      <c r="A907" s="35"/>
      <c r="B907" s="13">
        <v>0.79166666666666663</v>
      </c>
      <c r="C907" s="39">
        <v>0</v>
      </c>
      <c r="D907" s="36">
        <f>[3]AEMOData!B903</f>
        <v>42204.791666666664</v>
      </c>
      <c r="E907" s="35">
        <f>[3]AEMOData!D903</f>
        <v>95.55</v>
      </c>
      <c r="F907" s="37">
        <f>C907*'Jul-15'!$B$1*('Jul-15'!$B$3-('Jul-15'!E907*'Jul-15'!$B$2))</f>
        <v>0</v>
      </c>
    </row>
    <row r="908" spans="1:6" x14ac:dyDescent="0.25">
      <c r="A908" s="35"/>
      <c r="B908" s="13">
        <v>0.8125</v>
      </c>
      <c r="C908" s="39">
        <v>0</v>
      </c>
      <c r="D908" s="36">
        <f>[3]AEMOData!B904</f>
        <v>42204.8125</v>
      </c>
      <c r="E908" s="35">
        <f>[3]AEMOData!D904</f>
        <v>71.8</v>
      </c>
      <c r="F908" s="37">
        <f>C908*'Jul-15'!$B$1*('Jul-15'!$B$3-('Jul-15'!E908*'Jul-15'!$B$2))</f>
        <v>0</v>
      </c>
    </row>
    <row r="909" spans="1:6" x14ac:dyDescent="0.25">
      <c r="A909" s="35"/>
      <c r="B909" s="13">
        <v>0.83333333333333337</v>
      </c>
      <c r="C909" s="39">
        <v>0</v>
      </c>
      <c r="D909" s="36">
        <f>[3]AEMOData!B905</f>
        <v>42204.833333333336</v>
      </c>
      <c r="E909" s="35">
        <f>[3]AEMOData!D905</f>
        <v>56.97</v>
      </c>
      <c r="F909" s="37">
        <f>C909*'Jul-15'!$B$1*('Jul-15'!$B$3-('Jul-15'!E909*'Jul-15'!$B$2))</f>
        <v>0</v>
      </c>
    </row>
    <row r="910" spans="1:6" x14ac:dyDescent="0.25">
      <c r="A910" s="35"/>
      <c r="B910" s="13">
        <v>0.85416666666666663</v>
      </c>
      <c r="C910" s="39">
        <v>0</v>
      </c>
      <c r="D910" s="36">
        <f>[3]AEMOData!B906</f>
        <v>42204.854166666664</v>
      </c>
      <c r="E910" s="35">
        <f>[3]AEMOData!D906</f>
        <v>69.94</v>
      </c>
      <c r="F910" s="37">
        <f>C910*'Jul-15'!$B$1*('Jul-15'!$B$3-('Jul-15'!E910*'Jul-15'!$B$2))</f>
        <v>0</v>
      </c>
    </row>
    <row r="911" spans="1:6" x14ac:dyDescent="0.25">
      <c r="A911" s="35"/>
      <c r="B911" s="13">
        <v>0.875</v>
      </c>
      <c r="C911" s="39">
        <v>0</v>
      </c>
      <c r="D911" s="36">
        <f>[3]AEMOData!B907</f>
        <v>42204.875</v>
      </c>
      <c r="E911" s="35">
        <f>[3]AEMOData!D907</f>
        <v>48.9</v>
      </c>
      <c r="F911" s="37">
        <f>C911*'Jul-15'!$B$1*('Jul-15'!$B$3-('Jul-15'!E911*'Jul-15'!$B$2))</f>
        <v>0</v>
      </c>
    </row>
    <row r="912" spans="1:6" x14ac:dyDescent="0.25">
      <c r="A912" s="35"/>
      <c r="B912" s="13">
        <v>0.89583333333333337</v>
      </c>
      <c r="C912" s="39">
        <v>0</v>
      </c>
      <c r="D912" s="36">
        <f>[3]AEMOData!B908</f>
        <v>42204.895833333336</v>
      </c>
      <c r="E912" s="35">
        <f>[3]AEMOData!D908</f>
        <v>48.52</v>
      </c>
      <c r="F912" s="37">
        <f>C912*'Jul-15'!$B$1*('Jul-15'!$B$3-('Jul-15'!E912*'Jul-15'!$B$2))</f>
        <v>0</v>
      </c>
    </row>
    <row r="913" spans="1:6" x14ac:dyDescent="0.25">
      <c r="A913" s="35"/>
      <c r="B913" s="13">
        <v>0.91666666666666663</v>
      </c>
      <c r="C913" s="39">
        <v>0</v>
      </c>
      <c r="D913" s="36">
        <f>[3]AEMOData!B909</f>
        <v>42204.916666666664</v>
      </c>
      <c r="E913" s="35">
        <f>[3]AEMOData!D909</f>
        <v>39.5</v>
      </c>
      <c r="F913" s="37">
        <f>C913*'Jul-15'!$B$1*('Jul-15'!$B$3-('Jul-15'!E913*'Jul-15'!$B$2))</f>
        <v>0</v>
      </c>
    </row>
    <row r="914" spans="1:6" x14ac:dyDescent="0.25">
      <c r="A914" s="35"/>
      <c r="B914" s="13">
        <v>0.9375</v>
      </c>
      <c r="C914" s="39">
        <v>0</v>
      </c>
      <c r="D914" s="36">
        <f>[3]AEMOData!B910</f>
        <v>42204.9375</v>
      </c>
      <c r="E914" s="35">
        <f>[3]AEMOData!D910</f>
        <v>45.22</v>
      </c>
      <c r="F914" s="37">
        <f>C914*'Jul-15'!$B$1*('Jul-15'!$B$3-('Jul-15'!E914*'Jul-15'!$B$2))</f>
        <v>0</v>
      </c>
    </row>
    <row r="915" spans="1:6" x14ac:dyDescent="0.25">
      <c r="A915" s="35"/>
      <c r="B915" s="13">
        <v>0.95833333333333337</v>
      </c>
      <c r="C915" s="39">
        <v>0</v>
      </c>
      <c r="D915" s="36">
        <f>[3]AEMOData!B911</f>
        <v>42204.958333333336</v>
      </c>
      <c r="E915" s="35">
        <f>[3]AEMOData!D911</f>
        <v>40.06</v>
      </c>
      <c r="F915" s="37">
        <f>C915*'Jul-15'!$B$1*('Jul-15'!$B$3-('Jul-15'!E915*'Jul-15'!$B$2))</f>
        <v>0</v>
      </c>
    </row>
    <row r="916" spans="1:6" x14ac:dyDescent="0.25">
      <c r="A916" s="35"/>
      <c r="B916" s="13">
        <v>0.97916666666666663</v>
      </c>
      <c r="C916" s="39">
        <v>0</v>
      </c>
      <c r="D916" s="36">
        <f>[3]AEMOData!B912</f>
        <v>42204.979166666664</v>
      </c>
      <c r="E916" s="35">
        <f>[3]AEMOData!D912</f>
        <v>38.56</v>
      </c>
      <c r="F916" s="37">
        <f>C916*'Jul-15'!$B$1*('Jul-15'!$B$3-('Jul-15'!E916*'Jul-15'!$B$2))</f>
        <v>0</v>
      </c>
    </row>
    <row r="917" spans="1:6" x14ac:dyDescent="0.25">
      <c r="A917" s="35"/>
      <c r="B917" s="13">
        <v>0.99998842592592585</v>
      </c>
      <c r="C917" s="39">
        <v>0</v>
      </c>
      <c r="D917" s="36">
        <f>[3]AEMOData!B913</f>
        <v>42205</v>
      </c>
      <c r="E917" s="35">
        <f>[3]AEMOData!D913</f>
        <v>40.229999999999997</v>
      </c>
      <c r="F917" s="37">
        <f>C917*'Jul-15'!$B$1*('Jul-15'!$B$3-('Jul-15'!E917*'Jul-15'!$B$2))</f>
        <v>0</v>
      </c>
    </row>
    <row r="918" spans="1:6" x14ac:dyDescent="0.25">
      <c r="A918" s="38">
        <v>42205</v>
      </c>
      <c r="B918" s="13">
        <v>2.0833333333333332E-2</v>
      </c>
      <c r="C918" s="39">
        <v>0</v>
      </c>
      <c r="D918" s="36">
        <f>[3]AEMOData!B914</f>
        <v>42205.020833333336</v>
      </c>
      <c r="E918" s="35">
        <f>[3]AEMOData!D914</f>
        <v>35.869999999999997</v>
      </c>
      <c r="F918" s="37">
        <f>C918*'Jul-15'!$B$1*('Jul-15'!$B$3-('Jul-15'!E918*'Jul-15'!$B$2))</f>
        <v>0</v>
      </c>
    </row>
    <row r="919" spans="1:6" x14ac:dyDescent="0.25">
      <c r="A919" s="35"/>
      <c r="B919" s="13">
        <v>4.1666666666666664E-2</v>
      </c>
      <c r="C919" s="39">
        <v>0</v>
      </c>
      <c r="D919" s="36">
        <f>[3]AEMOData!B915</f>
        <v>42205.041666666664</v>
      </c>
      <c r="E919" s="35">
        <f>[3]AEMOData!D915</f>
        <v>35.6</v>
      </c>
      <c r="F919" s="37">
        <f>C919*'Jul-15'!$B$1*('Jul-15'!$B$3-('Jul-15'!E919*'Jul-15'!$B$2))</f>
        <v>0</v>
      </c>
    </row>
    <row r="920" spans="1:6" x14ac:dyDescent="0.25">
      <c r="A920" s="35"/>
      <c r="B920" s="13">
        <v>6.25E-2</v>
      </c>
      <c r="C920" s="39">
        <v>0</v>
      </c>
      <c r="D920" s="36">
        <f>[3]AEMOData!B916</f>
        <v>42205.0625</v>
      </c>
      <c r="E920" s="35">
        <f>[3]AEMOData!D916</f>
        <v>35.549999999999997</v>
      </c>
      <c r="F920" s="37">
        <f>C920*'Jul-15'!$B$1*('Jul-15'!$B$3-('Jul-15'!E920*'Jul-15'!$B$2))</f>
        <v>0</v>
      </c>
    </row>
    <row r="921" spans="1:6" x14ac:dyDescent="0.25">
      <c r="A921" s="35"/>
      <c r="B921" s="13">
        <v>8.3333333333333329E-2</v>
      </c>
      <c r="C921" s="39">
        <v>0</v>
      </c>
      <c r="D921" s="36">
        <f>[3]AEMOData!B917</f>
        <v>42205.083333333336</v>
      </c>
      <c r="E921" s="35">
        <f>[3]AEMOData!D917</f>
        <v>35.29</v>
      </c>
      <c r="F921" s="37">
        <f>C921*'Jul-15'!$B$1*('Jul-15'!$B$3-('Jul-15'!E921*'Jul-15'!$B$2))</f>
        <v>0</v>
      </c>
    </row>
    <row r="922" spans="1:6" x14ac:dyDescent="0.25">
      <c r="A922" s="35"/>
      <c r="B922" s="13">
        <v>0.10416666666666667</v>
      </c>
      <c r="C922" s="39">
        <v>0</v>
      </c>
      <c r="D922" s="36">
        <f>[3]AEMOData!B918</f>
        <v>42205.104166666664</v>
      </c>
      <c r="E922" s="35">
        <f>[3]AEMOData!D918</f>
        <v>34.93</v>
      </c>
      <c r="F922" s="37">
        <f>C922*'Jul-15'!$B$1*('Jul-15'!$B$3-('Jul-15'!E922*'Jul-15'!$B$2))</f>
        <v>0</v>
      </c>
    </row>
    <row r="923" spans="1:6" x14ac:dyDescent="0.25">
      <c r="A923" s="35"/>
      <c r="B923" s="13">
        <v>0.125</v>
      </c>
      <c r="C923" s="39">
        <v>0</v>
      </c>
      <c r="D923" s="36">
        <f>[3]AEMOData!B919</f>
        <v>42205.125</v>
      </c>
      <c r="E923" s="35">
        <f>[3]AEMOData!D919</f>
        <v>34.46</v>
      </c>
      <c r="F923" s="37">
        <f>C923*'Jul-15'!$B$1*('Jul-15'!$B$3-('Jul-15'!E923*'Jul-15'!$B$2))</f>
        <v>0</v>
      </c>
    </row>
    <row r="924" spans="1:6" x14ac:dyDescent="0.25">
      <c r="A924" s="35"/>
      <c r="B924" s="13">
        <v>0.14583333333333334</v>
      </c>
      <c r="C924" s="39">
        <v>0</v>
      </c>
      <c r="D924" s="36">
        <f>[3]AEMOData!B920</f>
        <v>42205.145833333336</v>
      </c>
      <c r="E924" s="35">
        <f>[3]AEMOData!D920</f>
        <v>31.8</v>
      </c>
      <c r="F924" s="37">
        <f>C924*'Jul-15'!$B$1*('Jul-15'!$B$3-('Jul-15'!E924*'Jul-15'!$B$2))</f>
        <v>0</v>
      </c>
    </row>
    <row r="925" spans="1:6" x14ac:dyDescent="0.25">
      <c r="A925" s="35"/>
      <c r="B925" s="13">
        <v>0.16666666666666666</v>
      </c>
      <c r="C925" s="39">
        <v>0</v>
      </c>
      <c r="D925" s="36">
        <f>[3]AEMOData!B921</f>
        <v>42205.166666666664</v>
      </c>
      <c r="E925" s="35">
        <f>[3]AEMOData!D921</f>
        <v>30.13</v>
      </c>
      <c r="F925" s="37">
        <f>C925*'Jul-15'!$B$1*('Jul-15'!$B$3-('Jul-15'!E925*'Jul-15'!$B$2))</f>
        <v>0</v>
      </c>
    </row>
    <row r="926" spans="1:6" x14ac:dyDescent="0.25">
      <c r="A926" s="35"/>
      <c r="B926" s="13">
        <v>0.1875</v>
      </c>
      <c r="C926" s="39">
        <v>0</v>
      </c>
      <c r="D926" s="36">
        <f>[3]AEMOData!B922</f>
        <v>42205.1875</v>
      </c>
      <c r="E926" s="35">
        <f>[3]AEMOData!D922</f>
        <v>33.729999999999997</v>
      </c>
      <c r="F926" s="37">
        <f>C926*'Jul-15'!$B$1*('Jul-15'!$B$3-('Jul-15'!E926*'Jul-15'!$B$2))</f>
        <v>0</v>
      </c>
    </row>
    <row r="927" spans="1:6" x14ac:dyDescent="0.25">
      <c r="A927" s="35"/>
      <c r="B927" s="13">
        <v>0.20833333333333334</v>
      </c>
      <c r="C927" s="39">
        <v>0</v>
      </c>
      <c r="D927" s="36">
        <f>[3]AEMOData!B923</f>
        <v>42205.208333333336</v>
      </c>
      <c r="E927" s="35">
        <f>[3]AEMOData!D923</f>
        <v>35.08</v>
      </c>
      <c r="F927" s="37">
        <f>C927*'Jul-15'!$B$1*('Jul-15'!$B$3-('Jul-15'!E927*'Jul-15'!$B$2))</f>
        <v>0</v>
      </c>
    </row>
    <row r="928" spans="1:6" x14ac:dyDescent="0.25">
      <c r="A928" s="35"/>
      <c r="B928" s="13">
        <v>0.22916666666666666</v>
      </c>
      <c r="C928" s="39">
        <v>0</v>
      </c>
      <c r="D928" s="36">
        <f>[3]AEMOData!B924</f>
        <v>42205.229166666664</v>
      </c>
      <c r="E928" s="35">
        <f>[3]AEMOData!D924</f>
        <v>34.14</v>
      </c>
      <c r="F928" s="37">
        <f>C928*'Jul-15'!$B$1*('Jul-15'!$B$3-('Jul-15'!E928*'Jul-15'!$B$2))</f>
        <v>0</v>
      </c>
    </row>
    <row r="929" spans="1:6" x14ac:dyDescent="0.25">
      <c r="A929" s="35"/>
      <c r="B929" s="13">
        <v>0.25</v>
      </c>
      <c r="C929" s="39">
        <v>0</v>
      </c>
      <c r="D929" s="36">
        <f>[3]AEMOData!B925</f>
        <v>42205.25</v>
      </c>
      <c r="E929" s="35">
        <f>[3]AEMOData!D925</f>
        <v>29.29</v>
      </c>
      <c r="F929" s="37">
        <f>C929*'Jul-15'!$B$1*('Jul-15'!$B$3-('Jul-15'!E929*'Jul-15'!$B$2))</f>
        <v>0</v>
      </c>
    </row>
    <row r="930" spans="1:6" x14ac:dyDescent="0.25">
      <c r="A930" s="35"/>
      <c r="B930" s="13">
        <v>0.27083333333333331</v>
      </c>
      <c r="C930" s="39">
        <v>0</v>
      </c>
      <c r="D930" s="36">
        <f>[3]AEMOData!B926</f>
        <v>42205.270833333336</v>
      </c>
      <c r="E930" s="35">
        <f>[3]AEMOData!D926</f>
        <v>30.17</v>
      </c>
      <c r="F930" s="37">
        <f>C930*'Jul-15'!$B$1*('Jul-15'!$B$3-('Jul-15'!E930*'Jul-15'!$B$2))</f>
        <v>0</v>
      </c>
    </row>
    <row r="931" spans="1:6" x14ac:dyDescent="0.25">
      <c r="A931" s="35"/>
      <c r="B931" s="13">
        <v>0.29166666666666669</v>
      </c>
      <c r="C931" s="39">
        <v>0</v>
      </c>
      <c r="D931" s="36">
        <f>[3]AEMOData!B927</f>
        <v>42205.291666666664</v>
      </c>
      <c r="E931" s="35">
        <f>[3]AEMOData!D927</f>
        <v>41.3</v>
      </c>
      <c r="F931" s="37">
        <f>C931*'Jul-15'!$B$1*('Jul-15'!$B$3-('Jul-15'!E931*'Jul-15'!$B$2))</f>
        <v>0</v>
      </c>
    </row>
    <row r="932" spans="1:6" x14ac:dyDescent="0.25">
      <c r="A932" s="35"/>
      <c r="B932" s="13">
        <v>0.3125</v>
      </c>
      <c r="C932" s="39">
        <v>0.18424499999999999</v>
      </c>
      <c r="D932" s="36">
        <f>[3]AEMOData!B928</f>
        <v>42205.3125</v>
      </c>
      <c r="E932" s="35">
        <f>[3]AEMOData!D928</f>
        <v>44.21</v>
      </c>
      <c r="F932" s="37">
        <f>C932*'Jul-15'!$B$1*('Jul-15'!$B$3-('Jul-15'!E932*'Jul-15'!$B$2))</f>
        <v>26.261574238874104</v>
      </c>
    </row>
    <row r="933" spans="1:6" x14ac:dyDescent="0.25">
      <c r="A933" s="35"/>
      <c r="B933" s="13">
        <v>0.33333333333333331</v>
      </c>
      <c r="C933" s="39">
        <v>1.257746</v>
      </c>
      <c r="D933" s="36">
        <f>[3]AEMOData!B929</f>
        <v>42205.333333333336</v>
      </c>
      <c r="E933" s="35">
        <f>[3]AEMOData!D929</f>
        <v>60.06</v>
      </c>
      <c r="F933" s="37">
        <f>C933*'Jul-15'!$B$1*('Jul-15'!$B$3-('Jul-15'!E933*'Jul-15'!$B$2))</f>
        <v>159.68385312356139</v>
      </c>
    </row>
    <row r="934" spans="1:6" x14ac:dyDescent="0.25">
      <c r="A934" s="35"/>
      <c r="B934" s="13">
        <v>0.35416666666666669</v>
      </c>
      <c r="C934" s="39">
        <v>2.7056100000000001</v>
      </c>
      <c r="D934" s="36">
        <f>[3]AEMOData!B930</f>
        <v>42205.354166666664</v>
      </c>
      <c r="E934" s="35">
        <f>[3]AEMOData!D930</f>
        <v>52.13</v>
      </c>
      <c r="F934" s="37">
        <f>C934*'Jul-15'!$B$1*('Jul-15'!$B$3-('Jul-15'!E934*'Jul-15'!$B$2))</f>
        <v>364.58949543215726</v>
      </c>
    </row>
    <row r="935" spans="1:6" x14ac:dyDescent="0.25">
      <c r="A935" s="35"/>
      <c r="B935" s="13">
        <v>0.375</v>
      </c>
      <c r="C935" s="39">
        <v>4.5475570000000003</v>
      </c>
      <c r="D935" s="36">
        <f>[3]AEMOData!B931</f>
        <v>42205.375</v>
      </c>
      <c r="E935" s="35">
        <f>[3]AEMOData!D931</f>
        <v>44.98</v>
      </c>
      <c r="F935" s="37">
        <f>C935*'Jul-15'!$B$1*('Jul-15'!$B$3-('Jul-15'!E935*'Jul-15'!$B$2))</f>
        <v>644.75025142510219</v>
      </c>
    </row>
    <row r="936" spans="1:6" x14ac:dyDescent="0.25">
      <c r="A936" s="35"/>
      <c r="B936" s="13">
        <v>0.39583333333333331</v>
      </c>
      <c r="C936" s="39">
        <v>6.1634539999999998</v>
      </c>
      <c r="D936" s="36">
        <f>[3]AEMOData!B932</f>
        <v>42205.395833333336</v>
      </c>
      <c r="E936" s="35">
        <f>[3]AEMOData!D932</f>
        <v>46.93</v>
      </c>
      <c r="F936" s="37">
        <f>C936*'Jul-15'!$B$1*('Jul-15'!$B$3-('Jul-15'!E936*'Jul-15'!$B$2))</f>
        <v>862.04045052866445</v>
      </c>
    </row>
    <row r="937" spans="1:6" x14ac:dyDescent="0.25">
      <c r="A937" s="35"/>
      <c r="B937" s="13">
        <v>0.41666666666666669</v>
      </c>
      <c r="C937" s="39">
        <v>7.237406</v>
      </c>
      <c r="D937" s="36">
        <f>[3]AEMOData!B933</f>
        <v>42205.416666666664</v>
      </c>
      <c r="E937" s="35">
        <f>[3]AEMOData!D933</f>
        <v>38.94</v>
      </c>
      <c r="F937" s="37">
        <f>C937*'Jul-15'!$B$1*('Jul-15'!$B$3-('Jul-15'!E937*'Jul-15'!$B$2))</f>
        <v>1069.0733912708779</v>
      </c>
    </row>
    <row r="938" spans="1:6" x14ac:dyDescent="0.25">
      <c r="A938" s="35"/>
      <c r="B938" s="13">
        <v>0.4375</v>
      </c>
      <c r="C938" s="39">
        <v>8.0103679999999997</v>
      </c>
      <c r="D938" s="36">
        <f>[3]AEMOData!B934</f>
        <v>42205.4375</v>
      </c>
      <c r="E938" s="35">
        <f>[3]AEMOData!D934</f>
        <v>37.81</v>
      </c>
      <c r="F938" s="37">
        <f>C938*'Jul-15'!$B$1*('Jul-15'!$B$3-('Jul-15'!E938*'Jul-15'!$B$2))</f>
        <v>1192.1466059789195</v>
      </c>
    </row>
    <row r="939" spans="1:6" x14ac:dyDescent="0.25">
      <c r="A939" s="35"/>
      <c r="B939" s="13">
        <v>0.45833333333333331</v>
      </c>
      <c r="C939" s="39">
        <v>8.6235749999999989</v>
      </c>
      <c r="D939" s="36">
        <f>[3]AEMOData!B935</f>
        <v>42205.458333333336</v>
      </c>
      <c r="E939" s="35">
        <f>[3]AEMOData!D935</f>
        <v>35.94</v>
      </c>
      <c r="F939" s="37">
        <f>C939*'Jul-15'!$B$1*('Jul-15'!$B$3-('Jul-15'!E939*'Jul-15'!$B$2))</f>
        <v>1299.254544162339</v>
      </c>
    </row>
    <row r="940" spans="1:6" x14ac:dyDescent="0.25">
      <c r="A940" s="35"/>
      <c r="B940" s="13">
        <v>0.47916666666666669</v>
      </c>
      <c r="C940" s="39">
        <v>8.9647800000000011</v>
      </c>
      <c r="D940" s="36">
        <f>[3]AEMOData!B936</f>
        <v>42205.479166666664</v>
      </c>
      <c r="E940" s="35">
        <f>[3]AEMOData!D936</f>
        <v>36.4</v>
      </c>
      <c r="F940" s="37">
        <f>C940*'Jul-15'!$B$1*('Jul-15'!$B$3-('Jul-15'!E940*'Jul-15'!$B$2))</f>
        <v>1346.609083086654</v>
      </c>
    </row>
    <row r="941" spans="1:6" x14ac:dyDescent="0.25">
      <c r="A941" s="35"/>
      <c r="B941" s="13">
        <v>0.5</v>
      </c>
      <c r="C941" s="39">
        <v>9.1639510000000008</v>
      </c>
      <c r="D941" s="36">
        <f>[3]AEMOData!B937</f>
        <v>42205.5</v>
      </c>
      <c r="E941" s="35">
        <f>[3]AEMOData!D937</f>
        <v>35.9</v>
      </c>
      <c r="F941" s="37">
        <f>C941*'Jul-15'!$B$1*('Jul-15'!$B$3-('Jul-15'!E941*'Jul-15'!$B$2))</f>
        <v>1381.0294848033238</v>
      </c>
    </row>
    <row r="942" spans="1:6" x14ac:dyDescent="0.25">
      <c r="A942" s="35"/>
      <c r="B942" s="13">
        <v>0.52083333333333337</v>
      </c>
      <c r="C942" s="39">
        <v>9.0582569999999993</v>
      </c>
      <c r="D942" s="36">
        <f>[3]AEMOData!B938</f>
        <v>42205.520833333336</v>
      </c>
      <c r="E942" s="35">
        <f>[3]AEMOData!D938</f>
        <v>35.08</v>
      </c>
      <c r="F942" s="37">
        <f>C942*'Jul-15'!$B$1*('Jul-15'!$B$3-('Jul-15'!E942*'Jul-15'!$B$2))</f>
        <v>1372.4004275475002</v>
      </c>
    </row>
    <row r="943" spans="1:6" x14ac:dyDescent="0.25">
      <c r="A943" s="35"/>
      <c r="B943" s="13">
        <v>0.54166666666666663</v>
      </c>
      <c r="C943" s="39">
        <v>8.9170839999999991</v>
      </c>
      <c r="D943" s="36">
        <f>[3]AEMOData!B939</f>
        <v>42205.541666666664</v>
      </c>
      <c r="E943" s="35">
        <f>[3]AEMOData!D939</f>
        <v>34.799999999999997</v>
      </c>
      <c r="F943" s="37">
        <f>C943*'Jul-15'!$B$1*('Jul-15'!$B$3-('Jul-15'!E943*'Jul-15'!$B$2))</f>
        <v>1353.4651505479801</v>
      </c>
    </row>
    <row r="944" spans="1:6" x14ac:dyDescent="0.25">
      <c r="A944" s="35"/>
      <c r="B944" s="13">
        <v>0.5625</v>
      </c>
      <c r="C944" s="39">
        <v>8.5445060000000002</v>
      </c>
      <c r="D944" s="36">
        <f>[3]AEMOData!B940</f>
        <v>42205.5625</v>
      </c>
      <c r="E944" s="35">
        <f>[3]AEMOData!D940</f>
        <v>35.82</v>
      </c>
      <c r="F944" s="37">
        <f>C944*'Jul-15'!$B$1*('Jul-15'!$B$3-('Jul-15'!E944*'Jul-15'!$B$2))</f>
        <v>1288.3493675830837</v>
      </c>
    </row>
    <row r="945" spans="1:6" x14ac:dyDescent="0.25">
      <c r="A945" s="35"/>
      <c r="B945" s="13">
        <v>0.58333333333333337</v>
      </c>
      <c r="C945" s="39">
        <v>7.9273399999999992</v>
      </c>
      <c r="D945" s="36">
        <f>[3]AEMOData!B941</f>
        <v>42205.583333333336</v>
      </c>
      <c r="E945" s="35">
        <f>[3]AEMOData!D941</f>
        <v>35.96</v>
      </c>
      <c r="F945" s="37">
        <f>C945*'Jul-15'!$B$1*('Jul-15'!$B$3-('Jul-15'!E945*'Jul-15'!$B$2))</f>
        <v>1194.201816393228</v>
      </c>
    </row>
    <row r="946" spans="1:6" x14ac:dyDescent="0.25">
      <c r="A946" s="35"/>
      <c r="B946" s="13">
        <v>0.60416666666666663</v>
      </c>
      <c r="C946" s="39">
        <v>7.023485</v>
      </c>
      <c r="D946" s="36">
        <f>[3]AEMOData!B942</f>
        <v>42205.604166666664</v>
      </c>
      <c r="E946" s="35">
        <f>[3]AEMOData!D942</f>
        <v>36.020000000000003</v>
      </c>
      <c r="F946" s="37">
        <f>C946*'Jul-15'!$B$1*('Jul-15'!$B$3-('Jul-15'!E946*'Jul-15'!$B$2))</f>
        <v>1057.6278649270107</v>
      </c>
    </row>
    <row r="947" spans="1:6" x14ac:dyDescent="0.25">
      <c r="A947" s="35"/>
      <c r="B947" s="13">
        <v>0.625</v>
      </c>
      <c r="C947" s="39">
        <v>5.4379309999999998</v>
      </c>
      <c r="D947" s="36">
        <f>[3]AEMOData!B943</f>
        <v>42205.625</v>
      </c>
      <c r="E947" s="35">
        <f>[3]AEMOData!D943</f>
        <v>36.03</v>
      </c>
      <c r="F947" s="37">
        <f>C947*'Jul-15'!$B$1*('Jul-15'!$B$3-('Jul-15'!E947*'Jul-15'!$B$2))</f>
        <v>818.81459526910419</v>
      </c>
    </row>
    <row r="948" spans="1:6" x14ac:dyDescent="0.25">
      <c r="A948" s="35"/>
      <c r="B948" s="13">
        <v>0.64583333333333337</v>
      </c>
      <c r="C948" s="39">
        <v>3.6831389999999997</v>
      </c>
      <c r="D948" s="36">
        <f>[3]AEMOData!B944</f>
        <v>42205.645833333336</v>
      </c>
      <c r="E948" s="35">
        <f>[3]AEMOData!D944</f>
        <v>36.76</v>
      </c>
      <c r="F948" s="37">
        <f>C948*'Jul-15'!$B$1*('Jul-15'!$B$3-('Jul-15'!E948*'Jul-15'!$B$2))</f>
        <v>551.94520998080577</v>
      </c>
    </row>
    <row r="949" spans="1:6" x14ac:dyDescent="0.25">
      <c r="A949" s="35"/>
      <c r="B949" s="13">
        <v>0.66666666666666663</v>
      </c>
      <c r="C949" s="39">
        <v>2.4561639999999998</v>
      </c>
      <c r="D949" s="36">
        <f>[3]AEMOData!B945</f>
        <v>42205.666666666664</v>
      </c>
      <c r="E949" s="35">
        <f>[3]AEMOData!D945</f>
        <v>36.81</v>
      </c>
      <c r="F949" s="37">
        <f>C949*'Jul-15'!$B$1*('Jul-15'!$B$3-('Jul-15'!E949*'Jul-15'!$B$2))</f>
        <v>367.95338416732938</v>
      </c>
    </row>
    <row r="950" spans="1:6" x14ac:dyDescent="0.25">
      <c r="A950" s="35"/>
      <c r="B950" s="13">
        <v>0.6875</v>
      </c>
      <c r="C950" s="39">
        <v>1.265917</v>
      </c>
      <c r="D950" s="36">
        <f>[3]AEMOData!B946</f>
        <v>42205.6875</v>
      </c>
      <c r="E950" s="35">
        <f>[3]AEMOData!D946</f>
        <v>37.369999999999997</v>
      </c>
      <c r="F950" s="37">
        <f>C950*'Jul-15'!$B$1*('Jul-15'!$B$3-('Jul-15'!E950*'Jul-15'!$B$2))</f>
        <v>188.94803289162954</v>
      </c>
    </row>
    <row r="951" spans="1:6" x14ac:dyDescent="0.25">
      <c r="A951" s="35"/>
      <c r="B951" s="13">
        <v>0.70833333333333337</v>
      </c>
      <c r="C951" s="39">
        <v>0.13947300000000001</v>
      </c>
      <c r="D951" s="36">
        <f>[3]AEMOData!B947</f>
        <v>42205.708333333336</v>
      </c>
      <c r="E951" s="35">
        <f>[3]AEMOData!D947</f>
        <v>36.840000000000003</v>
      </c>
      <c r="F951" s="37">
        <f>C951*'Jul-15'!$B$1*('Jul-15'!$B$3-('Jul-15'!E951*'Jul-15'!$B$2))</f>
        <v>20.890080250557247</v>
      </c>
    </row>
    <row r="952" spans="1:6" x14ac:dyDescent="0.25">
      <c r="A952" s="35"/>
      <c r="B952" s="13">
        <v>0.72916666666666663</v>
      </c>
      <c r="C952" s="39">
        <v>2.5360000000000001E-3</v>
      </c>
      <c r="D952" s="36">
        <f>[3]AEMOData!B948</f>
        <v>42205.729166666664</v>
      </c>
      <c r="E952" s="35">
        <f>[3]AEMOData!D948</f>
        <v>51.32</v>
      </c>
      <c r="F952" s="37">
        <f>C952*'Jul-15'!$B$1*('Jul-15'!$B$3-('Jul-15'!E952*'Jul-15'!$B$2))</f>
        <v>0.34375263864226557</v>
      </c>
    </row>
    <row r="953" spans="1:6" x14ac:dyDescent="0.25">
      <c r="A953" s="35"/>
      <c r="B953" s="13">
        <v>0.75</v>
      </c>
      <c r="C953" s="39">
        <v>0</v>
      </c>
      <c r="D953" s="36">
        <f>[3]AEMOData!B949</f>
        <v>42205.75</v>
      </c>
      <c r="E953" s="35">
        <f>[3]AEMOData!D949</f>
        <v>93.35</v>
      </c>
      <c r="F953" s="37">
        <f>C953*'Jul-15'!$B$1*('Jul-15'!$B$3-('Jul-15'!E953*'Jul-15'!$B$2))</f>
        <v>0</v>
      </c>
    </row>
    <row r="954" spans="1:6" x14ac:dyDescent="0.25">
      <c r="A954" s="35"/>
      <c r="B954" s="13">
        <v>0.77083333333333337</v>
      </c>
      <c r="C954" s="39">
        <v>0</v>
      </c>
      <c r="D954" s="36">
        <f>[3]AEMOData!B950</f>
        <v>42205.770833333336</v>
      </c>
      <c r="E954" s="35">
        <f>[3]AEMOData!D950</f>
        <v>95.14</v>
      </c>
      <c r="F954" s="37">
        <f>C954*'Jul-15'!$B$1*('Jul-15'!$B$3-('Jul-15'!E954*'Jul-15'!$B$2))</f>
        <v>0</v>
      </c>
    </row>
    <row r="955" spans="1:6" x14ac:dyDescent="0.25">
      <c r="A955" s="35"/>
      <c r="B955" s="13">
        <v>0.79166666666666663</v>
      </c>
      <c r="C955" s="39">
        <v>0</v>
      </c>
      <c r="D955" s="36">
        <f>[3]AEMOData!B951</f>
        <v>42205.791666666664</v>
      </c>
      <c r="E955" s="35">
        <f>[3]AEMOData!D951</f>
        <v>91.43</v>
      </c>
      <c r="F955" s="37">
        <f>C955*'Jul-15'!$B$1*('Jul-15'!$B$3-('Jul-15'!E955*'Jul-15'!$B$2))</f>
        <v>0</v>
      </c>
    </row>
    <row r="956" spans="1:6" x14ac:dyDescent="0.25">
      <c r="A956" s="35"/>
      <c r="B956" s="13">
        <v>0.8125</v>
      </c>
      <c r="C956" s="39">
        <v>0</v>
      </c>
      <c r="D956" s="36">
        <f>[3]AEMOData!B952</f>
        <v>42205.8125</v>
      </c>
      <c r="E956" s="35">
        <f>[3]AEMOData!D952</f>
        <v>49.29</v>
      </c>
      <c r="F956" s="37">
        <f>C956*'Jul-15'!$B$1*('Jul-15'!$B$3-('Jul-15'!E956*'Jul-15'!$B$2))</f>
        <v>0</v>
      </c>
    </row>
    <row r="957" spans="1:6" x14ac:dyDescent="0.25">
      <c r="A957" s="35"/>
      <c r="B957" s="13">
        <v>0.83333333333333337</v>
      </c>
      <c r="C957" s="39">
        <v>0</v>
      </c>
      <c r="D957" s="36">
        <f>[3]AEMOData!B953</f>
        <v>42205.833333333336</v>
      </c>
      <c r="E957" s="35">
        <f>[3]AEMOData!D953</f>
        <v>40.94</v>
      </c>
      <c r="F957" s="37">
        <f>C957*'Jul-15'!$B$1*('Jul-15'!$B$3-('Jul-15'!E957*'Jul-15'!$B$2))</f>
        <v>0</v>
      </c>
    </row>
    <row r="958" spans="1:6" x14ac:dyDescent="0.25">
      <c r="A958" s="35"/>
      <c r="B958" s="13">
        <v>0.85416666666666663</v>
      </c>
      <c r="C958" s="39">
        <v>0</v>
      </c>
      <c r="D958" s="36">
        <f>[3]AEMOData!B954</f>
        <v>42205.854166666664</v>
      </c>
      <c r="E958" s="35">
        <f>[3]AEMOData!D954</f>
        <v>39.909999999999997</v>
      </c>
      <c r="F958" s="37">
        <f>C958*'Jul-15'!$B$1*('Jul-15'!$B$3-('Jul-15'!E958*'Jul-15'!$B$2))</f>
        <v>0</v>
      </c>
    </row>
    <row r="959" spans="1:6" x14ac:dyDescent="0.25">
      <c r="A959" s="35"/>
      <c r="B959" s="13">
        <v>0.875</v>
      </c>
      <c r="C959" s="39">
        <v>0</v>
      </c>
      <c r="D959" s="36">
        <f>[3]AEMOData!B955</f>
        <v>42205.875</v>
      </c>
      <c r="E959" s="35">
        <f>[3]AEMOData!D955</f>
        <v>36.020000000000003</v>
      </c>
      <c r="F959" s="37">
        <f>C959*'Jul-15'!$B$1*('Jul-15'!$B$3-('Jul-15'!E959*'Jul-15'!$B$2))</f>
        <v>0</v>
      </c>
    </row>
    <row r="960" spans="1:6" x14ac:dyDescent="0.25">
      <c r="A960" s="35"/>
      <c r="B960" s="13">
        <v>0.89583333333333337</v>
      </c>
      <c r="C960" s="39">
        <v>0</v>
      </c>
      <c r="D960" s="36">
        <f>[3]AEMOData!B956</f>
        <v>42205.895833333336</v>
      </c>
      <c r="E960" s="35">
        <f>[3]AEMOData!D956</f>
        <v>35.57</v>
      </c>
      <c r="F960" s="37">
        <f>C960*'Jul-15'!$B$1*('Jul-15'!$B$3-('Jul-15'!E960*'Jul-15'!$B$2))</f>
        <v>0</v>
      </c>
    </row>
    <row r="961" spans="1:6" x14ac:dyDescent="0.25">
      <c r="A961" s="35"/>
      <c r="B961" s="13">
        <v>0.91666666666666663</v>
      </c>
      <c r="C961" s="39">
        <v>0</v>
      </c>
      <c r="D961" s="36">
        <f>[3]AEMOData!B957</f>
        <v>42205.916666666664</v>
      </c>
      <c r="E961" s="35">
        <f>[3]AEMOData!D957</f>
        <v>33.19</v>
      </c>
      <c r="F961" s="37">
        <f>C961*'Jul-15'!$B$1*('Jul-15'!$B$3-('Jul-15'!E961*'Jul-15'!$B$2))</f>
        <v>0</v>
      </c>
    </row>
    <row r="962" spans="1:6" x14ac:dyDescent="0.25">
      <c r="A962" s="35"/>
      <c r="B962" s="13">
        <v>0.9375</v>
      </c>
      <c r="C962" s="39">
        <v>0</v>
      </c>
      <c r="D962" s="36">
        <f>[3]AEMOData!B958</f>
        <v>42205.9375</v>
      </c>
      <c r="E962" s="35">
        <f>[3]AEMOData!D958</f>
        <v>37.18</v>
      </c>
      <c r="F962" s="37">
        <f>C962*'Jul-15'!$B$1*('Jul-15'!$B$3-('Jul-15'!E962*'Jul-15'!$B$2))</f>
        <v>0</v>
      </c>
    </row>
    <row r="963" spans="1:6" x14ac:dyDescent="0.25">
      <c r="A963" s="35"/>
      <c r="B963" s="13">
        <v>0.95833333333333337</v>
      </c>
      <c r="C963" s="39">
        <v>0</v>
      </c>
      <c r="D963" s="36">
        <f>[3]AEMOData!B959</f>
        <v>42205.958333333336</v>
      </c>
      <c r="E963" s="35">
        <f>[3]AEMOData!D959</f>
        <v>32.950000000000003</v>
      </c>
      <c r="F963" s="37">
        <f>C963*'Jul-15'!$B$1*('Jul-15'!$B$3-('Jul-15'!E963*'Jul-15'!$B$2))</f>
        <v>0</v>
      </c>
    </row>
    <row r="964" spans="1:6" x14ac:dyDescent="0.25">
      <c r="A964" s="35"/>
      <c r="B964" s="13">
        <v>0.97916666666666663</v>
      </c>
      <c r="C964" s="39">
        <v>0</v>
      </c>
      <c r="D964" s="36">
        <f>[3]AEMOData!B960</f>
        <v>42205.979166666664</v>
      </c>
      <c r="E964" s="35">
        <f>[3]AEMOData!D960</f>
        <v>32.58</v>
      </c>
      <c r="F964" s="37">
        <f>C964*'Jul-15'!$B$1*('Jul-15'!$B$3-('Jul-15'!E964*'Jul-15'!$B$2))</f>
        <v>0</v>
      </c>
    </row>
    <row r="965" spans="1:6" x14ac:dyDescent="0.25">
      <c r="A965" s="35"/>
      <c r="B965" s="13">
        <v>0.99998842592592585</v>
      </c>
      <c r="C965" s="39">
        <v>0</v>
      </c>
      <c r="D965" s="36">
        <f>[3]AEMOData!B961</f>
        <v>42206</v>
      </c>
      <c r="E965" s="35">
        <f>[3]AEMOData!D961</f>
        <v>31.84</v>
      </c>
      <c r="F965" s="37">
        <f>C965*'Jul-15'!$B$1*('Jul-15'!$B$3-('Jul-15'!E965*'Jul-15'!$B$2))</f>
        <v>0</v>
      </c>
    </row>
    <row r="966" spans="1:6" x14ac:dyDescent="0.25">
      <c r="A966" s="38">
        <v>42206</v>
      </c>
      <c r="B966" s="13">
        <v>2.0833333333333332E-2</v>
      </c>
      <c r="C966" s="39">
        <v>0</v>
      </c>
      <c r="D966" s="36">
        <f>[3]AEMOData!B962</f>
        <v>42206.020833333336</v>
      </c>
      <c r="E966" s="35">
        <f>[3]AEMOData!D962</f>
        <v>34.65</v>
      </c>
      <c r="F966" s="37">
        <f>C966*'Jul-15'!$B$1*('Jul-15'!$B$3-('Jul-15'!E966*'Jul-15'!$B$2))</f>
        <v>0</v>
      </c>
    </row>
    <row r="967" spans="1:6" x14ac:dyDescent="0.25">
      <c r="A967" s="35"/>
      <c r="B967" s="13">
        <v>4.1666666666666664E-2</v>
      </c>
      <c r="C967" s="39">
        <v>0</v>
      </c>
      <c r="D967" s="36">
        <f>[3]AEMOData!B963</f>
        <v>42206.041666666664</v>
      </c>
      <c r="E967" s="35">
        <f>[3]AEMOData!D963</f>
        <v>31.65</v>
      </c>
      <c r="F967" s="37">
        <f>C967*'Jul-15'!$B$1*('Jul-15'!$B$3-('Jul-15'!E967*'Jul-15'!$B$2))</f>
        <v>0</v>
      </c>
    </row>
    <row r="968" spans="1:6" x14ac:dyDescent="0.25">
      <c r="A968" s="35"/>
      <c r="B968" s="13">
        <v>6.25E-2</v>
      </c>
      <c r="C968" s="39">
        <v>0</v>
      </c>
      <c r="D968" s="36">
        <f>[3]AEMOData!B964</f>
        <v>42206.0625</v>
      </c>
      <c r="E968" s="35">
        <f>[3]AEMOData!D964</f>
        <v>30.99</v>
      </c>
      <c r="F968" s="37">
        <f>C968*'Jul-15'!$B$1*('Jul-15'!$B$3-('Jul-15'!E968*'Jul-15'!$B$2))</f>
        <v>0</v>
      </c>
    </row>
    <row r="969" spans="1:6" x14ac:dyDescent="0.25">
      <c r="A969" s="35"/>
      <c r="B969" s="13">
        <v>8.3333333333333329E-2</v>
      </c>
      <c r="C969" s="39">
        <v>0</v>
      </c>
      <c r="D969" s="36">
        <f>[3]AEMOData!B965</f>
        <v>42206.083333333336</v>
      </c>
      <c r="E969" s="35">
        <f>[3]AEMOData!D965</f>
        <v>35.65</v>
      </c>
      <c r="F969" s="37">
        <f>C969*'Jul-15'!$B$1*('Jul-15'!$B$3-('Jul-15'!E969*'Jul-15'!$B$2))</f>
        <v>0</v>
      </c>
    </row>
    <row r="970" spans="1:6" x14ac:dyDescent="0.25">
      <c r="A970" s="35"/>
      <c r="B970" s="13">
        <v>0.10416666666666667</v>
      </c>
      <c r="C970" s="39">
        <v>0</v>
      </c>
      <c r="D970" s="36">
        <f>[3]AEMOData!B966</f>
        <v>42206.104166666664</v>
      </c>
      <c r="E970" s="35">
        <f>[3]AEMOData!D966</f>
        <v>31.63</v>
      </c>
      <c r="F970" s="37">
        <f>C970*'Jul-15'!$B$1*('Jul-15'!$B$3-('Jul-15'!E970*'Jul-15'!$B$2))</f>
        <v>0</v>
      </c>
    </row>
    <row r="971" spans="1:6" x14ac:dyDescent="0.25">
      <c r="A971" s="35"/>
      <c r="B971" s="13">
        <v>0.125</v>
      </c>
      <c r="C971" s="39">
        <v>0</v>
      </c>
      <c r="D971" s="36">
        <f>[3]AEMOData!B967</f>
        <v>42206.125</v>
      </c>
      <c r="E971" s="35">
        <f>[3]AEMOData!D967</f>
        <v>29.7</v>
      </c>
      <c r="F971" s="37">
        <f>C971*'Jul-15'!$B$1*('Jul-15'!$B$3-('Jul-15'!E971*'Jul-15'!$B$2))</f>
        <v>0</v>
      </c>
    </row>
    <row r="972" spans="1:6" x14ac:dyDescent="0.25">
      <c r="A972" s="35"/>
      <c r="B972" s="13">
        <v>0.14583333333333334</v>
      </c>
      <c r="C972" s="39">
        <v>0</v>
      </c>
      <c r="D972" s="36">
        <f>[3]AEMOData!B968</f>
        <v>42206.145833333336</v>
      </c>
      <c r="E972" s="35">
        <f>[3]AEMOData!D968</f>
        <v>23.71</v>
      </c>
      <c r="F972" s="37">
        <f>C972*'Jul-15'!$B$1*('Jul-15'!$B$3-('Jul-15'!E972*'Jul-15'!$B$2))</f>
        <v>0</v>
      </c>
    </row>
    <row r="973" spans="1:6" x14ac:dyDescent="0.25">
      <c r="A973" s="35"/>
      <c r="B973" s="13">
        <v>0.16666666666666666</v>
      </c>
      <c r="C973" s="39">
        <v>0</v>
      </c>
      <c r="D973" s="36">
        <f>[3]AEMOData!B969</f>
        <v>42206.166666666664</v>
      </c>
      <c r="E973" s="35">
        <f>[3]AEMOData!D969</f>
        <v>22.83</v>
      </c>
      <c r="F973" s="37">
        <f>C973*'Jul-15'!$B$1*('Jul-15'!$B$3-('Jul-15'!E973*'Jul-15'!$B$2))</f>
        <v>0</v>
      </c>
    </row>
    <row r="974" spans="1:6" x14ac:dyDescent="0.25">
      <c r="A974" s="35"/>
      <c r="B974" s="13">
        <v>0.1875</v>
      </c>
      <c r="C974" s="39">
        <v>0</v>
      </c>
      <c r="D974" s="36">
        <f>[3]AEMOData!B970</f>
        <v>42206.1875</v>
      </c>
      <c r="E974" s="35">
        <f>[3]AEMOData!D970</f>
        <v>27.17</v>
      </c>
      <c r="F974" s="37">
        <f>C974*'Jul-15'!$B$1*('Jul-15'!$B$3-('Jul-15'!E974*'Jul-15'!$B$2))</f>
        <v>0</v>
      </c>
    </row>
    <row r="975" spans="1:6" x14ac:dyDescent="0.25">
      <c r="A975" s="35"/>
      <c r="B975" s="13">
        <v>0.20833333333333334</v>
      </c>
      <c r="C975" s="39">
        <v>0</v>
      </c>
      <c r="D975" s="36">
        <f>[3]AEMOData!B971</f>
        <v>42206.208333333336</v>
      </c>
      <c r="E975" s="35">
        <f>[3]AEMOData!D971</f>
        <v>28.23</v>
      </c>
      <c r="F975" s="37">
        <f>C975*'Jul-15'!$B$1*('Jul-15'!$B$3-('Jul-15'!E975*'Jul-15'!$B$2))</f>
        <v>0</v>
      </c>
    </row>
    <row r="976" spans="1:6" x14ac:dyDescent="0.25">
      <c r="A976" s="35"/>
      <c r="B976" s="13">
        <v>0.22916666666666666</v>
      </c>
      <c r="C976" s="39">
        <v>0</v>
      </c>
      <c r="D976" s="36">
        <f>[3]AEMOData!B972</f>
        <v>42206.229166666664</v>
      </c>
      <c r="E976" s="35">
        <f>[3]AEMOData!D972</f>
        <v>29.98</v>
      </c>
      <c r="F976" s="37">
        <f>C976*'Jul-15'!$B$1*('Jul-15'!$B$3-('Jul-15'!E976*'Jul-15'!$B$2))</f>
        <v>0</v>
      </c>
    </row>
    <row r="977" spans="1:6" x14ac:dyDescent="0.25">
      <c r="A977" s="35"/>
      <c r="B977" s="13">
        <v>0.25</v>
      </c>
      <c r="C977" s="39">
        <v>0</v>
      </c>
      <c r="D977" s="36">
        <f>[3]AEMOData!B973</f>
        <v>42206.25</v>
      </c>
      <c r="E977" s="35">
        <f>[3]AEMOData!D973</f>
        <v>27.87</v>
      </c>
      <c r="F977" s="37">
        <f>C977*'Jul-15'!$B$1*('Jul-15'!$B$3-('Jul-15'!E977*'Jul-15'!$B$2))</f>
        <v>0</v>
      </c>
    </row>
    <row r="978" spans="1:6" x14ac:dyDescent="0.25">
      <c r="A978" s="35"/>
      <c r="B978" s="13">
        <v>0.27083333333333331</v>
      </c>
      <c r="C978" s="39">
        <v>0</v>
      </c>
      <c r="D978" s="36">
        <f>[3]AEMOData!B974</f>
        <v>42206.270833333336</v>
      </c>
      <c r="E978" s="35">
        <f>[3]AEMOData!D974</f>
        <v>29.18</v>
      </c>
      <c r="F978" s="37">
        <f>C978*'Jul-15'!$B$1*('Jul-15'!$B$3-('Jul-15'!E978*'Jul-15'!$B$2))</f>
        <v>0</v>
      </c>
    </row>
    <row r="979" spans="1:6" x14ac:dyDescent="0.25">
      <c r="A979" s="35"/>
      <c r="B979" s="13">
        <v>0.29166666666666669</v>
      </c>
      <c r="C979" s="39">
        <v>0</v>
      </c>
      <c r="D979" s="36">
        <f>[3]AEMOData!B975</f>
        <v>42206.291666666664</v>
      </c>
      <c r="E979" s="35">
        <f>[3]AEMOData!D975</f>
        <v>35.270000000000003</v>
      </c>
      <c r="F979" s="37">
        <f>C979*'Jul-15'!$B$1*('Jul-15'!$B$3-('Jul-15'!E979*'Jul-15'!$B$2))</f>
        <v>0</v>
      </c>
    </row>
    <row r="980" spans="1:6" x14ac:dyDescent="0.25">
      <c r="A980" s="35"/>
      <c r="B980" s="13">
        <v>0.3125</v>
      </c>
      <c r="C980" s="39">
        <v>0.17329900000000001</v>
      </c>
      <c r="D980" s="36">
        <f>[3]AEMOData!B976</f>
        <v>42206.3125</v>
      </c>
      <c r="E980" s="35">
        <f>[3]AEMOData!D976</f>
        <v>37.79</v>
      </c>
      <c r="F980" s="37">
        <f>C980*'Jul-15'!$B$1*('Jul-15'!$B$3-('Jul-15'!E980*'Jul-15'!$B$2))</f>
        <v>25.794707331705958</v>
      </c>
    </row>
    <row r="981" spans="1:6" x14ac:dyDescent="0.25">
      <c r="A981" s="35"/>
      <c r="B981" s="13">
        <v>0.33333333333333331</v>
      </c>
      <c r="C981" s="39">
        <v>1.2029329999999998</v>
      </c>
      <c r="D981" s="36">
        <f>[3]AEMOData!B977</f>
        <v>42206.333333333336</v>
      </c>
      <c r="E981" s="35">
        <f>[3]AEMOData!D977</f>
        <v>36.229999999999997</v>
      </c>
      <c r="F981" s="37">
        <f>C981*'Jul-15'!$B$1*('Jul-15'!$B$3-('Jul-15'!E981*'Jul-15'!$B$2))</f>
        <v>180.89479903751533</v>
      </c>
    </row>
    <row r="982" spans="1:6" x14ac:dyDescent="0.25">
      <c r="A982" s="35"/>
      <c r="B982" s="13">
        <v>0.35416666666666669</v>
      </c>
      <c r="C982" s="39">
        <v>2.680428</v>
      </c>
      <c r="D982" s="36">
        <f>[3]AEMOData!B978</f>
        <v>42206.354166666664</v>
      </c>
      <c r="E982" s="35">
        <f>[3]AEMOData!D978</f>
        <v>35.770000000000003</v>
      </c>
      <c r="F982" s="37">
        <f>C982*'Jul-15'!$B$1*('Jul-15'!$B$3-('Jul-15'!E982*'Jul-15'!$B$2))</f>
        <v>404.28938270286346</v>
      </c>
    </row>
    <row r="983" spans="1:6" x14ac:dyDescent="0.25">
      <c r="A983" s="35"/>
      <c r="B983" s="13">
        <v>0.375</v>
      </c>
      <c r="C983" s="39">
        <v>4.5015809999999998</v>
      </c>
      <c r="D983" s="36">
        <f>[3]AEMOData!B979</f>
        <v>42206.375</v>
      </c>
      <c r="E983" s="35">
        <f>[3]AEMOData!D979</f>
        <v>35</v>
      </c>
      <c r="F983" s="37">
        <f>C983*'Jul-15'!$B$1*('Jul-15'!$B$3-('Jul-15'!E983*'Jul-15'!$B$2))</f>
        <v>682.38043789372387</v>
      </c>
    </row>
    <row r="984" spans="1:6" x14ac:dyDescent="0.25">
      <c r="A984" s="35"/>
      <c r="B984" s="13">
        <v>0.39583333333333331</v>
      </c>
      <c r="C984" s="39">
        <v>6.1148120000000006</v>
      </c>
      <c r="D984" s="36">
        <f>[3]AEMOData!B980</f>
        <v>42206.395833333336</v>
      </c>
      <c r="E984" s="35">
        <f>[3]AEMOData!D980</f>
        <v>35.49</v>
      </c>
      <c r="F984" s="37">
        <f>C984*'Jul-15'!$B$1*('Jul-15'!$B$3-('Jul-15'!E984*'Jul-15'!$B$2))</f>
        <v>923.98059927887812</v>
      </c>
    </row>
    <row r="985" spans="1:6" x14ac:dyDescent="0.25">
      <c r="A985" s="35"/>
      <c r="B985" s="13">
        <v>0.41666666666666669</v>
      </c>
      <c r="C985" s="39">
        <v>7.2250840000000007</v>
      </c>
      <c r="D985" s="36">
        <f>[3]AEMOData!B981</f>
        <v>42206.416666666664</v>
      </c>
      <c r="E985" s="35">
        <f>[3]AEMOData!D981</f>
        <v>34.200000000000003</v>
      </c>
      <c r="F985" s="37">
        <f>C985*'Jul-15'!$B$1*('Jul-15'!$B$3-('Jul-15'!E985*'Jul-15'!$B$2))</f>
        <v>1100.907732828699</v>
      </c>
    </row>
    <row r="986" spans="1:6" x14ac:dyDescent="0.25">
      <c r="A986" s="35"/>
      <c r="B986" s="13">
        <v>0.4375</v>
      </c>
      <c r="C986" s="39">
        <v>7.0324299999999997</v>
      </c>
      <c r="D986" s="36">
        <f>[3]AEMOData!B982</f>
        <v>42206.4375</v>
      </c>
      <c r="E986" s="35">
        <f>[3]AEMOData!D982</f>
        <v>36.51</v>
      </c>
      <c r="F986" s="37">
        <f>C986*'Jul-15'!$B$1*('Jul-15'!$B$3-('Jul-15'!E986*'Jul-15'!$B$2))</f>
        <v>1055.5885604189768</v>
      </c>
    </row>
    <row r="987" spans="1:6" x14ac:dyDescent="0.25">
      <c r="A987" s="35"/>
      <c r="B987" s="13">
        <v>0.45833333333333331</v>
      </c>
      <c r="C987" s="39">
        <v>6.2384170000000001</v>
      </c>
      <c r="D987" s="36">
        <f>[3]AEMOData!B983</f>
        <v>42206.458333333336</v>
      </c>
      <c r="E987" s="35">
        <f>[3]AEMOData!D983</f>
        <v>36.44</v>
      </c>
      <c r="F987" s="37">
        <f>C987*'Jul-15'!$B$1*('Jul-15'!$B$3-('Jul-15'!E987*'Jul-15'!$B$2))</f>
        <v>936.83399389758949</v>
      </c>
    </row>
    <row r="988" spans="1:6" x14ac:dyDescent="0.25">
      <c r="A988" s="35"/>
      <c r="B988" s="13">
        <v>0.47916666666666669</v>
      </c>
      <c r="C988" s="39">
        <v>8.1653469999999988</v>
      </c>
      <c r="D988" s="36">
        <f>[3]AEMOData!B984</f>
        <v>42206.479166666664</v>
      </c>
      <c r="E988" s="35">
        <f>[3]AEMOData!D984</f>
        <v>36.659999999999997</v>
      </c>
      <c r="F988" s="37">
        <f>C988*'Jul-15'!$B$1*('Jul-15'!$B$3-('Jul-15'!E988*'Jul-15'!$B$2))</f>
        <v>1224.4391407018577</v>
      </c>
    </row>
    <row r="989" spans="1:6" x14ac:dyDescent="0.25">
      <c r="A989" s="35"/>
      <c r="B989" s="13">
        <v>0.5</v>
      </c>
      <c r="C989" s="39">
        <v>9.1197599999999994</v>
      </c>
      <c r="D989" s="36">
        <f>[3]AEMOData!B985</f>
        <v>42206.5</v>
      </c>
      <c r="E989" s="35">
        <f>[3]AEMOData!D985</f>
        <v>35.96</v>
      </c>
      <c r="F989" s="37">
        <f>C989*'Jul-15'!$B$1*('Jul-15'!$B$3-('Jul-15'!E989*'Jul-15'!$B$2))</f>
        <v>1373.8320744499804</v>
      </c>
    </row>
    <row r="990" spans="1:6" x14ac:dyDescent="0.25">
      <c r="A990" s="35"/>
      <c r="B990" s="13">
        <v>0.52083333333333337</v>
      </c>
      <c r="C990" s="39">
        <v>9.2279669999999996</v>
      </c>
      <c r="D990" s="36">
        <f>[3]AEMOData!B986</f>
        <v>42206.520833333336</v>
      </c>
      <c r="E990" s="35">
        <f>[3]AEMOData!D986</f>
        <v>35.85</v>
      </c>
      <c r="F990" s="37">
        <f>C990*'Jul-15'!$B$1*('Jul-15'!$B$3-('Jul-15'!E990*'Jul-15'!$B$2))</f>
        <v>1391.1302671221338</v>
      </c>
    </row>
    <row r="991" spans="1:6" x14ac:dyDescent="0.25">
      <c r="A991" s="35"/>
      <c r="B991" s="13">
        <v>0.54166666666666663</v>
      </c>
      <c r="C991" s="39">
        <v>9.053096</v>
      </c>
      <c r="D991" s="36">
        <f>[3]AEMOData!B987</f>
        <v>42206.541666666664</v>
      </c>
      <c r="E991" s="35">
        <f>[3]AEMOData!D987</f>
        <v>35.14</v>
      </c>
      <c r="F991" s="37">
        <f>C991*'Jul-15'!$B$1*('Jul-15'!$B$3-('Jul-15'!E991*'Jul-15'!$B$2))</f>
        <v>1371.0847040245471</v>
      </c>
    </row>
    <row r="992" spans="1:6" x14ac:dyDescent="0.25">
      <c r="A992" s="35"/>
      <c r="B992" s="13">
        <v>0.5625</v>
      </c>
      <c r="C992" s="39">
        <v>8.6292100000000005</v>
      </c>
      <c r="D992" s="36">
        <f>[3]AEMOData!B988</f>
        <v>42206.5625</v>
      </c>
      <c r="E992" s="35">
        <f>[3]AEMOData!D988</f>
        <v>31.71</v>
      </c>
      <c r="F992" s="37">
        <f>C992*'Jul-15'!$B$1*('Jul-15'!$B$3-('Jul-15'!E992*'Jul-15'!$B$2))</f>
        <v>1335.9736748559617</v>
      </c>
    </row>
    <row r="993" spans="1:6" x14ac:dyDescent="0.25">
      <c r="A993" s="35"/>
      <c r="B993" s="13">
        <v>0.58333333333333337</v>
      </c>
      <c r="C993" s="39">
        <v>7.6913119999999999</v>
      </c>
      <c r="D993" s="36">
        <f>[3]AEMOData!B989</f>
        <v>42206.583333333336</v>
      </c>
      <c r="E993" s="35">
        <f>[3]AEMOData!D989</f>
        <v>31.71</v>
      </c>
      <c r="F993" s="37">
        <f>C993*'Jul-15'!$B$1*('Jul-15'!$B$3-('Jul-15'!E993*'Jul-15'!$B$2))</f>
        <v>1190.7683735943099</v>
      </c>
    </row>
    <row r="994" spans="1:6" x14ac:dyDescent="0.25">
      <c r="A994" s="35"/>
      <c r="B994" s="13">
        <v>0.60416666666666663</v>
      </c>
      <c r="C994" s="39">
        <v>6.5734270000000006</v>
      </c>
      <c r="D994" s="36">
        <f>[3]AEMOData!B990</f>
        <v>42206.604166666664</v>
      </c>
      <c r="E994" s="35">
        <f>[3]AEMOData!D990</f>
        <v>32.03</v>
      </c>
      <c r="F994" s="37">
        <f>C994*'Jul-15'!$B$1*('Jul-15'!$B$3-('Jul-15'!E994*'Jul-15'!$B$2))</f>
        <v>1015.6303881030021</v>
      </c>
    </row>
    <row r="995" spans="1:6" x14ac:dyDescent="0.25">
      <c r="A995" s="35"/>
      <c r="B995" s="13">
        <v>0.625</v>
      </c>
      <c r="C995" s="39">
        <v>5.0359780000000001</v>
      </c>
      <c r="D995" s="36">
        <f>[3]AEMOData!B991</f>
        <v>42206.625</v>
      </c>
      <c r="E995" s="35">
        <f>[3]AEMOData!D991</f>
        <v>32.659999999999997</v>
      </c>
      <c r="F995" s="37">
        <f>C995*'Jul-15'!$B$1*('Jul-15'!$B$3-('Jul-15'!E995*'Jul-15'!$B$2))</f>
        <v>774.96833264973259</v>
      </c>
    </row>
    <row r="996" spans="1:6" x14ac:dyDescent="0.25">
      <c r="A996" s="35"/>
      <c r="B996" s="13">
        <v>0.64583333333333337</v>
      </c>
      <c r="C996" s="39">
        <v>2.903769</v>
      </c>
      <c r="D996" s="36">
        <f>[3]AEMOData!B992</f>
        <v>42206.645833333336</v>
      </c>
      <c r="E996" s="35">
        <f>[3]AEMOData!D992</f>
        <v>29.76</v>
      </c>
      <c r="F996" s="37">
        <f>C996*'Jul-15'!$B$1*('Jul-15'!$B$3-('Jul-15'!E996*'Jul-15'!$B$2))</f>
        <v>455.12570948290744</v>
      </c>
    </row>
    <row r="997" spans="1:6" x14ac:dyDescent="0.25">
      <c r="A997" s="35"/>
      <c r="B997" s="13">
        <v>0.66666666666666663</v>
      </c>
      <c r="C997" s="39">
        <v>2.521665</v>
      </c>
      <c r="D997" s="36">
        <f>[3]AEMOData!B993</f>
        <v>42206.666666666664</v>
      </c>
      <c r="E997" s="35">
        <f>[3]AEMOData!D993</f>
        <v>32.44</v>
      </c>
      <c r="F997" s="37">
        <f>C997*'Jul-15'!$B$1*('Jul-15'!$B$3-('Jul-15'!E997*'Jul-15'!$B$2))</f>
        <v>388.5950223881423</v>
      </c>
    </row>
    <row r="998" spans="1:6" x14ac:dyDescent="0.25">
      <c r="A998" s="35"/>
      <c r="B998" s="13">
        <v>0.6875</v>
      </c>
      <c r="C998" s="39">
        <v>1.2794629999999998</v>
      </c>
      <c r="D998" s="36">
        <f>[3]AEMOData!B994</f>
        <v>42206.6875</v>
      </c>
      <c r="E998" s="35">
        <f>[3]AEMOData!D994</f>
        <v>32.86</v>
      </c>
      <c r="F998" s="37">
        <f>C998*'Jul-15'!$B$1*('Jul-15'!$B$3-('Jul-15'!E998*'Jul-15'!$B$2))</f>
        <v>196.64044006128881</v>
      </c>
    </row>
    <row r="999" spans="1:6" x14ac:dyDescent="0.25">
      <c r="A999" s="35"/>
      <c r="B999" s="13">
        <v>0.70833333333333337</v>
      </c>
      <c r="C999" s="39">
        <v>0.107346</v>
      </c>
      <c r="D999" s="36">
        <f>[3]AEMOData!B995</f>
        <v>42206.708333333336</v>
      </c>
      <c r="E999" s="35">
        <f>[3]AEMOData!D995</f>
        <v>34.409999999999997</v>
      </c>
      <c r="F999" s="37">
        <f>C999*'Jul-15'!$B$1*('Jul-15'!$B$3-('Jul-15'!E999*'Jul-15'!$B$2))</f>
        <v>16.334479473483519</v>
      </c>
    </row>
    <row r="1000" spans="1:6" x14ac:dyDescent="0.25">
      <c r="A1000" s="35"/>
      <c r="B1000" s="13">
        <v>0.72916666666666663</v>
      </c>
      <c r="C1000" s="39">
        <v>0</v>
      </c>
      <c r="D1000" s="36">
        <f>[3]AEMOData!B996</f>
        <v>42206.729166666664</v>
      </c>
      <c r="E1000" s="35">
        <f>[3]AEMOData!D996</f>
        <v>38.450000000000003</v>
      </c>
      <c r="F1000" s="37">
        <f>C1000*'Jul-15'!$B$1*('Jul-15'!$B$3-('Jul-15'!E1000*'Jul-15'!$B$2))</f>
        <v>0</v>
      </c>
    </row>
    <row r="1001" spans="1:6" x14ac:dyDescent="0.25">
      <c r="A1001" s="35"/>
      <c r="B1001" s="13">
        <v>0.75</v>
      </c>
      <c r="C1001" s="39">
        <v>0</v>
      </c>
      <c r="D1001" s="36">
        <f>[3]AEMOData!B997</f>
        <v>42206.75</v>
      </c>
      <c r="E1001" s="35">
        <f>[3]AEMOData!D997</f>
        <v>49.59</v>
      </c>
      <c r="F1001" s="37">
        <f>C1001*'Jul-15'!$B$1*('Jul-15'!$B$3-('Jul-15'!E1001*'Jul-15'!$B$2))</f>
        <v>0</v>
      </c>
    </row>
    <row r="1002" spans="1:6" x14ac:dyDescent="0.25">
      <c r="A1002" s="35"/>
      <c r="B1002" s="13">
        <v>0.77083333333333337</v>
      </c>
      <c r="C1002" s="39">
        <v>0</v>
      </c>
      <c r="D1002" s="36">
        <f>[3]AEMOData!B998</f>
        <v>42206.770833333336</v>
      </c>
      <c r="E1002" s="35">
        <f>[3]AEMOData!D998</f>
        <v>39.71</v>
      </c>
      <c r="F1002" s="37">
        <f>C1002*'Jul-15'!$B$1*('Jul-15'!$B$3-('Jul-15'!E1002*'Jul-15'!$B$2))</f>
        <v>0</v>
      </c>
    </row>
    <row r="1003" spans="1:6" x14ac:dyDescent="0.25">
      <c r="A1003" s="35"/>
      <c r="B1003" s="13">
        <v>0.79166666666666663</v>
      </c>
      <c r="C1003" s="39">
        <v>0</v>
      </c>
      <c r="D1003" s="36">
        <f>[3]AEMOData!B999</f>
        <v>42206.791666666664</v>
      </c>
      <c r="E1003" s="35">
        <f>[3]AEMOData!D999</f>
        <v>39.090000000000003</v>
      </c>
      <c r="F1003" s="37">
        <f>C1003*'Jul-15'!$B$1*('Jul-15'!$B$3-('Jul-15'!E1003*'Jul-15'!$B$2))</f>
        <v>0</v>
      </c>
    </row>
    <row r="1004" spans="1:6" x14ac:dyDescent="0.25">
      <c r="A1004" s="35"/>
      <c r="B1004" s="13">
        <v>0.8125</v>
      </c>
      <c r="C1004" s="39">
        <v>0</v>
      </c>
      <c r="D1004" s="36">
        <f>[3]AEMOData!B1000</f>
        <v>42206.8125</v>
      </c>
      <c r="E1004" s="35">
        <f>[3]AEMOData!D1000</f>
        <v>36.03</v>
      </c>
      <c r="F1004" s="37">
        <f>C1004*'Jul-15'!$B$1*('Jul-15'!$B$3-('Jul-15'!E1004*'Jul-15'!$B$2))</f>
        <v>0</v>
      </c>
    </row>
    <row r="1005" spans="1:6" x14ac:dyDescent="0.25">
      <c r="A1005" s="35"/>
      <c r="B1005" s="13">
        <v>0.83333333333333337</v>
      </c>
      <c r="C1005" s="39">
        <v>0</v>
      </c>
      <c r="D1005" s="36">
        <f>[3]AEMOData!B1001</f>
        <v>42206.833333333336</v>
      </c>
      <c r="E1005" s="35">
        <f>[3]AEMOData!D1001</f>
        <v>35.85</v>
      </c>
      <c r="F1005" s="37">
        <f>C1005*'Jul-15'!$B$1*('Jul-15'!$B$3-('Jul-15'!E1005*'Jul-15'!$B$2))</f>
        <v>0</v>
      </c>
    </row>
    <row r="1006" spans="1:6" x14ac:dyDescent="0.25">
      <c r="A1006" s="35"/>
      <c r="B1006" s="13">
        <v>0.85416666666666663</v>
      </c>
      <c r="C1006" s="39">
        <v>0</v>
      </c>
      <c r="D1006" s="36">
        <f>[3]AEMOData!B1002</f>
        <v>42206.854166666664</v>
      </c>
      <c r="E1006" s="35">
        <f>[3]AEMOData!D1002</f>
        <v>35.31</v>
      </c>
      <c r="F1006" s="37">
        <f>C1006*'Jul-15'!$B$1*('Jul-15'!$B$3-('Jul-15'!E1006*'Jul-15'!$B$2))</f>
        <v>0</v>
      </c>
    </row>
    <row r="1007" spans="1:6" x14ac:dyDescent="0.25">
      <c r="A1007" s="35"/>
      <c r="B1007" s="13">
        <v>0.875</v>
      </c>
      <c r="C1007" s="39">
        <v>0</v>
      </c>
      <c r="D1007" s="36">
        <f>[3]AEMOData!B1003</f>
        <v>42206.875</v>
      </c>
      <c r="E1007" s="35">
        <f>[3]AEMOData!D1003</f>
        <v>34.32</v>
      </c>
      <c r="F1007" s="37">
        <f>C1007*'Jul-15'!$B$1*('Jul-15'!$B$3-('Jul-15'!E1007*'Jul-15'!$B$2))</f>
        <v>0</v>
      </c>
    </row>
    <row r="1008" spans="1:6" x14ac:dyDescent="0.25">
      <c r="A1008" s="35"/>
      <c r="B1008" s="13">
        <v>0.89583333333333337</v>
      </c>
      <c r="C1008" s="39">
        <v>0</v>
      </c>
      <c r="D1008" s="36">
        <f>[3]AEMOData!B1004</f>
        <v>42206.895833333336</v>
      </c>
      <c r="E1008" s="35">
        <f>[3]AEMOData!D1004</f>
        <v>35.6</v>
      </c>
      <c r="F1008" s="37">
        <f>C1008*'Jul-15'!$B$1*('Jul-15'!$B$3-('Jul-15'!E1008*'Jul-15'!$B$2))</f>
        <v>0</v>
      </c>
    </row>
    <row r="1009" spans="1:6" x14ac:dyDescent="0.25">
      <c r="A1009" s="35"/>
      <c r="B1009" s="13">
        <v>0.91666666666666663</v>
      </c>
      <c r="C1009" s="39">
        <v>0</v>
      </c>
      <c r="D1009" s="36">
        <f>[3]AEMOData!B1005</f>
        <v>42206.916666666664</v>
      </c>
      <c r="E1009" s="35">
        <f>[3]AEMOData!D1005</f>
        <v>33.869999999999997</v>
      </c>
      <c r="F1009" s="37">
        <f>C1009*'Jul-15'!$B$1*('Jul-15'!$B$3-('Jul-15'!E1009*'Jul-15'!$B$2))</f>
        <v>0</v>
      </c>
    </row>
    <row r="1010" spans="1:6" x14ac:dyDescent="0.25">
      <c r="A1010" s="35"/>
      <c r="B1010" s="13">
        <v>0.9375</v>
      </c>
      <c r="C1010" s="39">
        <v>0</v>
      </c>
      <c r="D1010" s="36">
        <f>[3]AEMOData!B1006</f>
        <v>42206.9375</v>
      </c>
      <c r="E1010" s="35">
        <f>[3]AEMOData!D1006</f>
        <v>36.090000000000003</v>
      </c>
      <c r="F1010" s="37">
        <f>C1010*'Jul-15'!$B$1*('Jul-15'!$B$3-('Jul-15'!E1010*'Jul-15'!$B$2))</f>
        <v>0</v>
      </c>
    </row>
    <row r="1011" spans="1:6" x14ac:dyDescent="0.25">
      <c r="A1011" s="35"/>
      <c r="B1011" s="13">
        <v>0.95833333333333337</v>
      </c>
      <c r="C1011" s="39">
        <v>0</v>
      </c>
      <c r="D1011" s="36">
        <f>[3]AEMOData!B1007</f>
        <v>42206.958333333336</v>
      </c>
      <c r="E1011" s="35">
        <f>[3]AEMOData!D1007</f>
        <v>33.549999999999997</v>
      </c>
      <c r="F1011" s="37">
        <f>C1011*'Jul-15'!$B$1*('Jul-15'!$B$3-('Jul-15'!E1011*'Jul-15'!$B$2))</f>
        <v>0</v>
      </c>
    </row>
    <row r="1012" spans="1:6" x14ac:dyDescent="0.25">
      <c r="A1012" s="35"/>
      <c r="B1012" s="13">
        <v>0.97916666666666663</v>
      </c>
      <c r="C1012" s="39">
        <v>0</v>
      </c>
      <c r="D1012" s="36">
        <f>[3]AEMOData!B1008</f>
        <v>42206.979166666664</v>
      </c>
      <c r="E1012" s="35">
        <f>[3]AEMOData!D1008</f>
        <v>35.15</v>
      </c>
      <c r="F1012" s="37">
        <f>C1012*'Jul-15'!$B$1*('Jul-15'!$B$3-('Jul-15'!E1012*'Jul-15'!$B$2))</f>
        <v>0</v>
      </c>
    </row>
    <row r="1013" spans="1:6" x14ac:dyDescent="0.25">
      <c r="A1013" s="35"/>
      <c r="B1013" s="13">
        <v>0.99998842592592585</v>
      </c>
      <c r="C1013" s="39">
        <v>0</v>
      </c>
      <c r="D1013" s="36">
        <f>[3]AEMOData!B1009</f>
        <v>42207</v>
      </c>
      <c r="E1013" s="35">
        <f>[3]AEMOData!D1009</f>
        <v>33.770000000000003</v>
      </c>
      <c r="F1013" s="37">
        <f>C1013*'Jul-15'!$B$1*('Jul-15'!$B$3-('Jul-15'!E1013*'Jul-15'!$B$2))</f>
        <v>0</v>
      </c>
    </row>
    <row r="1014" spans="1:6" x14ac:dyDescent="0.25">
      <c r="A1014" s="38">
        <v>42207</v>
      </c>
      <c r="B1014" s="13">
        <v>2.0833333333333332E-2</v>
      </c>
      <c r="C1014" s="39">
        <v>0</v>
      </c>
      <c r="D1014" s="36">
        <f>[3]AEMOData!B1010</f>
        <v>42207.020833333336</v>
      </c>
      <c r="E1014" s="35">
        <f>[3]AEMOData!D1010</f>
        <v>34.81</v>
      </c>
      <c r="F1014" s="37">
        <f>C1014*'Jul-15'!$B$1*('Jul-15'!$B$3-('Jul-15'!E1014*'Jul-15'!$B$2))</f>
        <v>0</v>
      </c>
    </row>
    <row r="1015" spans="1:6" x14ac:dyDescent="0.25">
      <c r="A1015" s="35"/>
      <c r="B1015" s="13">
        <v>4.1666666666666664E-2</v>
      </c>
      <c r="C1015" s="39">
        <v>0</v>
      </c>
      <c r="D1015" s="36">
        <f>[3]AEMOData!B1011</f>
        <v>42207.041666666664</v>
      </c>
      <c r="E1015" s="35">
        <f>[3]AEMOData!D1011</f>
        <v>33.090000000000003</v>
      </c>
      <c r="F1015" s="37">
        <f>C1015*'Jul-15'!$B$1*('Jul-15'!$B$3-('Jul-15'!E1015*'Jul-15'!$B$2))</f>
        <v>0</v>
      </c>
    </row>
    <row r="1016" spans="1:6" x14ac:dyDescent="0.25">
      <c r="A1016" s="35"/>
      <c r="B1016" s="13">
        <v>6.25E-2</v>
      </c>
      <c r="C1016" s="39">
        <v>0</v>
      </c>
      <c r="D1016" s="36">
        <f>[3]AEMOData!B1012</f>
        <v>42207.0625</v>
      </c>
      <c r="E1016" s="35">
        <f>[3]AEMOData!D1012</f>
        <v>32.01</v>
      </c>
      <c r="F1016" s="37">
        <f>C1016*'Jul-15'!$B$1*('Jul-15'!$B$3-('Jul-15'!E1016*'Jul-15'!$B$2))</f>
        <v>0</v>
      </c>
    </row>
    <row r="1017" spans="1:6" x14ac:dyDescent="0.25">
      <c r="A1017" s="35"/>
      <c r="B1017" s="13">
        <v>8.3333333333333329E-2</v>
      </c>
      <c r="C1017" s="39">
        <v>0</v>
      </c>
      <c r="D1017" s="36">
        <f>[3]AEMOData!B1013</f>
        <v>42207.083333333336</v>
      </c>
      <c r="E1017" s="35">
        <f>[3]AEMOData!D1013</f>
        <v>32.619999999999997</v>
      </c>
      <c r="F1017" s="37">
        <f>C1017*'Jul-15'!$B$1*('Jul-15'!$B$3-('Jul-15'!E1017*'Jul-15'!$B$2))</f>
        <v>0</v>
      </c>
    </row>
    <row r="1018" spans="1:6" x14ac:dyDescent="0.25">
      <c r="A1018" s="35"/>
      <c r="B1018" s="13">
        <v>0.10416666666666667</v>
      </c>
      <c r="C1018" s="39">
        <v>0</v>
      </c>
      <c r="D1018" s="36">
        <f>[3]AEMOData!B1014</f>
        <v>42207.104166666664</v>
      </c>
      <c r="E1018" s="35">
        <f>[3]AEMOData!D1014</f>
        <v>31.27</v>
      </c>
      <c r="F1018" s="37">
        <f>C1018*'Jul-15'!$B$1*('Jul-15'!$B$3-('Jul-15'!E1018*'Jul-15'!$B$2))</f>
        <v>0</v>
      </c>
    </row>
    <row r="1019" spans="1:6" x14ac:dyDescent="0.25">
      <c r="A1019" s="35"/>
      <c r="B1019" s="13">
        <v>0.125</v>
      </c>
      <c r="C1019" s="39">
        <v>0</v>
      </c>
      <c r="D1019" s="36">
        <f>[3]AEMOData!B1015</f>
        <v>42207.125</v>
      </c>
      <c r="E1019" s="35">
        <f>[3]AEMOData!D1015</f>
        <v>30.31</v>
      </c>
      <c r="F1019" s="37">
        <f>C1019*'Jul-15'!$B$1*('Jul-15'!$B$3-('Jul-15'!E1019*'Jul-15'!$B$2))</f>
        <v>0</v>
      </c>
    </row>
    <row r="1020" spans="1:6" x14ac:dyDescent="0.25">
      <c r="A1020" s="35"/>
      <c r="B1020" s="13">
        <v>0.14583333333333334</v>
      </c>
      <c r="C1020" s="39">
        <v>0</v>
      </c>
      <c r="D1020" s="36">
        <f>[3]AEMOData!B1016</f>
        <v>42207.145833333336</v>
      </c>
      <c r="E1020" s="35">
        <f>[3]AEMOData!D1016</f>
        <v>28.53</v>
      </c>
      <c r="F1020" s="37">
        <f>C1020*'Jul-15'!$B$1*('Jul-15'!$B$3-('Jul-15'!E1020*'Jul-15'!$B$2))</f>
        <v>0</v>
      </c>
    </row>
    <row r="1021" spans="1:6" x14ac:dyDescent="0.25">
      <c r="A1021" s="35"/>
      <c r="B1021" s="13">
        <v>0.16666666666666666</v>
      </c>
      <c r="C1021" s="39">
        <v>0</v>
      </c>
      <c r="D1021" s="36">
        <f>[3]AEMOData!B1017</f>
        <v>42207.166666666664</v>
      </c>
      <c r="E1021" s="35">
        <f>[3]AEMOData!D1017</f>
        <v>28.76</v>
      </c>
      <c r="F1021" s="37">
        <f>C1021*'Jul-15'!$B$1*('Jul-15'!$B$3-('Jul-15'!E1021*'Jul-15'!$B$2))</f>
        <v>0</v>
      </c>
    </row>
    <row r="1022" spans="1:6" x14ac:dyDescent="0.25">
      <c r="A1022" s="35"/>
      <c r="B1022" s="13">
        <v>0.1875</v>
      </c>
      <c r="C1022" s="39">
        <v>0</v>
      </c>
      <c r="D1022" s="36">
        <f>[3]AEMOData!B1018</f>
        <v>42207.1875</v>
      </c>
      <c r="E1022" s="35">
        <f>[3]AEMOData!D1018</f>
        <v>29.77</v>
      </c>
      <c r="F1022" s="37">
        <f>C1022*'Jul-15'!$B$1*('Jul-15'!$B$3-('Jul-15'!E1022*'Jul-15'!$B$2))</f>
        <v>0</v>
      </c>
    </row>
    <row r="1023" spans="1:6" x14ac:dyDescent="0.25">
      <c r="A1023" s="35"/>
      <c r="B1023" s="13">
        <v>0.20833333333333334</v>
      </c>
      <c r="C1023" s="39">
        <v>0</v>
      </c>
      <c r="D1023" s="36">
        <f>[3]AEMOData!B1019</f>
        <v>42207.208333333336</v>
      </c>
      <c r="E1023" s="35">
        <f>[3]AEMOData!D1019</f>
        <v>30.07</v>
      </c>
      <c r="F1023" s="37">
        <f>C1023*'Jul-15'!$B$1*('Jul-15'!$B$3-('Jul-15'!E1023*'Jul-15'!$B$2))</f>
        <v>0</v>
      </c>
    </row>
    <row r="1024" spans="1:6" x14ac:dyDescent="0.25">
      <c r="A1024" s="35"/>
      <c r="B1024" s="13">
        <v>0.22916666666666666</v>
      </c>
      <c r="C1024" s="39">
        <v>0</v>
      </c>
      <c r="D1024" s="36">
        <f>[3]AEMOData!B1020</f>
        <v>42207.229166666664</v>
      </c>
      <c r="E1024" s="35">
        <f>[3]AEMOData!D1020</f>
        <v>31.17</v>
      </c>
      <c r="F1024" s="37">
        <f>C1024*'Jul-15'!$B$1*('Jul-15'!$B$3-('Jul-15'!E1024*'Jul-15'!$B$2))</f>
        <v>0</v>
      </c>
    </row>
    <row r="1025" spans="1:6" x14ac:dyDescent="0.25">
      <c r="A1025" s="35"/>
      <c r="B1025" s="13">
        <v>0.25</v>
      </c>
      <c r="C1025" s="39">
        <v>0</v>
      </c>
      <c r="D1025" s="36">
        <f>[3]AEMOData!B1021</f>
        <v>42207.25</v>
      </c>
      <c r="E1025" s="35">
        <f>[3]AEMOData!D1021</f>
        <v>29.51</v>
      </c>
      <c r="F1025" s="37">
        <f>C1025*'Jul-15'!$B$1*('Jul-15'!$B$3-('Jul-15'!E1025*'Jul-15'!$B$2))</f>
        <v>0</v>
      </c>
    </row>
    <row r="1026" spans="1:6" x14ac:dyDescent="0.25">
      <c r="A1026" s="35"/>
      <c r="B1026" s="13">
        <v>0.27083333333333331</v>
      </c>
      <c r="C1026" s="39">
        <v>0</v>
      </c>
      <c r="D1026" s="36">
        <f>[3]AEMOData!B1022</f>
        <v>42207.270833333336</v>
      </c>
      <c r="E1026" s="35">
        <f>[3]AEMOData!D1022</f>
        <v>26.33</v>
      </c>
      <c r="F1026" s="37">
        <f>C1026*'Jul-15'!$B$1*('Jul-15'!$B$3-('Jul-15'!E1026*'Jul-15'!$B$2))</f>
        <v>0</v>
      </c>
    </row>
    <row r="1027" spans="1:6" x14ac:dyDescent="0.25">
      <c r="A1027" s="35"/>
      <c r="B1027" s="13">
        <v>0.29166666666666669</v>
      </c>
      <c r="C1027" s="39">
        <v>0</v>
      </c>
      <c r="D1027" s="36">
        <f>[3]AEMOData!B1023</f>
        <v>42207.291666666664</v>
      </c>
      <c r="E1027" s="35">
        <f>[3]AEMOData!D1023</f>
        <v>36.68</v>
      </c>
      <c r="F1027" s="37">
        <f>C1027*'Jul-15'!$B$1*('Jul-15'!$B$3-('Jul-15'!E1027*'Jul-15'!$B$2))</f>
        <v>0</v>
      </c>
    </row>
    <row r="1028" spans="1:6" x14ac:dyDescent="0.25">
      <c r="A1028" s="35"/>
      <c r="B1028" s="13">
        <v>0.3125</v>
      </c>
      <c r="C1028" s="39">
        <v>2.9999999999999997E-4</v>
      </c>
      <c r="D1028" s="36">
        <f>[3]AEMOData!B1024</f>
        <v>42207.3125</v>
      </c>
      <c r="E1028" s="35">
        <f>[3]AEMOData!D1024</f>
        <v>38.590000000000003</v>
      </c>
      <c r="F1028" s="37">
        <f>C1028*'Jul-15'!$B$1*('Jul-15'!$B$3-('Jul-15'!E1028*'Jul-15'!$B$2))</f>
        <v>4.4417682187559995E-2</v>
      </c>
    </row>
    <row r="1029" spans="1:6" x14ac:dyDescent="0.25">
      <c r="A1029" s="35"/>
      <c r="B1029" s="13">
        <v>0.33333333333333331</v>
      </c>
      <c r="C1029" s="39">
        <v>0.218779</v>
      </c>
      <c r="D1029" s="36">
        <f>[3]AEMOData!B1025</f>
        <v>42207.333333333336</v>
      </c>
      <c r="E1029" s="35">
        <f>[3]AEMOData!D1025</f>
        <v>37.43</v>
      </c>
      <c r="F1029" s="37">
        <f>C1029*'Jul-15'!$B$1*('Jul-15'!$B$3-('Jul-15'!E1029*'Jul-15'!$B$2))</f>
        <v>32.641580590576496</v>
      </c>
    </row>
    <row r="1030" spans="1:6" x14ac:dyDescent="0.25">
      <c r="A1030" s="35"/>
      <c r="B1030" s="13">
        <v>0.35416666666666669</v>
      </c>
      <c r="C1030" s="39">
        <v>0.36255499999999996</v>
      </c>
      <c r="D1030" s="36">
        <f>[3]AEMOData!B1026</f>
        <v>42207.354166666664</v>
      </c>
      <c r="E1030" s="35">
        <f>[3]AEMOData!D1026</f>
        <v>39.409999999999997</v>
      </c>
      <c r="F1030" s="37">
        <f>C1030*'Jul-15'!$B$1*('Jul-15'!$B$3-('Jul-15'!E1030*'Jul-15'!$B$2))</f>
        <v>53.387356812251817</v>
      </c>
    </row>
    <row r="1031" spans="1:6" x14ac:dyDescent="0.25">
      <c r="A1031" s="35"/>
      <c r="B1031" s="13">
        <v>0.375</v>
      </c>
      <c r="C1031" s="39">
        <v>0.11308799999999999</v>
      </c>
      <c r="D1031" s="36">
        <f>[3]AEMOData!B1027</f>
        <v>42207.375</v>
      </c>
      <c r="E1031" s="35">
        <f>[3]AEMOData!D1027</f>
        <v>36.43</v>
      </c>
      <c r="F1031" s="37">
        <f>C1031*'Jul-15'!$B$1*('Jul-15'!$B$3-('Jul-15'!E1031*'Jul-15'!$B$2))</f>
        <v>16.983734105183153</v>
      </c>
    </row>
    <row r="1032" spans="1:6" x14ac:dyDescent="0.25">
      <c r="A1032" s="35"/>
      <c r="B1032" s="13">
        <v>0.39583333333333331</v>
      </c>
      <c r="C1032" s="39">
        <v>0.13239899999999999</v>
      </c>
      <c r="D1032" s="36">
        <f>[3]AEMOData!B1028</f>
        <v>42207.395833333336</v>
      </c>
      <c r="E1032" s="35">
        <f>[3]AEMOData!D1028</f>
        <v>43.14</v>
      </c>
      <c r="F1032" s="37">
        <f>C1032*'Jul-15'!$B$1*('Jul-15'!$B$3-('Jul-15'!E1032*'Jul-15'!$B$2))</f>
        <v>19.010860980966282</v>
      </c>
    </row>
    <row r="1033" spans="1:6" x14ac:dyDescent="0.25">
      <c r="A1033" s="35"/>
      <c r="B1033" s="13">
        <v>0.41666666666666669</v>
      </c>
      <c r="C1033" s="39">
        <v>0.14555800000000002</v>
      </c>
      <c r="D1033" s="36">
        <f>[3]AEMOData!B1029</f>
        <v>42207.416666666664</v>
      </c>
      <c r="E1033" s="35">
        <f>[3]AEMOData!D1029</f>
        <v>36.090000000000003</v>
      </c>
      <c r="F1033" s="37">
        <f>C1033*'Jul-15'!$B$1*('Jul-15'!$B$3-('Jul-15'!E1033*'Jul-15'!$B$2))</f>
        <v>21.908763521922261</v>
      </c>
    </row>
    <row r="1034" spans="1:6" x14ac:dyDescent="0.25">
      <c r="A1034" s="35"/>
      <c r="B1034" s="13">
        <v>0.4375</v>
      </c>
      <c r="C1034" s="39">
        <v>0.29165600000000003</v>
      </c>
      <c r="D1034" s="36">
        <f>[3]AEMOData!B1030</f>
        <v>42207.4375</v>
      </c>
      <c r="E1034" s="35">
        <f>[3]AEMOData!D1030</f>
        <v>37.51</v>
      </c>
      <c r="F1034" s="37">
        <f>C1034*'Jul-15'!$B$1*('Jul-15'!$B$3-('Jul-15'!E1034*'Jul-15'!$B$2))</f>
        <v>43.491818108059526</v>
      </c>
    </row>
    <row r="1035" spans="1:6" x14ac:dyDescent="0.25">
      <c r="A1035" s="35"/>
      <c r="B1035" s="13">
        <v>0.45833333333333331</v>
      </c>
      <c r="C1035" s="39">
        <v>1.12541</v>
      </c>
      <c r="D1035" s="36">
        <f>[3]AEMOData!B1031</f>
        <v>42207.458333333336</v>
      </c>
      <c r="E1035" s="35">
        <f>[3]AEMOData!D1031</f>
        <v>36.03</v>
      </c>
      <c r="F1035" s="37">
        <f>C1035*'Jul-15'!$B$1*('Jul-15'!$B$3-('Jul-15'!E1035*'Jul-15'!$B$2))</f>
        <v>169.45822476633165</v>
      </c>
    </row>
    <row r="1036" spans="1:6" x14ac:dyDescent="0.25">
      <c r="A1036" s="35"/>
      <c r="B1036" s="13">
        <v>0.47916666666666669</v>
      </c>
      <c r="C1036" s="39">
        <v>0.75229299999999999</v>
      </c>
      <c r="D1036" s="36">
        <f>[3]AEMOData!B1032</f>
        <v>42207.479166666664</v>
      </c>
      <c r="E1036" s="35">
        <f>[3]AEMOData!D1032</f>
        <v>36.03</v>
      </c>
      <c r="F1036" s="37">
        <f>C1036*'Jul-15'!$B$1*('Jul-15'!$B$3-('Jul-15'!E1036*'Jul-15'!$B$2))</f>
        <v>113.27626045986612</v>
      </c>
    </row>
    <row r="1037" spans="1:6" x14ac:dyDescent="0.25">
      <c r="A1037" s="35"/>
      <c r="B1037" s="13">
        <v>0.5</v>
      </c>
      <c r="C1037" s="39">
        <v>0.34100799999999998</v>
      </c>
      <c r="D1037" s="36">
        <f>[3]AEMOData!B1033</f>
        <v>42207.5</v>
      </c>
      <c r="E1037" s="35">
        <f>[3]AEMOData!D1033</f>
        <v>36.03</v>
      </c>
      <c r="F1037" s="37">
        <f>C1037*'Jul-15'!$B$1*('Jul-15'!$B$3-('Jul-15'!E1037*'Jul-15'!$B$2))</f>
        <v>51.347162643940628</v>
      </c>
    </row>
    <row r="1038" spans="1:6" x14ac:dyDescent="0.25">
      <c r="A1038" s="35"/>
      <c r="B1038" s="13">
        <v>0.52083333333333337</v>
      </c>
      <c r="C1038" s="39">
        <v>0.50587899999999997</v>
      </c>
      <c r="D1038" s="36">
        <f>[3]AEMOData!B1034</f>
        <v>42207.520833333336</v>
      </c>
      <c r="E1038" s="35">
        <f>[3]AEMOData!D1034</f>
        <v>36.03</v>
      </c>
      <c r="F1038" s="37">
        <f>C1038*'Jul-15'!$B$1*('Jul-15'!$B$3-('Jul-15'!E1038*'Jul-15'!$B$2))</f>
        <v>76.172556922869958</v>
      </c>
    </row>
    <row r="1039" spans="1:6" x14ac:dyDescent="0.25">
      <c r="A1039" s="35"/>
      <c r="B1039" s="13">
        <v>0.54166666666666663</v>
      </c>
      <c r="C1039" s="39">
        <v>1.5514679999999998</v>
      </c>
      <c r="D1039" s="36">
        <f>[3]AEMOData!B1035</f>
        <v>42207.541666666664</v>
      </c>
      <c r="E1039" s="35">
        <f>[3]AEMOData!D1035</f>
        <v>36.03</v>
      </c>
      <c r="F1039" s="37">
        <f>C1039*'Jul-15'!$B$1*('Jul-15'!$B$3-('Jul-15'!E1039*'Jul-15'!$B$2))</f>
        <v>233.61176199053767</v>
      </c>
    </row>
    <row r="1040" spans="1:6" x14ac:dyDescent="0.25">
      <c r="A1040" s="35"/>
      <c r="B1040" s="13">
        <v>0.5625</v>
      </c>
      <c r="C1040" s="39">
        <v>1.9609909999999999</v>
      </c>
      <c r="D1040" s="36">
        <f>[3]AEMOData!B1036</f>
        <v>42207.5625</v>
      </c>
      <c r="E1040" s="35">
        <f>[3]AEMOData!D1036</f>
        <v>36.03</v>
      </c>
      <c r="F1040" s="37">
        <f>C1040*'Jul-15'!$B$1*('Jul-15'!$B$3-('Jul-15'!E1040*'Jul-15'!$B$2))</f>
        <v>295.27554726077915</v>
      </c>
    </row>
    <row r="1041" spans="1:6" x14ac:dyDescent="0.25">
      <c r="A1041" s="35"/>
      <c r="B1041" s="13">
        <v>0.58333333333333337</v>
      </c>
      <c r="C1041" s="39">
        <v>3.2514470000000002</v>
      </c>
      <c r="D1041" s="36">
        <f>[3]AEMOData!B1037</f>
        <v>42207.583333333336</v>
      </c>
      <c r="E1041" s="35">
        <f>[3]AEMOData!D1037</f>
        <v>36.03</v>
      </c>
      <c r="F1041" s="37">
        <f>C1041*'Jul-15'!$B$1*('Jul-15'!$B$3-('Jul-15'!E1041*'Jul-15'!$B$2))</f>
        <v>489.58551687102016</v>
      </c>
    </row>
    <row r="1042" spans="1:6" x14ac:dyDescent="0.25">
      <c r="A1042" s="35"/>
      <c r="B1042" s="13">
        <v>0.60416666666666663</v>
      </c>
      <c r="C1042" s="39">
        <v>4.5874899999999998</v>
      </c>
      <c r="D1042" s="36">
        <f>[3]AEMOData!B1038</f>
        <v>42207.604166666664</v>
      </c>
      <c r="E1042" s="35">
        <f>[3]AEMOData!D1038</f>
        <v>36.03</v>
      </c>
      <c r="F1042" s="37">
        <f>C1042*'Jul-15'!$B$1*('Jul-15'!$B$3-('Jul-15'!E1042*'Jul-15'!$B$2))</f>
        <v>690.75973337121479</v>
      </c>
    </row>
    <row r="1043" spans="1:6" x14ac:dyDescent="0.25">
      <c r="A1043" s="35"/>
      <c r="B1043" s="13">
        <v>0.625</v>
      </c>
      <c r="C1043" s="39">
        <v>1.398641</v>
      </c>
      <c r="D1043" s="36">
        <f>[3]AEMOData!B1039</f>
        <v>42207.625</v>
      </c>
      <c r="E1043" s="35">
        <f>[3]AEMOData!D1039</f>
        <v>36.03</v>
      </c>
      <c r="F1043" s="37">
        <f>C1043*'Jul-15'!$B$1*('Jul-15'!$B$3-('Jul-15'!E1043*'Jul-15'!$B$2))</f>
        <v>210.59988888085843</v>
      </c>
    </row>
    <row r="1044" spans="1:6" x14ac:dyDescent="0.25">
      <c r="A1044" s="35"/>
      <c r="B1044" s="13">
        <v>0.64583333333333337</v>
      </c>
      <c r="C1044" s="39">
        <v>0.77764699999999998</v>
      </c>
      <c r="D1044" s="36">
        <f>[3]AEMOData!B1040</f>
        <v>42207.645833333336</v>
      </c>
      <c r="E1044" s="35">
        <f>[3]AEMOData!D1040</f>
        <v>36.03</v>
      </c>
      <c r="F1044" s="37">
        <f>C1044*'Jul-15'!$B$1*('Jul-15'!$B$3-('Jul-15'!E1044*'Jul-15'!$B$2))</f>
        <v>117.09393031416418</v>
      </c>
    </row>
    <row r="1045" spans="1:6" x14ac:dyDescent="0.25">
      <c r="A1045" s="35"/>
      <c r="B1045" s="13">
        <v>0.66666666666666663</v>
      </c>
      <c r="C1045" s="39">
        <v>0.43994800000000001</v>
      </c>
      <c r="D1045" s="36">
        <f>[3]AEMOData!B1041</f>
        <v>42207.666666666664</v>
      </c>
      <c r="E1045" s="35">
        <f>[3]AEMOData!D1041</f>
        <v>36.03</v>
      </c>
      <c r="F1045" s="37">
        <f>C1045*'Jul-15'!$B$1*('Jul-15'!$B$3-('Jul-15'!E1045*'Jul-15'!$B$2))</f>
        <v>66.245019210330526</v>
      </c>
    </row>
    <row r="1046" spans="1:6" x14ac:dyDescent="0.25">
      <c r="A1046" s="35"/>
      <c r="B1046" s="13">
        <v>0.6875</v>
      </c>
      <c r="C1046" s="39">
        <v>0.17583599999999999</v>
      </c>
      <c r="D1046" s="36">
        <f>[3]AEMOData!B1042</f>
        <v>42207.6875</v>
      </c>
      <c r="E1046" s="35">
        <f>[3]AEMOData!D1042</f>
        <v>37.07</v>
      </c>
      <c r="F1046" s="37">
        <f>C1046*'Jul-15'!$B$1*('Jul-15'!$B$3-('Jul-15'!E1046*'Jul-15'!$B$2))</f>
        <v>26.296739280022305</v>
      </c>
    </row>
    <row r="1047" spans="1:6" x14ac:dyDescent="0.25">
      <c r="A1047" s="35"/>
      <c r="B1047" s="13">
        <v>0.70833333333333337</v>
      </c>
      <c r="C1047" s="39">
        <v>1.2449999999999999E-2</v>
      </c>
      <c r="D1047" s="36">
        <f>[3]AEMOData!B1043</f>
        <v>42207.708333333336</v>
      </c>
      <c r="E1047" s="35">
        <f>[3]AEMOData!D1043</f>
        <v>42.41</v>
      </c>
      <c r="F1047" s="37">
        <f>C1047*'Jul-15'!$B$1*('Jul-15'!$B$3-('Jul-15'!E1047*'Jul-15'!$B$2))</f>
        <v>1.79659749968226</v>
      </c>
    </row>
    <row r="1048" spans="1:6" x14ac:dyDescent="0.25">
      <c r="A1048" s="35"/>
      <c r="B1048" s="13">
        <v>0.72916666666666663</v>
      </c>
      <c r="C1048" s="39">
        <v>0</v>
      </c>
      <c r="D1048" s="36">
        <f>[3]AEMOData!B1044</f>
        <v>42207.729166666664</v>
      </c>
      <c r="E1048" s="35">
        <f>[3]AEMOData!D1044</f>
        <v>39.369999999999997</v>
      </c>
      <c r="F1048" s="37">
        <f>C1048*'Jul-15'!$B$1*('Jul-15'!$B$3-('Jul-15'!E1048*'Jul-15'!$B$2))</f>
        <v>0</v>
      </c>
    </row>
    <row r="1049" spans="1:6" x14ac:dyDescent="0.25">
      <c r="A1049" s="35"/>
      <c r="B1049" s="13">
        <v>0.75</v>
      </c>
      <c r="C1049" s="39">
        <v>0</v>
      </c>
      <c r="D1049" s="36">
        <f>[3]AEMOData!B1045</f>
        <v>42207.75</v>
      </c>
      <c r="E1049" s="35">
        <f>[3]AEMOData!D1045</f>
        <v>59.2</v>
      </c>
      <c r="F1049" s="37">
        <f>C1049*'Jul-15'!$B$1*('Jul-15'!$B$3-('Jul-15'!E1049*'Jul-15'!$B$2))</f>
        <v>0</v>
      </c>
    </row>
    <row r="1050" spans="1:6" x14ac:dyDescent="0.25">
      <c r="A1050" s="35"/>
      <c r="B1050" s="13">
        <v>0.77083333333333337</v>
      </c>
      <c r="C1050" s="39">
        <v>0</v>
      </c>
      <c r="D1050" s="36">
        <f>[3]AEMOData!B1046</f>
        <v>42207.770833333336</v>
      </c>
      <c r="E1050" s="35">
        <f>[3]AEMOData!D1046</f>
        <v>53.09</v>
      </c>
      <c r="F1050" s="37">
        <f>C1050*'Jul-15'!$B$1*('Jul-15'!$B$3-('Jul-15'!E1050*'Jul-15'!$B$2))</f>
        <v>0</v>
      </c>
    </row>
    <row r="1051" spans="1:6" x14ac:dyDescent="0.25">
      <c r="A1051" s="35"/>
      <c r="B1051" s="13">
        <v>0.79166666666666663</v>
      </c>
      <c r="C1051" s="39">
        <v>0</v>
      </c>
      <c r="D1051" s="36">
        <f>[3]AEMOData!B1047</f>
        <v>42207.791666666664</v>
      </c>
      <c r="E1051" s="35">
        <f>[3]AEMOData!D1047</f>
        <v>53.16</v>
      </c>
      <c r="F1051" s="37">
        <f>C1051*'Jul-15'!$B$1*('Jul-15'!$B$3-('Jul-15'!E1051*'Jul-15'!$B$2))</f>
        <v>0</v>
      </c>
    </row>
    <row r="1052" spans="1:6" x14ac:dyDescent="0.25">
      <c r="A1052" s="35"/>
      <c r="B1052" s="13">
        <v>0.8125</v>
      </c>
      <c r="C1052" s="39">
        <v>0</v>
      </c>
      <c r="D1052" s="36">
        <f>[3]AEMOData!B1048</f>
        <v>42207.8125</v>
      </c>
      <c r="E1052" s="35">
        <f>[3]AEMOData!D1048</f>
        <v>38.19</v>
      </c>
      <c r="F1052" s="37">
        <f>C1052*'Jul-15'!$B$1*('Jul-15'!$B$3-('Jul-15'!E1052*'Jul-15'!$B$2))</f>
        <v>0</v>
      </c>
    </row>
    <row r="1053" spans="1:6" x14ac:dyDescent="0.25">
      <c r="A1053" s="35"/>
      <c r="B1053" s="13">
        <v>0.83333333333333337</v>
      </c>
      <c r="C1053" s="39">
        <v>0</v>
      </c>
      <c r="D1053" s="36">
        <f>[3]AEMOData!B1049</f>
        <v>42207.833333333336</v>
      </c>
      <c r="E1053" s="35">
        <f>[3]AEMOData!D1049</f>
        <v>42.64</v>
      </c>
      <c r="F1053" s="37">
        <f>C1053*'Jul-15'!$B$1*('Jul-15'!$B$3-('Jul-15'!E1053*'Jul-15'!$B$2))</f>
        <v>0</v>
      </c>
    </row>
    <row r="1054" spans="1:6" x14ac:dyDescent="0.25">
      <c r="A1054" s="35"/>
      <c r="B1054" s="13">
        <v>0.85416666666666663</v>
      </c>
      <c r="C1054" s="39">
        <v>0</v>
      </c>
      <c r="D1054" s="36">
        <f>[3]AEMOData!B1050</f>
        <v>42207.854166666664</v>
      </c>
      <c r="E1054" s="35">
        <f>[3]AEMOData!D1050</f>
        <v>47.24</v>
      </c>
      <c r="F1054" s="37">
        <f>C1054*'Jul-15'!$B$1*('Jul-15'!$B$3-('Jul-15'!E1054*'Jul-15'!$B$2))</f>
        <v>0</v>
      </c>
    </row>
    <row r="1055" spans="1:6" x14ac:dyDescent="0.25">
      <c r="A1055" s="35"/>
      <c r="B1055" s="13">
        <v>0.875</v>
      </c>
      <c r="C1055" s="39">
        <v>0</v>
      </c>
      <c r="D1055" s="36">
        <f>[3]AEMOData!B1051</f>
        <v>42207.875</v>
      </c>
      <c r="E1055" s="35">
        <f>[3]AEMOData!D1051</f>
        <v>38.950000000000003</v>
      </c>
      <c r="F1055" s="37">
        <f>C1055*'Jul-15'!$B$1*('Jul-15'!$B$3-('Jul-15'!E1055*'Jul-15'!$B$2))</f>
        <v>0</v>
      </c>
    </row>
    <row r="1056" spans="1:6" x14ac:dyDescent="0.25">
      <c r="A1056" s="35"/>
      <c r="B1056" s="13">
        <v>0.89583333333333337</v>
      </c>
      <c r="C1056" s="39">
        <v>0</v>
      </c>
      <c r="D1056" s="36">
        <f>[3]AEMOData!B1052</f>
        <v>42207.895833333336</v>
      </c>
      <c r="E1056" s="35">
        <f>[3]AEMOData!D1052</f>
        <v>36.01</v>
      </c>
      <c r="F1056" s="37">
        <f>C1056*'Jul-15'!$B$1*('Jul-15'!$B$3-('Jul-15'!E1056*'Jul-15'!$B$2))</f>
        <v>0</v>
      </c>
    </row>
    <row r="1057" spans="1:6" x14ac:dyDescent="0.25">
      <c r="A1057" s="35"/>
      <c r="B1057" s="13">
        <v>0.91666666666666663</v>
      </c>
      <c r="C1057" s="39">
        <v>0</v>
      </c>
      <c r="D1057" s="36">
        <f>[3]AEMOData!B1053</f>
        <v>42207.916666666664</v>
      </c>
      <c r="E1057" s="35">
        <f>[3]AEMOData!D1053</f>
        <v>35.56</v>
      </c>
      <c r="F1057" s="37">
        <f>C1057*'Jul-15'!$B$1*('Jul-15'!$B$3-('Jul-15'!E1057*'Jul-15'!$B$2))</f>
        <v>0</v>
      </c>
    </row>
    <row r="1058" spans="1:6" x14ac:dyDescent="0.25">
      <c r="A1058" s="35"/>
      <c r="B1058" s="13">
        <v>0.9375</v>
      </c>
      <c r="C1058" s="39">
        <v>0</v>
      </c>
      <c r="D1058" s="36">
        <f>[3]AEMOData!B1054</f>
        <v>42207.9375</v>
      </c>
      <c r="E1058" s="35">
        <f>[3]AEMOData!D1054</f>
        <v>38.549999999999997</v>
      </c>
      <c r="F1058" s="37">
        <f>C1058*'Jul-15'!$B$1*('Jul-15'!$B$3-('Jul-15'!E1058*'Jul-15'!$B$2))</f>
        <v>0</v>
      </c>
    </row>
    <row r="1059" spans="1:6" x14ac:dyDescent="0.25">
      <c r="A1059" s="35"/>
      <c r="B1059" s="13">
        <v>0.95833333333333337</v>
      </c>
      <c r="C1059" s="39">
        <v>0</v>
      </c>
      <c r="D1059" s="36">
        <f>[3]AEMOData!B1055</f>
        <v>42207.958333333336</v>
      </c>
      <c r="E1059" s="35">
        <f>[3]AEMOData!D1055</f>
        <v>35.520000000000003</v>
      </c>
      <c r="F1059" s="37">
        <f>C1059*'Jul-15'!$B$1*('Jul-15'!$B$3-('Jul-15'!E1059*'Jul-15'!$B$2))</f>
        <v>0</v>
      </c>
    </row>
    <row r="1060" spans="1:6" x14ac:dyDescent="0.25">
      <c r="A1060" s="35"/>
      <c r="B1060" s="13">
        <v>0.97916666666666663</v>
      </c>
      <c r="C1060" s="39">
        <v>0</v>
      </c>
      <c r="D1060" s="36">
        <f>[3]AEMOData!B1056</f>
        <v>42207.979166666664</v>
      </c>
      <c r="E1060" s="35">
        <f>[3]AEMOData!D1056</f>
        <v>35.380000000000003</v>
      </c>
      <c r="F1060" s="37">
        <f>C1060*'Jul-15'!$B$1*('Jul-15'!$B$3-('Jul-15'!E1060*'Jul-15'!$B$2))</f>
        <v>0</v>
      </c>
    </row>
    <row r="1061" spans="1:6" x14ac:dyDescent="0.25">
      <c r="A1061" s="35"/>
      <c r="B1061" s="13">
        <v>0.99998842592592585</v>
      </c>
      <c r="C1061" s="39">
        <v>0</v>
      </c>
      <c r="D1061" s="36">
        <f>[3]AEMOData!B1057</f>
        <v>42208</v>
      </c>
      <c r="E1061" s="35">
        <f>[3]AEMOData!D1057</f>
        <v>33.840000000000003</v>
      </c>
      <c r="F1061" s="37">
        <f>C1061*'Jul-15'!$B$1*('Jul-15'!$B$3-('Jul-15'!E1061*'Jul-15'!$B$2))</f>
        <v>0</v>
      </c>
    </row>
    <row r="1062" spans="1:6" x14ac:dyDescent="0.25">
      <c r="A1062" s="38">
        <v>42208</v>
      </c>
      <c r="B1062" s="13">
        <v>2.0833333333333332E-2</v>
      </c>
      <c r="C1062" s="39">
        <v>0</v>
      </c>
      <c r="D1062" s="36">
        <f>[3]AEMOData!B1058</f>
        <v>42208.020833333336</v>
      </c>
      <c r="E1062" s="35">
        <f>[3]AEMOData!D1058</f>
        <v>35.659999999999997</v>
      </c>
      <c r="F1062" s="37">
        <f>C1062*'Jul-15'!$B$1*('Jul-15'!$B$3-('Jul-15'!E1062*'Jul-15'!$B$2))</f>
        <v>0</v>
      </c>
    </row>
    <row r="1063" spans="1:6" x14ac:dyDescent="0.25">
      <c r="A1063" s="35"/>
      <c r="B1063" s="13">
        <v>4.1666666666666664E-2</v>
      </c>
      <c r="C1063" s="39">
        <v>0</v>
      </c>
      <c r="D1063" s="36">
        <f>[3]AEMOData!B1059</f>
        <v>42208.041666666664</v>
      </c>
      <c r="E1063" s="35">
        <f>[3]AEMOData!D1059</f>
        <v>35.78</v>
      </c>
      <c r="F1063" s="37">
        <f>C1063*'Jul-15'!$B$1*('Jul-15'!$B$3-('Jul-15'!E1063*'Jul-15'!$B$2))</f>
        <v>0</v>
      </c>
    </row>
    <row r="1064" spans="1:6" x14ac:dyDescent="0.25">
      <c r="A1064" s="35"/>
      <c r="B1064" s="13">
        <v>6.25E-2</v>
      </c>
      <c r="C1064" s="39">
        <v>0</v>
      </c>
      <c r="D1064" s="36">
        <f>[3]AEMOData!B1060</f>
        <v>42208.0625</v>
      </c>
      <c r="E1064" s="35">
        <f>[3]AEMOData!D1060</f>
        <v>36.21</v>
      </c>
      <c r="F1064" s="37">
        <f>C1064*'Jul-15'!$B$1*('Jul-15'!$B$3-('Jul-15'!E1064*'Jul-15'!$B$2))</f>
        <v>0</v>
      </c>
    </row>
    <row r="1065" spans="1:6" x14ac:dyDescent="0.25">
      <c r="A1065" s="35"/>
      <c r="B1065" s="13">
        <v>8.3333333333333329E-2</v>
      </c>
      <c r="C1065" s="39">
        <v>0</v>
      </c>
      <c r="D1065" s="36">
        <f>[3]AEMOData!B1061</f>
        <v>42208.083333333336</v>
      </c>
      <c r="E1065" s="35">
        <f>[3]AEMOData!D1061</f>
        <v>36.020000000000003</v>
      </c>
      <c r="F1065" s="37">
        <f>C1065*'Jul-15'!$B$1*('Jul-15'!$B$3-('Jul-15'!E1065*'Jul-15'!$B$2))</f>
        <v>0</v>
      </c>
    </row>
    <row r="1066" spans="1:6" x14ac:dyDescent="0.25">
      <c r="A1066" s="35"/>
      <c r="B1066" s="13">
        <v>0.10416666666666667</v>
      </c>
      <c r="C1066" s="39">
        <v>0</v>
      </c>
      <c r="D1066" s="36">
        <f>[3]AEMOData!B1062</f>
        <v>42208.104166666664</v>
      </c>
      <c r="E1066" s="35">
        <f>[3]AEMOData!D1062</f>
        <v>35.229999999999997</v>
      </c>
      <c r="F1066" s="37">
        <f>C1066*'Jul-15'!$B$1*('Jul-15'!$B$3-('Jul-15'!E1066*'Jul-15'!$B$2))</f>
        <v>0</v>
      </c>
    </row>
    <row r="1067" spans="1:6" x14ac:dyDescent="0.25">
      <c r="A1067" s="35"/>
      <c r="B1067" s="13">
        <v>0.125</v>
      </c>
      <c r="C1067" s="39">
        <v>0</v>
      </c>
      <c r="D1067" s="36">
        <f>[3]AEMOData!B1063</f>
        <v>42208.125</v>
      </c>
      <c r="E1067" s="35">
        <f>[3]AEMOData!D1063</f>
        <v>32.020000000000003</v>
      </c>
      <c r="F1067" s="37">
        <f>C1067*'Jul-15'!$B$1*('Jul-15'!$B$3-('Jul-15'!E1067*'Jul-15'!$B$2))</f>
        <v>0</v>
      </c>
    </row>
    <row r="1068" spans="1:6" x14ac:dyDescent="0.25">
      <c r="A1068" s="35"/>
      <c r="B1068" s="13">
        <v>0.14583333333333334</v>
      </c>
      <c r="C1068" s="39">
        <v>0</v>
      </c>
      <c r="D1068" s="36">
        <f>[3]AEMOData!B1064</f>
        <v>42208.145833333336</v>
      </c>
      <c r="E1068" s="35">
        <f>[3]AEMOData!D1064</f>
        <v>31.72</v>
      </c>
      <c r="F1068" s="37">
        <f>C1068*'Jul-15'!$B$1*('Jul-15'!$B$3-('Jul-15'!E1068*'Jul-15'!$B$2))</f>
        <v>0</v>
      </c>
    </row>
    <row r="1069" spans="1:6" x14ac:dyDescent="0.25">
      <c r="A1069" s="35"/>
      <c r="B1069" s="13">
        <v>0.16666666666666666</v>
      </c>
      <c r="C1069" s="39">
        <v>0</v>
      </c>
      <c r="D1069" s="36">
        <f>[3]AEMOData!B1065</f>
        <v>42208.166666666664</v>
      </c>
      <c r="E1069" s="35">
        <f>[3]AEMOData!D1065</f>
        <v>30.39</v>
      </c>
      <c r="F1069" s="37">
        <f>C1069*'Jul-15'!$B$1*('Jul-15'!$B$3-('Jul-15'!E1069*'Jul-15'!$B$2))</f>
        <v>0</v>
      </c>
    </row>
    <row r="1070" spans="1:6" x14ac:dyDescent="0.25">
      <c r="A1070" s="35"/>
      <c r="B1070" s="13">
        <v>0.1875</v>
      </c>
      <c r="C1070" s="39">
        <v>0</v>
      </c>
      <c r="D1070" s="36">
        <f>[3]AEMOData!B1066</f>
        <v>42208.1875</v>
      </c>
      <c r="E1070" s="35">
        <f>[3]AEMOData!D1066</f>
        <v>31.67</v>
      </c>
      <c r="F1070" s="37">
        <f>C1070*'Jul-15'!$B$1*('Jul-15'!$B$3-('Jul-15'!E1070*'Jul-15'!$B$2))</f>
        <v>0</v>
      </c>
    </row>
    <row r="1071" spans="1:6" x14ac:dyDescent="0.25">
      <c r="A1071" s="35"/>
      <c r="B1071" s="13">
        <v>0.20833333333333334</v>
      </c>
      <c r="C1071" s="39">
        <v>0</v>
      </c>
      <c r="D1071" s="36">
        <f>[3]AEMOData!B1067</f>
        <v>42208.208333333336</v>
      </c>
      <c r="E1071" s="35">
        <f>[3]AEMOData!D1067</f>
        <v>34.21</v>
      </c>
      <c r="F1071" s="37">
        <f>C1071*'Jul-15'!$B$1*('Jul-15'!$B$3-('Jul-15'!E1071*'Jul-15'!$B$2))</f>
        <v>0</v>
      </c>
    </row>
    <row r="1072" spans="1:6" x14ac:dyDescent="0.25">
      <c r="A1072" s="35"/>
      <c r="B1072" s="13">
        <v>0.22916666666666666</v>
      </c>
      <c r="C1072" s="39">
        <v>0</v>
      </c>
      <c r="D1072" s="36">
        <f>[3]AEMOData!B1068</f>
        <v>42208.229166666664</v>
      </c>
      <c r="E1072" s="35">
        <f>[3]AEMOData!D1068</f>
        <v>35.82</v>
      </c>
      <c r="F1072" s="37">
        <f>C1072*'Jul-15'!$B$1*('Jul-15'!$B$3-('Jul-15'!E1072*'Jul-15'!$B$2))</f>
        <v>0</v>
      </c>
    </row>
    <row r="1073" spans="1:6" x14ac:dyDescent="0.25">
      <c r="A1073" s="35"/>
      <c r="B1073" s="13">
        <v>0.25</v>
      </c>
      <c r="C1073" s="39">
        <v>0</v>
      </c>
      <c r="D1073" s="36">
        <f>[3]AEMOData!B1069</f>
        <v>42208.25</v>
      </c>
      <c r="E1073" s="35">
        <f>[3]AEMOData!D1069</f>
        <v>31.27</v>
      </c>
      <c r="F1073" s="37">
        <f>C1073*'Jul-15'!$B$1*('Jul-15'!$B$3-('Jul-15'!E1073*'Jul-15'!$B$2))</f>
        <v>0</v>
      </c>
    </row>
    <row r="1074" spans="1:6" x14ac:dyDescent="0.25">
      <c r="A1074" s="35"/>
      <c r="B1074" s="13">
        <v>0.27083333333333331</v>
      </c>
      <c r="C1074" s="39">
        <v>0</v>
      </c>
      <c r="D1074" s="36">
        <f>[3]AEMOData!B1070</f>
        <v>42208.270833333336</v>
      </c>
      <c r="E1074" s="35">
        <f>[3]AEMOData!D1070</f>
        <v>33.18</v>
      </c>
      <c r="F1074" s="37">
        <f>C1074*'Jul-15'!$B$1*('Jul-15'!$B$3-('Jul-15'!E1074*'Jul-15'!$B$2))</f>
        <v>0</v>
      </c>
    </row>
    <row r="1075" spans="1:6" x14ac:dyDescent="0.25">
      <c r="A1075" s="35"/>
      <c r="B1075" s="13">
        <v>0.29166666666666669</v>
      </c>
      <c r="C1075" s="39">
        <v>0</v>
      </c>
      <c r="D1075" s="36">
        <f>[3]AEMOData!B1071</f>
        <v>42208.291666666664</v>
      </c>
      <c r="E1075" s="35">
        <f>[3]AEMOData!D1071</f>
        <v>35.01</v>
      </c>
      <c r="F1075" s="37">
        <f>C1075*'Jul-15'!$B$1*('Jul-15'!$B$3-('Jul-15'!E1075*'Jul-15'!$B$2))</f>
        <v>0</v>
      </c>
    </row>
    <row r="1076" spans="1:6" x14ac:dyDescent="0.25">
      <c r="A1076" s="35"/>
      <c r="B1076" s="13">
        <v>0.3125</v>
      </c>
      <c r="C1076" s="39">
        <v>0</v>
      </c>
      <c r="D1076" s="36">
        <f>[3]AEMOData!B1072</f>
        <v>42208.3125</v>
      </c>
      <c r="E1076" s="35">
        <f>[3]AEMOData!D1072</f>
        <v>39.380000000000003</v>
      </c>
      <c r="F1076" s="37">
        <f>C1076*'Jul-15'!$B$1*('Jul-15'!$B$3-('Jul-15'!E1076*'Jul-15'!$B$2))</f>
        <v>0</v>
      </c>
    </row>
    <row r="1077" spans="1:6" x14ac:dyDescent="0.25">
      <c r="A1077" s="35"/>
      <c r="B1077" s="13">
        <v>0.33333333333333331</v>
      </c>
      <c r="C1077" s="39">
        <v>8.0208000000000002E-2</v>
      </c>
      <c r="D1077" s="36">
        <f>[3]AEMOData!B1073</f>
        <v>42208.333333333336</v>
      </c>
      <c r="E1077" s="35">
        <f>[3]AEMOData!D1073</f>
        <v>44.91</v>
      </c>
      <c r="F1077" s="37">
        <f>C1077*'Jul-15'!$B$1*('Jul-15'!$B$3-('Jul-15'!E1077*'Jul-15'!$B$2))</f>
        <v>11.377365699661</v>
      </c>
    </row>
    <row r="1078" spans="1:6" x14ac:dyDescent="0.25">
      <c r="A1078" s="35"/>
      <c r="B1078" s="13">
        <v>0.35416666666666669</v>
      </c>
      <c r="C1078" s="39">
        <v>0.26284199999999996</v>
      </c>
      <c r="D1078" s="36">
        <f>[3]AEMOData!B1074</f>
        <v>42208.354166666664</v>
      </c>
      <c r="E1078" s="35">
        <f>[3]AEMOData!D1074</f>
        <v>49.55</v>
      </c>
      <c r="F1078" s="37">
        <f>C1078*'Jul-15'!$B$1*('Jul-15'!$B$3-('Jul-15'!E1078*'Jul-15'!$B$2))</f>
        <v>36.085191742857702</v>
      </c>
    </row>
    <row r="1079" spans="1:6" x14ac:dyDescent="0.25">
      <c r="A1079" s="35"/>
      <c r="B1079" s="13">
        <v>0.375</v>
      </c>
      <c r="C1079" s="39">
        <v>0.47940900000000003</v>
      </c>
      <c r="D1079" s="36">
        <f>[3]AEMOData!B1075</f>
        <v>42208.375</v>
      </c>
      <c r="E1079" s="35">
        <f>[3]AEMOData!D1075</f>
        <v>45.36</v>
      </c>
      <c r="F1079" s="37">
        <f>C1079*'Jul-15'!$B$1*('Jul-15'!$B$3-('Jul-15'!E1079*'Jul-15'!$B$2))</f>
        <v>67.791333015245343</v>
      </c>
    </row>
    <row r="1080" spans="1:6" x14ac:dyDescent="0.25">
      <c r="A1080" s="35"/>
      <c r="B1080" s="13">
        <v>0.39583333333333331</v>
      </c>
      <c r="C1080" s="39">
        <v>0.997332</v>
      </c>
      <c r="D1080" s="36">
        <f>[3]AEMOData!B1076</f>
        <v>42208.395833333336</v>
      </c>
      <c r="E1080" s="35">
        <f>[3]AEMOData!D1076</f>
        <v>42.6</v>
      </c>
      <c r="F1080" s="37">
        <f>C1080*'Jul-15'!$B$1*('Jul-15'!$B$3-('Jul-15'!E1080*'Jul-15'!$B$2))</f>
        <v>143.73379908564971</v>
      </c>
    </row>
    <row r="1081" spans="1:6" x14ac:dyDescent="0.25">
      <c r="A1081" s="35"/>
      <c r="B1081" s="13">
        <v>0.41666666666666669</v>
      </c>
      <c r="C1081" s="39">
        <v>2.2558319999999998</v>
      </c>
      <c r="D1081" s="36">
        <f>[3]AEMOData!B1077</f>
        <v>42208.416666666664</v>
      </c>
      <c r="E1081" s="35">
        <f>[3]AEMOData!D1077</f>
        <v>36.43</v>
      </c>
      <c r="F1081" s="37">
        <f>C1081*'Jul-15'!$B$1*('Jul-15'!$B$3-('Jul-15'!E1081*'Jul-15'!$B$2))</f>
        <v>338.78440571911722</v>
      </c>
    </row>
    <row r="1082" spans="1:6" x14ac:dyDescent="0.25">
      <c r="A1082" s="35"/>
      <c r="B1082" s="13">
        <v>0.4375</v>
      </c>
      <c r="C1082" s="39">
        <v>2.3529870000000002</v>
      </c>
      <c r="D1082" s="36">
        <f>[3]AEMOData!B1078</f>
        <v>42208.4375</v>
      </c>
      <c r="E1082" s="35">
        <f>[3]AEMOData!D1078</f>
        <v>39.520000000000003</v>
      </c>
      <c r="F1082" s="37">
        <f>C1082*'Jul-15'!$B$1*('Jul-15'!$B$3-('Jul-15'!E1082*'Jul-15'!$B$2))</f>
        <v>346.23033805887246</v>
      </c>
    </row>
    <row r="1083" spans="1:6" x14ac:dyDescent="0.25">
      <c r="A1083" s="35"/>
      <c r="B1083" s="13">
        <v>0.45833333333333331</v>
      </c>
      <c r="C1083" s="39">
        <v>3.1178210000000002</v>
      </c>
      <c r="D1083" s="36">
        <f>[3]AEMOData!B1079</f>
        <v>42208.458333333336</v>
      </c>
      <c r="E1083" s="35">
        <f>[3]AEMOData!D1079</f>
        <v>36.03</v>
      </c>
      <c r="F1083" s="37">
        <f>C1083*'Jul-15'!$B$1*('Jul-15'!$B$3-('Jul-15'!E1083*'Jul-15'!$B$2))</f>
        <v>469.46482775094319</v>
      </c>
    </row>
    <row r="1084" spans="1:6" x14ac:dyDescent="0.25">
      <c r="A1084" s="35"/>
      <c r="B1084" s="13">
        <v>0.47916666666666669</v>
      </c>
      <c r="C1084" s="39">
        <v>3.5134940000000006</v>
      </c>
      <c r="D1084" s="36">
        <f>[3]AEMOData!B1080</f>
        <v>42208.479166666664</v>
      </c>
      <c r="E1084" s="35">
        <f>[3]AEMOData!D1080</f>
        <v>35.880000000000003</v>
      </c>
      <c r="F1084" s="37">
        <f>C1084*'Jul-15'!$B$1*('Jul-15'!$B$3-('Jul-15'!E1084*'Jul-15'!$B$2))</f>
        <v>529.56106151089273</v>
      </c>
    </row>
    <row r="1085" spans="1:6" x14ac:dyDescent="0.25">
      <c r="A1085" s="35"/>
      <c r="B1085" s="13">
        <v>0.5</v>
      </c>
      <c r="C1085" s="39">
        <v>2.8728250000000002</v>
      </c>
      <c r="D1085" s="36">
        <f>[3]AEMOData!B1081</f>
        <v>42208.5</v>
      </c>
      <c r="E1085" s="35">
        <f>[3]AEMOData!D1081</f>
        <v>35.92</v>
      </c>
      <c r="F1085" s="37">
        <f>C1085*'Jul-15'!$B$1*('Jul-15'!$B$3-('Jul-15'!E1085*'Jul-15'!$B$2))</f>
        <v>432.88518338517673</v>
      </c>
    </row>
    <row r="1086" spans="1:6" x14ac:dyDescent="0.25">
      <c r="A1086" s="35"/>
      <c r="B1086" s="13">
        <v>0.52083333333333337</v>
      </c>
      <c r="C1086" s="39">
        <v>2.3036779999999997</v>
      </c>
      <c r="D1086" s="36">
        <f>[3]AEMOData!B1082</f>
        <v>42208.520833333336</v>
      </c>
      <c r="E1086" s="35">
        <f>[3]AEMOData!D1082</f>
        <v>35.43</v>
      </c>
      <c r="F1086" s="37">
        <f>C1086*'Jul-15'!$B$1*('Jul-15'!$B$3-('Jul-15'!E1086*'Jul-15'!$B$2))</f>
        <v>348.2338217536261</v>
      </c>
    </row>
    <row r="1087" spans="1:6" x14ac:dyDescent="0.25">
      <c r="A1087" s="35"/>
      <c r="B1087" s="13">
        <v>0.54166666666666663</v>
      </c>
      <c r="C1087" s="39">
        <v>1.998043</v>
      </c>
      <c r="D1087" s="36">
        <f>[3]AEMOData!B1083</f>
        <v>42208.541666666664</v>
      </c>
      <c r="E1087" s="35">
        <f>[3]AEMOData!D1083</f>
        <v>33.96</v>
      </c>
      <c r="F1087" s="37">
        <f>C1087*'Jul-15'!$B$1*('Jul-15'!$B$3-('Jul-15'!E1087*'Jul-15'!$B$2))</f>
        <v>304.91904365895471</v>
      </c>
    </row>
    <row r="1088" spans="1:6" x14ac:dyDescent="0.25">
      <c r="A1088" s="35"/>
      <c r="B1088" s="13">
        <v>0.5625</v>
      </c>
      <c r="C1088" s="39">
        <v>1.7349399999999999</v>
      </c>
      <c r="D1088" s="36">
        <f>[3]AEMOData!B1084</f>
        <v>42208.5625</v>
      </c>
      <c r="E1088" s="35">
        <f>[3]AEMOData!D1084</f>
        <v>35.11</v>
      </c>
      <c r="F1088" s="37">
        <f>C1088*'Jul-15'!$B$1*('Jul-15'!$B$3-('Jul-15'!E1088*'Jul-15'!$B$2))</f>
        <v>262.80652970518139</v>
      </c>
    </row>
    <row r="1089" spans="1:6" x14ac:dyDescent="0.25">
      <c r="A1089" s="35"/>
      <c r="B1089" s="13">
        <v>0.58333333333333337</v>
      </c>
      <c r="C1089" s="39">
        <v>3.0269659999999998</v>
      </c>
      <c r="D1089" s="36">
        <f>[3]AEMOData!B1085</f>
        <v>42208.583333333336</v>
      </c>
      <c r="E1089" s="35">
        <f>[3]AEMOData!D1085</f>
        <v>36</v>
      </c>
      <c r="F1089" s="37">
        <f>C1089*'Jul-15'!$B$1*('Jul-15'!$B$3-('Jul-15'!E1089*'Jul-15'!$B$2))</f>
        <v>455.87360542746529</v>
      </c>
    </row>
    <row r="1090" spans="1:6" x14ac:dyDescent="0.25">
      <c r="A1090" s="35"/>
      <c r="B1090" s="13">
        <v>0.60416666666666663</v>
      </c>
      <c r="C1090" s="39">
        <v>2.093842</v>
      </c>
      <c r="D1090" s="36">
        <f>[3]AEMOData!B1086</f>
        <v>42208.604166666664</v>
      </c>
      <c r="E1090" s="35">
        <f>[3]AEMOData!D1086</f>
        <v>35.72</v>
      </c>
      <c r="F1090" s="37">
        <f>C1090*'Jul-15'!$B$1*('Jul-15'!$B$3-('Jul-15'!E1090*'Jul-15'!$B$2))</f>
        <v>315.91740388344965</v>
      </c>
    </row>
    <row r="1091" spans="1:6" x14ac:dyDescent="0.25">
      <c r="A1091" s="35"/>
      <c r="B1091" s="13">
        <v>0.625</v>
      </c>
      <c r="C1091" s="39">
        <v>1.178051</v>
      </c>
      <c r="D1091" s="36">
        <f>[3]AEMOData!B1087</f>
        <v>42208.625</v>
      </c>
      <c r="E1091" s="35">
        <f>[3]AEMOData!D1087</f>
        <v>36</v>
      </c>
      <c r="F1091" s="37">
        <f>C1091*'Jul-15'!$B$1*('Jul-15'!$B$3-('Jul-15'!E1091*'Jul-15'!$B$2))</f>
        <v>177.4193554692821</v>
      </c>
    </row>
    <row r="1092" spans="1:6" x14ac:dyDescent="0.25">
      <c r="A1092" s="35"/>
      <c r="B1092" s="13">
        <v>0.64583333333333337</v>
      </c>
      <c r="C1092" s="39">
        <v>1.0510269999999999</v>
      </c>
      <c r="D1092" s="36">
        <f>[3]AEMOData!B1088</f>
        <v>42208.645833333336</v>
      </c>
      <c r="E1092" s="35">
        <f>[3]AEMOData!D1088</f>
        <v>35.950000000000003</v>
      </c>
      <c r="F1092" s="37">
        <f>C1092*'Jul-15'!$B$1*('Jul-15'!$B$3-('Jul-15'!E1092*'Jul-15'!$B$2))</f>
        <v>158.34065773584146</v>
      </c>
    </row>
    <row r="1093" spans="1:6" x14ac:dyDescent="0.25">
      <c r="A1093" s="35"/>
      <c r="B1093" s="13">
        <v>0.66666666666666663</v>
      </c>
      <c r="C1093" s="39">
        <v>0.89798399999999989</v>
      </c>
      <c r="D1093" s="36">
        <f>[3]AEMOData!B1089</f>
        <v>42208.666666666664</v>
      </c>
      <c r="E1093" s="35">
        <f>[3]AEMOData!D1089</f>
        <v>36.19</v>
      </c>
      <c r="F1093" s="37">
        <f>C1093*'Jul-15'!$B$1*('Jul-15'!$B$3-('Jul-15'!E1093*'Jul-15'!$B$2))</f>
        <v>135.07244074957754</v>
      </c>
    </row>
    <row r="1094" spans="1:6" x14ac:dyDescent="0.25">
      <c r="A1094" s="35"/>
      <c r="B1094" s="13">
        <v>0.6875</v>
      </c>
      <c r="C1094" s="39">
        <v>0.50600900000000004</v>
      </c>
      <c r="D1094" s="36">
        <f>[3]AEMOData!B1090</f>
        <v>42208.6875</v>
      </c>
      <c r="E1094" s="35">
        <f>[3]AEMOData!D1090</f>
        <v>36.03</v>
      </c>
      <c r="F1094" s="37">
        <f>C1094*'Jul-15'!$B$1*('Jul-15'!$B$3-('Jul-15'!E1094*'Jul-15'!$B$2))</f>
        <v>76.192131628283676</v>
      </c>
    </row>
    <row r="1095" spans="1:6" x14ac:dyDescent="0.25">
      <c r="A1095" s="35"/>
      <c r="B1095" s="13">
        <v>0.70833333333333337</v>
      </c>
      <c r="C1095" s="39">
        <v>0.13906299999999999</v>
      </c>
      <c r="D1095" s="36">
        <f>[3]AEMOData!B1091</f>
        <v>42208.708333333336</v>
      </c>
      <c r="E1095" s="35">
        <f>[3]AEMOData!D1091</f>
        <v>37.28</v>
      </c>
      <c r="F1095" s="37">
        <f>C1095*'Jul-15'!$B$1*('Jul-15'!$B$3-('Jul-15'!E1095*'Jul-15'!$B$2))</f>
        <v>20.768541718729939</v>
      </c>
    </row>
    <row r="1096" spans="1:6" x14ac:dyDescent="0.25">
      <c r="A1096" s="35"/>
      <c r="B1096" s="13">
        <v>0.72916666666666663</v>
      </c>
      <c r="C1096" s="39">
        <v>6.3860000000000002E-3</v>
      </c>
      <c r="D1096" s="36">
        <f>[3]AEMOData!B1092</f>
        <v>42208.729166666664</v>
      </c>
      <c r="E1096" s="35">
        <f>[3]AEMOData!D1092</f>
        <v>40.200000000000003</v>
      </c>
      <c r="F1096" s="37">
        <f>C1096*'Jul-15'!$B$1*('Jul-15'!$B$3-('Jul-15'!E1096*'Jul-15'!$B$2))</f>
        <v>0.93540078640641611</v>
      </c>
    </row>
    <row r="1097" spans="1:6" x14ac:dyDescent="0.25">
      <c r="A1097" s="35"/>
      <c r="B1097" s="13">
        <v>0.75</v>
      </c>
      <c r="C1097" s="39">
        <v>0</v>
      </c>
      <c r="D1097" s="36">
        <f>[3]AEMOData!B1093</f>
        <v>42208.75</v>
      </c>
      <c r="E1097" s="35">
        <f>[3]AEMOData!D1093</f>
        <v>51.44</v>
      </c>
      <c r="F1097" s="37">
        <f>C1097*'Jul-15'!$B$1*('Jul-15'!$B$3-('Jul-15'!E1097*'Jul-15'!$B$2))</f>
        <v>0</v>
      </c>
    </row>
    <row r="1098" spans="1:6" x14ac:dyDescent="0.25">
      <c r="A1098" s="35"/>
      <c r="B1098" s="13">
        <v>0.77083333333333337</v>
      </c>
      <c r="C1098" s="39">
        <v>0</v>
      </c>
      <c r="D1098" s="36">
        <f>[3]AEMOData!B1094</f>
        <v>42208.770833333336</v>
      </c>
      <c r="E1098" s="35">
        <f>[3]AEMOData!D1094</f>
        <v>51.1</v>
      </c>
      <c r="F1098" s="37">
        <f>C1098*'Jul-15'!$B$1*('Jul-15'!$B$3-('Jul-15'!E1098*'Jul-15'!$B$2))</f>
        <v>0</v>
      </c>
    </row>
    <row r="1099" spans="1:6" x14ac:dyDescent="0.25">
      <c r="A1099" s="35"/>
      <c r="B1099" s="13">
        <v>0.79166666666666663</v>
      </c>
      <c r="C1099" s="39">
        <v>0</v>
      </c>
      <c r="D1099" s="36">
        <f>[3]AEMOData!B1095</f>
        <v>42208.791666666664</v>
      </c>
      <c r="E1099" s="35">
        <f>[3]AEMOData!D1095</f>
        <v>46.12</v>
      </c>
      <c r="F1099" s="37">
        <f>C1099*'Jul-15'!$B$1*('Jul-15'!$B$3-('Jul-15'!E1099*'Jul-15'!$B$2))</f>
        <v>0</v>
      </c>
    </row>
    <row r="1100" spans="1:6" x14ac:dyDescent="0.25">
      <c r="A1100" s="35"/>
      <c r="B1100" s="13">
        <v>0.8125</v>
      </c>
      <c r="C1100" s="39">
        <v>0</v>
      </c>
      <c r="D1100" s="36">
        <f>[3]AEMOData!B1096</f>
        <v>42208.8125</v>
      </c>
      <c r="E1100" s="35">
        <f>[3]AEMOData!D1096</f>
        <v>39.29</v>
      </c>
      <c r="F1100" s="37">
        <f>C1100*'Jul-15'!$B$1*('Jul-15'!$B$3-('Jul-15'!E1100*'Jul-15'!$B$2))</f>
        <v>0</v>
      </c>
    </row>
    <row r="1101" spans="1:6" x14ac:dyDescent="0.25">
      <c r="A1101" s="35"/>
      <c r="B1101" s="13">
        <v>0.83333333333333337</v>
      </c>
      <c r="C1101" s="39">
        <v>0</v>
      </c>
      <c r="D1101" s="36">
        <f>[3]AEMOData!B1097</f>
        <v>42208.833333333336</v>
      </c>
      <c r="E1101" s="35">
        <f>[3]AEMOData!D1097</f>
        <v>36.92</v>
      </c>
      <c r="F1101" s="37">
        <f>C1101*'Jul-15'!$B$1*('Jul-15'!$B$3-('Jul-15'!E1101*'Jul-15'!$B$2))</f>
        <v>0</v>
      </c>
    </row>
    <row r="1102" spans="1:6" x14ac:dyDescent="0.25">
      <c r="A1102" s="35"/>
      <c r="B1102" s="13">
        <v>0.85416666666666663</v>
      </c>
      <c r="C1102" s="39">
        <v>0</v>
      </c>
      <c r="D1102" s="36">
        <f>[3]AEMOData!B1098</f>
        <v>42208.854166666664</v>
      </c>
      <c r="E1102" s="35">
        <f>[3]AEMOData!D1098</f>
        <v>35.78</v>
      </c>
      <c r="F1102" s="37">
        <f>C1102*'Jul-15'!$B$1*('Jul-15'!$B$3-('Jul-15'!E1102*'Jul-15'!$B$2))</f>
        <v>0</v>
      </c>
    </row>
    <row r="1103" spans="1:6" x14ac:dyDescent="0.25">
      <c r="A1103" s="35"/>
      <c r="B1103" s="13">
        <v>0.875</v>
      </c>
      <c r="C1103" s="39">
        <v>0</v>
      </c>
      <c r="D1103" s="36">
        <f>[3]AEMOData!B1099</f>
        <v>42208.875</v>
      </c>
      <c r="E1103" s="35">
        <f>[3]AEMOData!D1099</f>
        <v>36.020000000000003</v>
      </c>
      <c r="F1103" s="37">
        <f>C1103*'Jul-15'!$B$1*('Jul-15'!$B$3-('Jul-15'!E1103*'Jul-15'!$B$2))</f>
        <v>0</v>
      </c>
    </row>
    <row r="1104" spans="1:6" x14ac:dyDescent="0.25">
      <c r="A1104" s="35"/>
      <c r="B1104" s="13">
        <v>0.89583333333333337</v>
      </c>
      <c r="C1104" s="39">
        <v>0</v>
      </c>
      <c r="D1104" s="36">
        <f>[3]AEMOData!B1100</f>
        <v>42208.895833333336</v>
      </c>
      <c r="E1104" s="35">
        <f>[3]AEMOData!D1100</f>
        <v>34.25</v>
      </c>
      <c r="F1104" s="37">
        <f>C1104*'Jul-15'!$B$1*('Jul-15'!$B$3-('Jul-15'!E1104*'Jul-15'!$B$2))</f>
        <v>0</v>
      </c>
    </row>
    <row r="1105" spans="1:6" x14ac:dyDescent="0.25">
      <c r="A1105" s="35"/>
      <c r="B1105" s="13">
        <v>0.91666666666666663</v>
      </c>
      <c r="C1105" s="39">
        <v>0</v>
      </c>
      <c r="D1105" s="36">
        <f>[3]AEMOData!B1101</f>
        <v>42208.916666666664</v>
      </c>
      <c r="E1105" s="35">
        <f>[3]AEMOData!D1101</f>
        <v>33.549999999999997</v>
      </c>
      <c r="F1105" s="37">
        <f>C1105*'Jul-15'!$B$1*('Jul-15'!$B$3-('Jul-15'!E1105*'Jul-15'!$B$2))</f>
        <v>0</v>
      </c>
    </row>
    <row r="1106" spans="1:6" x14ac:dyDescent="0.25">
      <c r="A1106" s="35"/>
      <c r="B1106" s="13">
        <v>0.9375</v>
      </c>
      <c r="C1106" s="39">
        <v>0</v>
      </c>
      <c r="D1106" s="36">
        <f>[3]AEMOData!B1102</f>
        <v>42208.9375</v>
      </c>
      <c r="E1106" s="35">
        <f>[3]AEMOData!D1102</f>
        <v>43.08</v>
      </c>
      <c r="F1106" s="37">
        <f>C1106*'Jul-15'!$B$1*('Jul-15'!$B$3-('Jul-15'!E1106*'Jul-15'!$B$2))</f>
        <v>0</v>
      </c>
    </row>
    <row r="1107" spans="1:6" x14ac:dyDescent="0.25">
      <c r="A1107" s="35"/>
      <c r="B1107" s="13">
        <v>0.95833333333333337</v>
      </c>
      <c r="C1107" s="39">
        <v>0</v>
      </c>
      <c r="D1107" s="36">
        <f>[3]AEMOData!B1103</f>
        <v>42208.958333333336</v>
      </c>
      <c r="E1107" s="35">
        <f>[3]AEMOData!D1103</f>
        <v>34.729999999999997</v>
      </c>
      <c r="F1107" s="37">
        <f>C1107*'Jul-15'!$B$1*('Jul-15'!$B$3-('Jul-15'!E1107*'Jul-15'!$B$2))</f>
        <v>0</v>
      </c>
    </row>
    <row r="1108" spans="1:6" x14ac:dyDescent="0.25">
      <c r="A1108" s="35"/>
      <c r="B1108" s="13">
        <v>0.97916666666666663</v>
      </c>
      <c r="C1108" s="39">
        <v>0</v>
      </c>
      <c r="D1108" s="36">
        <f>[3]AEMOData!B1104</f>
        <v>42208.979166666664</v>
      </c>
      <c r="E1108" s="35">
        <f>[3]AEMOData!D1104</f>
        <v>36.28</v>
      </c>
      <c r="F1108" s="37">
        <f>C1108*'Jul-15'!$B$1*('Jul-15'!$B$3-('Jul-15'!E1108*'Jul-15'!$B$2))</f>
        <v>0</v>
      </c>
    </row>
    <row r="1109" spans="1:6" x14ac:dyDescent="0.25">
      <c r="A1109" s="35"/>
      <c r="B1109" s="13">
        <v>0.99998842592592585</v>
      </c>
      <c r="C1109" s="39">
        <v>0</v>
      </c>
      <c r="D1109" s="36">
        <f>[3]AEMOData!B1105</f>
        <v>42209</v>
      </c>
      <c r="E1109" s="35">
        <f>[3]AEMOData!D1105</f>
        <v>35.58</v>
      </c>
      <c r="F1109" s="37">
        <f>C1109*'Jul-15'!$B$1*('Jul-15'!$B$3-('Jul-15'!E1109*'Jul-15'!$B$2))</f>
        <v>0</v>
      </c>
    </row>
    <row r="1110" spans="1:6" x14ac:dyDescent="0.25">
      <c r="A1110" s="38">
        <v>42209</v>
      </c>
      <c r="B1110" s="13">
        <v>2.0833333333333332E-2</v>
      </c>
      <c r="C1110" s="39">
        <v>0</v>
      </c>
      <c r="D1110" s="36">
        <f>[3]AEMOData!B1106</f>
        <v>42209.020833333336</v>
      </c>
      <c r="E1110" s="35">
        <f>[3]AEMOData!D1106</f>
        <v>34.51</v>
      </c>
      <c r="F1110" s="37">
        <f>C1110*'Jul-15'!$B$1*('Jul-15'!$B$3-('Jul-15'!E1110*'Jul-15'!$B$2))</f>
        <v>0</v>
      </c>
    </row>
    <row r="1111" spans="1:6" x14ac:dyDescent="0.25">
      <c r="A1111" s="35"/>
      <c r="B1111" s="13">
        <v>4.1666666666666664E-2</v>
      </c>
      <c r="C1111" s="39">
        <v>0</v>
      </c>
      <c r="D1111" s="36">
        <f>[3]AEMOData!B1107</f>
        <v>42209.041666666664</v>
      </c>
      <c r="E1111" s="35">
        <f>[3]AEMOData!D1107</f>
        <v>35.1</v>
      </c>
      <c r="F1111" s="37">
        <f>C1111*'Jul-15'!$B$1*('Jul-15'!$B$3-('Jul-15'!E1111*'Jul-15'!$B$2))</f>
        <v>0</v>
      </c>
    </row>
    <row r="1112" spans="1:6" x14ac:dyDescent="0.25">
      <c r="A1112" s="35"/>
      <c r="B1112" s="13">
        <v>6.25E-2</v>
      </c>
      <c r="C1112" s="39">
        <v>0</v>
      </c>
      <c r="D1112" s="36">
        <f>[3]AEMOData!B1108</f>
        <v>42209.0625</v>
      </c>
      <c r="E1112" s="35">
        <f>[3]AEMOData!D1108</f>
        <v>34.69</v>
      </c>
      <c r="F1112" s="37">
        <f>C1112*'Jul-15'!$B$1*('Jul-15'!$B$3-('Jul-15'!E1112*'Jul-15'!$B$2))</f>
        <v>0</v>
      </c>
    </row>
    <row r="1113" spans="1:6" x14ac:dyDescent="0.25">
      <c r="A1113" s="35"/>
      <c r="B1113" s="13">
        <v>8.3333333333333329E-2</v>
      </c>
      <c r="C1113" s="39">
        <v>0</v>
      </c>
      <c r="D1113" s="36">
        <f>[3]AEMOData!B1109</f>
        <v>42209.083333333336</v>
      </c>
      <c r="E1113" s="35">
        <f>[3]AEMOData!D1109</f>
        <v>35.49</v>
      </c>
      <c r="F1113" s="37">
        <f>C1113*'Jul-15'!$B$1*('Jul-15'!$B$3-('Jul-15'!E1113*'Jul-15'!$B$2))</f>
        <v>0</v>
      </c>
    </row>
    <row r="1114" spans="1:6" x14ac:dyDescent="0.25">
      <c r="A1114" s="35"/>
      <c r="B1114" s="13">
        <v>0.10416666666666667</v>
      </c>
      <c r="C1114" s="39">
        <v>0</v>
      </c>
      <c r="D1114" s="36">
        <f>[3]AEMOData!B1110</f>
        <v>42209.104166666664</v>
      </c>
      <c r="E1114" s="35">
        <f>[3]AEMOData!D1110</f>
        <v>33.33</v>
      </c>
      <c r="F1114" s="37">
        <f>C1114*'Jul-15'!$B$1*('Jul-15'!$B$3-('Jul-15'!E1114*'Jul-15'!$B$2))</f>
        <v>0</v>
      </c>
    </row>
    <row r="1115" spans="1:6" x14ac:dyDescent="0.25">
      <c r="A1115" s="35"/>
      <c r="B1115" s="13">
        <v>0.125</v>
      </c>
      <c r="C1115" s="39">
        <v>0</v>
      </c>
      <c r="D1115" s="36">
        <f>[3]AEMOData!B1111</f>
        <v>42209.125</v>
      </c>
      <c r="E1115" s="35">
        <f>[3]AEMOData!D1111</f>
        <v>31.55</v>
      </c>
      <c r="F1115" s="37">
        <f>C1115*'Jul-15'!$B$1*('Jul-15'!$B$3-('Jul-15'!E1115*'Jul-15'!$B$2))</f>
        <v>0</v>
      </c>
    </row>
    <row r="1116" spans="1:6" x14ac:dyDescent="0.25">
      <c r="A1116" s="35"/>
      <c r="B1116" s="13">
        <v>0.14583333333333334</v>
      </c>
      <c r="C1116" s="39">
        <v>0</v>
      </c>
      <c r="D1116" s="36">
        <f>[3]AEMOData!B1112</f>
        <v>42209.145833333336</v>
      </c>
      <c r="E1116" s="35">
        <f>[3]AEMOData!D1112</f>
        <v>30.31</v>
      </c>
      <c r="F1116" s="37">
        <f>C1116*'Jul-15'!$B$1*('Jul-15'!$B$3-('Jul-15'!E1116*'Jul-15'!$B$2))</f>
        <v>0</v>
      </c>
    </row>
    <row r="1117" spans="1:6" x14ac:dyDescent="0.25">
      <c r="A1117" s="35"/>
      <c r="B1117" s="13">
        <v>0.16666666666666666</v>
      </c>
      <c r="C1117" s="39">
        <v>0</v>
      </c>
      <c r="D1117" s="36">
        <f>[3]AEMOData!B1113</f>
        <v>42209.166666666664</v>
      </c>
      <c r="E1117" s="35">
        <f>[3]AEMOData!D1113</f>
        <v>29.96</v>
      </c>
      <c r="F1117" s="37">
        <f>C1117*'Jul-15'!$B$1*('Jul-15'!$B$3-('Jul-15'!E1117*'Jul-15'!$B$2))</f>
        <v>0</v>
      </c>
    </row>
    <row r="1118" spans="1:6" x14ac:dyDescent="0.25">
      <c r="A1118" s="35"/>
      <c r="B1118" s="13">
        <v>0.1875</v>
      </c>
      <c r="C1118" s="39">
        <v>0</v>
      </c>
      <c r="D1118" s="36">
        <f>[3]AEMOData!B1114</f>
        <v>42209.1875</v>
      </c>
      <c r="E1118" s="35">
        <f>[3]AEMOData!D1114</f>
        <v>28.78</v>
      </c>
      <c r="F1118" s="37">
        <f>C1118*'Jul-15'!$B$1*('Jul-15'!$B$3-('Jul-15'!E1118*'Jul-15'!$B$2))</f>
        <v>0</v>
      </c>
    </row>
    <row r="1119" spans="1:6" x14ac:dyDescent="0.25">
      <c r="A1119" s="35"/>
      <c r="B1119" s="13">
        <v>0.20833333333333334</v>
      </c>
      <c r="C1119" s="39">
        <v>0</v>
      </c>
      <c r="D1119" s="36">
        <f>[3]AEMOData!B1115</f>
        <v>42209.208333333336</v>
      </c>
      <c r="E1119" s="35">
        <f>[3]AEMOData!D1115</f>
        <v>29.77</v>
      </c>
      <c r="F1119" s="37">
        <f>C1119*'Jul-15'!$B$1*('Jul-15'!$B$3-('Jul-15'!E1119*'Jul-15'!$B$2))</f>
        <v>0</v>
      </c>
    </row>
    <row r="1120" spans="1:6" x14ac:dyDescent="0.25">
      <c r="A1120" s="35"/>
      <c r="B1120" s="13">
        <v>0.22916666666666666</v>
      </c>
      <c r="C1120" s="39">
        <v>0</v>
      </c>
      <c r="D1120" s="36">
        <f>[3]AEMOData!B1116</f>
        <v>42209.229166666664</v>
      </c>
      <c r="E1120" s="35">
        <f>[3]AEMOData!D1116</f>
        <v>30.31</v>
      </c>
      <c r="F1120" s="37">
        <f>C1120*'Jul-15'!$B$1*('Jul-15'!$B$3-('Jul-15'!E1120*'Jul-15'!$B$2))</f>
        <v>0</v>
      </c>
    </row>
    <row r="1121" spans="1:6" x14ac:dyDescent="0.25">
      <c r="A1121" s="35"/>
      <c r="B1121" s="13">
        <v>0.25</v>
      </c>
      <c r="C1121" s="39">
        <v>0</v>
      </c>
      <c r="D1121" s="36">
        <f>[3]AEMOData!B1117</f>
        <v>42209.25</v>
      </c>
      <c r="E1121" s="35">
        <f>[3]AEMOData!D1117</f>
        <v>26.69</v>
      </c>
      <c r="F1121" s="37">
        <f>C1121*'Jul-15'!$B$1*('Jul-15'!$B$3-('Jul-15'!E1121*'Jul-15'!$B$2))</f>
        <v>0</v>
      </c>
    </row>
    <row r="1122" spans="1:6" x14ac:dyDescent="0.25">
      <c r="A1122" s="35"/>
      <c r="B1122" s="13">
        <v>0.27083333333333331</v>
      </c>
      <c r="C1122" s="39">
        <v>0</v>
      </c>
      <c r="D1122" s="36">
        <f>[3]AEMOData!B1118</f>
        <v>42209.270833333336</v>
      </c>
      <c r="E1122" s="35">
        <f>[3]AEMOData!D1118</f>
        <v>26.86</v>
      </c>
      <c r="F1122" s="37">
        <f>C1122*'Jul-15'!$B$1*('Jul-15'!$B$3-('Jul-15'!E1122*'Jul-15'!$B$2))</f>
        <v>0</v>
      </c>
    </row>
    <row r="1123" spans="1:6" x14ac:dyDescent="0.25">
      <c r="A1123" s="35"/>
      <c r="B1123" s="13">
        <v>0.29166666666666669</v>
      </c>
      <c r="C1123" s="39">
        <v>0</v>
      </c>
      <c r="D1123" s="36">
        <f>[3]AEMOData!B1119</f>
        <v>42209.291666666664</v>
      </c>
      <c r="E1123" s="35">
        <f>[3]AEMOData!D1119</f>
        <v>31.17</v>
      </c>
      <c r="F1123" s="37">
        <f>C1123*'Jul-15'!$B$1*('Jul-15'!$B$3-('Jul-15'!E1123*'Jul-15'!$B$2))</f>
        <v>0</v>
      </c>
    </row>
    <row r="1124" spans="1:6" x14ac:dyDescent="0.25">
      <c r="A1124" s="35"/>
      <c r="B1124" s="13">
        <v>0.3125</v>
      </c>
      <c r="C1124" s="39">
        <v>1.5470000000000002E-3</v>
      </c>
      <c r="D1124" s="36">
        <f>[3]AEMOData!B1120</f>
        <v>42209.3125</v>
      </c>
      <c r="E1124" s="35">
        <f>[3]AEMOData!D1120</f>
        <v>32.67</v>
      </c>
      <c r="F1124" s="37">
        <f>C1124*'Jul-15'!$B$1*('Jul-15'!$B$3-('Jul-15'!E1124*'Jul-15'!$B$2))</f>
        <v>0.23804699934735721</v>
      </c>
    </row>
    <row r="1125" spans="1:6" x14ac:dyDescent="0.25">
      <c r="A1125" s="35"/>
      <c r="B1125" s="13">
        <v>0.33333333333333331</v>
      </c>
      <c r="C1125" s="39">
        <v>0.19839299999999999</v>
      </c>
      <c r="D1125" s="36">
        <f>[3]AEMOData!B1121</f>
        <v>42209.333333333336</v>
      </c>
      <c r="E1125" s="35">
        <f>[3]AEMOData!D1121</f>
        <v>36.81</v>
      </c>
      <c r="F1125" s="37">
        <f>C1125*'Jul-15'!$B$1*('Jul-15'!$B$3-('Jul-15'!E1125*'Jul-15'!$B$2))</f>
        <v>29.720888240813309</v>
      </c>
    </row>
    <row r="1126" spans="1:6" x14ac:dyDescent="0.25">
      <c r="A1126" s="35"/>
      <c r="B1126" s="13">
        <v>0.35416666666666669</v>
      </c>
      <c r="C1126" s="39">
        <v>0.672879</v>
      </c>
      <c r="D1126" s="36">
        <f>[3]AEMOData!B1122</f>
        <v>42209.354166666664</v>
      </c>
      <c r="E1126" s="35">
        <f>[3]AEMOData!D1122</f>
        <v>36.200000000000003</v>
      </c>
      <c r="F1126" s="37">
        <f>C1126*'Jul-15'!$B$1*('Jul-15'!$B$3-('Jul-15'!E1126*'Jul-15'!$B$2))</f>
        <v>101.20611395700195</v>
      </c>
    </row>
    <row r="1127" spans="1:6" x14ac:dyDescent="0.25">
      <c r="A1127" s="35"/>
      <c r="B1127" s="13">
        <v>0.375</v>
      </c>
      <c r="C1127" s="39">
        <v>0.86329800000000001</v>
      </c>
      <c r="D1127" s="36">
        <f>[3]AEMOData!B1123</f>
        <v>42209.375</v>
      </c>
      <c r="E1127" s="35">
        <f>[3]AEMOData!D1123</f>
        <v>35.1</v>
      </c>
      <c r="F1127" s="37">
        <f>C1127*'Jul-15'!$B$1*('Jul-15'!$B$3-('Jul-15'!E1127*'Jul-15'!$B$2))</f>
        <v>130.77977918271313</v>
      </c>
    </row>
    <row r="1128" spans="1:6" x14ac:dyDescent="0.25">
      <c r="A1128" s="35"/>
      <c r="B1128" s="13">
        <v>0.39583333333333331</v>
      </c>
      <c r="C1128" s="39">
        <v>1.5002040000000001</v>
      </c>
      <c r="D1128" s="36">
        <f>[3]AEMOData!B1124</f>
        <v>42209.395833333336</v>
      </c>
      <c r="E1128" s="35">
        <f>[3]AEMOData!D1124</f>
        <v>36.03</v>
      </c>
      <c r="F1128" s="37">
        <f>C1128*'Jul-15'!$B$1*('Jul-15'!$B$3-('Jul-15'!E1128*'Jul-15'!$B$2))</f>
        <v>225.89270277263381</v>
      </c>
    </row>
    <row r="1129" spans="1:6" x14ac:dyDescent="0.25">
      <c r="A1129" s="35"/>
      <c r="B1129" s="13">
        <v>0.41666666666666669</v>
      </c>
      <c r="C1129" s="39">
        <v>2.348471</v>
      </c>
      <c r="D1129" s="36">
        <f>[3]AEMOData!B1125</f>
        <v>42209.416666666664</v>
      </c>
      <c r="E1129" s="35">
        <f>[3]AEMOData!D1125</f>
        <v>35.64</v>
      </c>
      <c r="F1129" s="37">
        <f>C1129*'Jul-15'!$B$1*('Jul-15'!$B$3-('Jul-15'!E1129*'Jul-15'!$B$2))</f>
        <v>354.52027549766092</v>
      </c>
    </row>
    <row r="1130" spans="1:6" x14ac:dyDescent="0.25">
      <c r="A1130" s="35"/>
      <c r="B1130" s="13">
        <v>0.4375</v>
      </c>
      <c r="C1130" s="39">
        <v>2.2554020000000001</v>
      </c>
      <c r="D1130" s="36">
        <f>[3]AEMOData!B1126</f>
        <v>42209.4375</v>
      </c>
      <c r="E1130" s="35">
        <f>[3]AEMOData!D1126</f>
        <v>35.65</v>
      </c>
      <c r="F1130" s="37">
        <f>C1130*'Jul-15'!$B$1*('Jul-15'!$B$3-('Jul-15'!E1130*'Jul-15'!$B$2))</f>
        <v>340.44860983255023</v>
      </c>
    </row>
    <row r="1131" spans="1:6" x14ac:dyDescent="0.25">
      <c r="A1131" s="35"/>
      <c r="B1131" s="13">
        <v>0.45833333333333331</v>
      </c>
      <c r="C1131" s="39">
        <v>2.211792</v>
      </c>
      <c r="D1131" s="36">
        <f>[3]AEMOData!B1127</f>
        <v>42209.458333333336</v>
      </c>
      <c r="E1131" s="35">
        <f>[3]AEMOData!D1127</f>
        <v>34.71</v>
      </c>
      <c r="F1131" s="37">
        <f>C1131*'Jul-15'!$B$1*('Jul-15'!$B$3-('Jul-15'!E1131*'Jul-15'!$B$2))</f>
        <v>335.90888379769945</v>
      </c>
    </row>
    <row r="1132" spans="1:6" x14ac:dyDescent="0.25">
      <c r="A1132" s="35"/>
      <c r="B1132" s="13">
        <v>0.47916666666666669</v>
      </c>
      <c r="C1132" s="39">
        <v>2.6543239999999999</v>
      </c>
      <c r="D1132" s="36">
        <f>[3]AEMOData!B1128</f>
        <v>42209.479166666664</v>
      </c>
      <c r="E1132" s="35">
        <f>[3]AEMOData!D1128</f>
        <v>35.799999999999997</v>
      </c>
      <c r="F1132" s="37">
        <f>C1132*'Jul-15'!$B$1*('Jul-15'!$B$3-('Jul-15'!E1132*'Jul-15'!$B$2))</f>
        <v>400.2738599571054</v>
      </c>
    </row>
    <row r="1133" spans="1:6" x14ac:dyDescent="0.25">
      <c r="A1133" s="35"/>
      <c r="B1133" s="13">
        <v>0.5</v>
      </c>
      <c r="C1133" s="39">
        <v>4.7799499999999995</v>
      </c>
      <c r="D1133" s="36">
        <f>[3]AEMOData!B1129</f>
        <v>42209.5</v>
      </c>
      <c r="E1133" s="35">
        <f>[3]AEMOData!D1129</f>
        <v>34.47</v>
      </c>
      <c r="F1133" s="37">
        <f>C1133*'Jul-15'!$B$1*('Jul-15'!$B$3-('Jul-15'!E1133*'Jul-15'!$B$2))</f>
        <v>727.06706539786239</v>
      </c>
    </row>
    <row r="1134" spans="1:6" x14ac:dyDescent="0.25">
      <c r="A1134" s="35"/>
      <c r="B1134" s="13">
        <v>0.52083333333333337</v>
      </c>
      <c r="C1134" s="39">
        <v>4.1928479999999997</v>
      </c>
      <c r="D1134" s="36">
        <f>[3]AEMOData!B1130</f>
        <v>42209.520833333336</v>
      </c>
      <c r="E1134" s="35">
        <f>[3]AEMOData!D1130</f>
        <v>34.22</v>
      </c>
      <c r="F1134" s="37">
        <f>C1134*'Jul-15'!$B$1*('Jul-15'!$B$3-('Jul-15'!E1134*'Jul-15'!$B$2))</f>
        <v>638.79442685596325</v>
      </c>
    </row>
    <row r="1135" spans="1:6" x14ac:dyDescent="0.25">
      <c r="A1135" s="35"/>
      <c r="B1135" s="13">
        <v>0.54166666666666663</v>
      </c>
      <c r="C1135" s="39">
        <v>3.253962</v>
      </c>
      <c r="D1135" s="36">
        <f>[3]AEMOData!B1131</f>
        <v>42209.541666666664</v>
      </c>
      <c r="E1135" s="35">
        <f>[3]AEMOData!D1131</f>
        <v>35.64</v>
      </c>
      <c r="F1135" s="37">
        <f>C1135*'Jul-15'!$B$1*('Jul-15'!$B$3-('Jul-15'!E1135*'Jul-15'!$B$2))</f>
        <v>491.21130501459021</v>
      </c>
    </row>
    <row r="1136" spans="1:6" x14ac:dyDescent="0.25">
      <c r="A1136" s="35"/>
      <c r="B1136" s="13">
        <v>0.5625</v>
      </c>
      <c r="C1136" s="39">
        <v>2.540416</v>
      </c>
      <c r="D1136" s="36">
        <f>[3]AEMOData!B1132</f>
        <v>42209.5625</v>
      </c>
      <c r="E1136" s="35">
        <f>[3]AEMOData!D1132</f>
        <v>36.01</v>
      </c>
      <c r="F1136" s="37">
        <f>C1136*'Jul-15'!$B$1*('Jul-15'!$B$3-('Jul-15'!E1136*'Jul-15'!$B$2))</f>
        <v>382.57219733291419</v>
      </c>
    </row>
    <row r="1137" spans="1:6" x14ac:dyDescent="0.25">
      <c r="A1137" s="35"/>
      <c r="B1137" s="13">
        <v>0.58333333333333337</v>
      </c>
      <c r="C1137" s="39">
        <v>1.8050440000000001</v>
      </c>
      <c r="D1137" s="36">
        <f>[3]AEMOData!B1133</f>
        <v>42209.583333333336</v>
      </c>
      <c r="E1137" s="35">
        <f>[3]AEMOData!D1133</f>
        <v>36</v>
      </c>
      <c r="F1137" s="37">
        <f>C1137*'Jul-15'!$B$1*('Jul-15'!$B$3-('Jul-15'!E1137*'Jul-15'!$B$2))</f>
        <v>271.84709581647553</v>
      </c>
    </row>
    <row r="1138" spans="1:6" x14ac:dyDescent="0.25">
      <c r="A1138" s="35"/>
      <c r="B1138" s="13">
        <v>0.60416666666666663</v>
      </c>
      <c r="C1138" s="39">
        <v>0.72124199999999994</v>
      </c>
      <c r="D1138" s="36">
        <f>[3]AEMOData!B1134</f>
        <v>42209.604166666664</v>
      </c>
      <c r="E1138" s="35">
        <f>[3]AEMOData!D1134</f>
        <v>35.99</v>
      </c>
      <c r="F1138" s="37">
        <f>C1138*'Jul-15'!$B$1*('Jul-15'!$B$3-('Jul-15'!E1138*'Jul-15'!$B$2))</f>
        <v>108.62911741463472</v>
      </c>
    </row>
    <row r="1139" spans="1:6" x14ac:dyDescent="0.25">
      <c r="A1139" s="35"/>
      <c r="B1139" s="13">
        <v>0.625</v>
      </c>
      <c r="C1139" s="39">
        <v>0.84663200000000005</v>
      </c>
      <c r="D1139" s="36">
        <f>[3]AEMOData!B1135</f>
        <v>42209.625</v>
      </c>
      <c r="E1139" s="35">
        <f>[3]AEMOData!D1135</f>
        <v>32.840000000000003</v>
      </c>
      <c r="F1139" s="37">
        <f>C1139*'Jul-15'!$B$1*('Jul-15'!$B$3-('Jul-15'!E1139*'Jul-15'!$B$2))</f>
        <v>130.13536067438483</v>
      </c>
    </row>
    <row r="1140" spans="1:6" x14ac:dyDescent="0.25">
      <c r="A1140" s="35"/>
      <c r="B1140" s="13">
        <v>0.64583333333333337</v>
      </c>
      <c r="C1140" s="39">
        <v>0.49170899999999995</v>
      </c>
      <c r="D1140" s="36">
        <f>[3]AEMOData!B1136</f>
        <v>42209.645833333336</v>
      </c>
      <c r="E1140" s="35">
        <f>[3]AEMOData!D1136</f>
        <v>32.200000000000003</v>
      </c>
      <c r="F1140" s="37">
        <f>C1140*'Jul-15'!$B$1*('Jul-15'!$B$3-('Jul-15'!E1140*'Jul-15'!$B$2))</f>
        <v>75.889582595328733</v>
      </c>
    </row>
    <row r="1141" spans="1:6" x14ac:dyDescent="0.25">
      <c r="A1141" s="35"/>
      <c r="B1141" s="13">
        <v>0.66666666666666663</v>
      </c>
      <c r="C1141" s="39">
        <v>0.326816</v>
      </c>
      <c r="D1141" s="36">
        <f>[3]AEMOData!B1137</f>
        <v>42209.666666666664</v>
      </c>
      <c r="E1141" s="35">
        <f>[3]AEMOData!D1137</f>
        <v>32.159999999999997</v>
      </c>
      <c r="F1141" s="37">
        <f>C1141*'Jul-15'!$B$1*('Jul-15'!$B$3-('Jul-15'!E1141*'Jul-15'!$B$2))</f>
        <v>50.453106548795603</v>
      </c>
    </row>
    <row r="1142" spans="1:6" x14ac:dyDescent="0.25">
      <c r="A1142" s="35"/>
      <c r="B1142" s="13">
        <v>0.6875</v>
      </c>
      <c r="C1142" s="39">
        <v>0.10900100000000001</v>
      </c>
      <c r="D1142" s="36">
        <f>[3]AEMOData!B1138</f>
        <v>42209.6875</v>
      </c>
      <c r="E1142" s="35">
        <f>[3]AEMOData!D1138</f>
        <v>32.049999999999997</v>
      </c>
      <c r="F1142" s="37">
        <f>C1142*'Jul-15'!$B$1*('Jul-15'!$B$3-('Jul-15'!E1142*'Jul-15'!$B$2))</f>
        <v>16.839107762075876</v>
      </c>
    </row>
    <row r="1143" spans="1:6" x14ac:dyDescent="0.25">
      <c r="A1143" s="35"/>
      <c r="B1143" s="13">
        <v>0.70833333333333337</v>
      </c>
      <c r="C1143" s="39">
        <v>4.2813000000000004E-2</v>
      </c>
      <c r="D1143" s="36">
        <f>[3]AEMOData!B1139</f>
        <v>42209.708333333336</v>
      </c>
      <c r="E1143" s="35">
        <f>[3]AEMOData!D1139</f>
        <v>31.74</v>
      </c>
      <c r="F1143" s="37">
        <f>C1143*'Jul-15'!$B$1*('Jul-15'!$B$3-('Jul-15'!E1143*'Jul-15'!$B$2))</f>
        <v>6.6270434248444543</v>
      </c>
    </row>
    <row r="1144" spans="1:6" x14ac:dyDescent="0.25">
      <c r="A1144" s="35"/>
      <c r="B1144" s="13">
        <v>0.72916666666666663</v>
      </c>
      <c r="C1144" s="39">
        <v>0</v>
      </c>
      <c r="D1144" s="36">
        <f>[3]AEMOData!B1140</f>
        <v>42209.729166666664</v>
      </c>
      <c r="E1144" s="35">
        <f>[3]AEMOData!D1140</f>
        <v>32.14</v>
      </c>
      <c r="F1144" s="37">
        <f>C1144*'Jul-15'!$B$1*('Jul-15'!$B$3-('Jul-15'!E1144*'Jul-15'!$B$2))</f>
        <v>0</v>
      </c>
    </row>
    <row r="1145" spans="1:6" x14ac:dyDescent="0.25">
      <c r="A1145" s="35"/>
      <c r="B1145" s="13">
        <v>0.75</v>
      </c>
      <c r="C1145" s="39">
        <v>0</v>
      </c>
      <c r="D1145" s="36">
        <f>[3]AEMOData!B1141</f>
        <v>42209.75</v>
      </c>
      <c r="E1145" s="35">
        <f>[3]AEMOData!D1141</f>
        <v>35.619999999999997</v>
      </c>
      <c r="F1145" s="37">
        <f>C1145*'Jul-15'!$B$1*('Jul-15'!$B$3-('Jul-15'!E1145*'Jul-15'!$B$2))</f>
        <v>0</v>
      </c>
    </row>
    <row r="1146" spans="1:6" x14ac:dyDescent="0.25">
      <c r="A1146" s="35"/>
      <c r="B1146" s="13">
        <v>0.77083333333333337</v>
      </c>
      <c r="C1146" s="39">
        <v>0</v>
      </c>
      <c r="D1146" s="36">
        <f>[3]AEMOData!B1142</f>
        <v>42209.770833333336</v>
      </c>
      <c r="E1146" s="35">
        <f>[3]AEMOData!D1142</f>
        <v>34.53</v>
      </c>
      <c r="F1146" s="37">
        <f>C1146*'Jul-15'!$B$1*('Jul-15'!$B$3-('Jul-15'!E1146*'Jul-15'!$B$2))</f>
        <v>0</v>
      </c>
    </row>
    <row r="1147" spans="1:6" x14ac:dyDescent="0.25">
      <c r="A1147" s="35"/>
      <c r="B1147" s="13">
        <v>0.79166666666666663</v>
      </c>
      <c r="C1147" s="39">
        <v>0</v>
      </c>
      <c r="D1147" s="36">
        <f>[3]AEMOData!B1143</f>
        <v>42209.791666666664</v>
      </c>
      <c r="E1147" s="35">
        <f>[3]AEMOData!D1143</f>
        <v>31.97</v>
      </c>
      <c r="F1147" s="37">
        <f>C1147*'Jul-15'!$B$1*('Jul-15'!$B$3-('Jul-15'!E1147*'Jul-15'!$B$2))</f>
        <v>0</v>
      </c>
    </row>
    <row r="1148" spans="1:6" x14ac:dyDescent="0.25">
      <c r="A1148" s="35"/>
      <c r="B1148" s="13">
        <v>0.8125</v>
      </c>
      <c r="C1148" s="39">
        <v>0</v>
      </c>
      <c r="D1148" s="36">
        <f>[3]AEMOData!B1144</f>
        <v>42209.8125</v>
      </c>
      <c r="E1148" s="35">
        <f>[3]AEMOData!D1144</f>
        <v>30.93</v>
      </c>
      <c r="F1148" s="37">
        <f>C1148*'Jul-15'!$B$1*('Jul-15'!$B$3-('Jul-15'!E1148*'Jul-15'!$B$2))</f>
        <v>0</v>
      </c>
    </row>
    <row r="1149" spans="1:6" x14ac:dyDescent="0.25">
      <c r="A1149" s="35"/>
      <c r="B1149" s="13">
        <v>0.83333333333333337</v>
      </c>
      <c r="C1149" s="39">
        <v>0</v>
      </c>
      <c r="D1149" s="36">
        <f>[3]AEMOData!B1145</f>
        <v>42209.833333333336</v>
      </c>
      <c r="E1149" s="35">
        <f>[3]AEMOData!D1145</f>
        <v>31.91</v>
      </c>
      <c r="F1149" s="37">
        <f>C1149*'Jul-15'!$B$1*('Jul-15'!$B$3-('Jul-15'!E1149*'Jul-15'!$B$2))</f>
        <v>0</v>
      </c>
    </row>
    <row r="1150" spans="1:6" x14ac:dyDescent="0.25">
      <c r="A1150" s="35"/>
      <c r="B1150" s="13">
        <v>0.85416666666666663</v>
      </c>
      <c r="C1150" s="39">
        <v>0</v>
      </c>
      <c r="D1150" s="36">
        <f>[3]AEMOData!B1146</f>
        <v>42209.854166666664</v>
      </c>
      <c r="E1150" s="35">
        <f>[3]AEMOData!D1146</f>
        <v>31.28</v>
      </c>
      <c r="F1150" s="37">
        <f>C1150*'Jul-15'!$B$1*('Jul-15'!$B$3-('Jul-15'!E1150*'Jul-15'!$B$2))</f>
        <v>0</v>
      </c>
    </row>
    <row r="1151" spans="1:6" x14ac:dyDescent="0.25">
      <c r="A1151" s="35"/>
      <c r="B1151" s="13">
        <v>0.875</v>
      </c>
      <c r="C1151" s="39">
        <v>0</v>
      </c>
      <c r="D1151" s="36">
        <f>[3]AEMOData!B1147</f>
        <v>42209.875</v>
      </c>
      <c r="E1151" s="35">
        <f>[3]AEMOData!D1147</f>
        <v>31.87</v>
      </c>
      <c r="F1151" s="37">
        <f>C1151*'Jul-15'!$B$1*('Jul-15'!$B$3-('Jul-15'!E1151*'Jul-15'!$B$2))</f>
        <v>0</v>
      </c>
    </row>
    <row r="1152" spans="1:6" x14ac:dyDescent="0.25">
      <c r="A1152" s="35"/>
      <c r="B1152" s="13">
        <v>0.89583333333333337</v>
      </c>
      <c r="C1152" s="39">
        <v>0</v>
      </c>
      <c r="D1152" s="36">
        <f>[3]AEMOData!B1148</f>
        <v>42209.895833333336</v>
      </c>
      <c r="E1152" s="35">
        <f>[3]AEMOData!D1148</f>
        <v>31.71</v>
      </c>
      <c r="F1152" s="37">
        <f>C1152*'Jul-15'!$B$1*('Jul-15'!$B$3-('Jul-15'!E1152*'Jul-15'!$B$2))</f>
        <v>0</v>
      </c>
    </row>
    <row r="1153" spans="1:6" x14ac:dyDescent="0.25">
      <c r="A1153" s="35"/>
      <c r="B1153" s="13">
        <v>0.91666666666666663</v>
      </c>
      <c r="C1153" s="39">
        <v>0</v>
      </c>
      <c r="D1153" s="36">
        <f>[3]AEMOData!B1149</f>
        <v>42209.916666666664</v>
      </c>
      <c r="E1153" s="35">
        <f>[3]AEMOData!D1149</f>
        <v>30.93</v>
      </c>
      <c r="F1153" s="37">
        <f>C1153*'Jul-15'!$B$1*('Jul-15'!$B$3-('Jul-15'!E1153*'Jul-15'!$B$2))</f>
        <v>0</v>
      </c>
    </row>
    <row r="1154" spans="1:6" x14ac:dyDescent="0.25">
      <c r="A1154" s="35"/>
      <c r="B1154" s="13">
        <v>0.9375</v>
      </c>
      <c r="C1154" s="39">
        <v>0</v>
      </c>
      <c r="D1154" s="36">
        <f>[3]AEMOData!B1150</f>
        <v>42209.9375</v>
      </c>
      <c r="E1154" s="35">
        <f>[3]AEMOData!D1150</f>
        <v>34.4</v>
      </c>
      <c r="F1154" s="37">
        <f>C1154*'Jul-15'!$B$1*('Jul-15'!$B$3-('Jul-15'!E1154*'Jul-15'!$B$2))</f>
        <v>0</v>
      </c>
    </row>
    <row r="1155" spans="1:6" x14ac:dyDescent="0.25">
      <c r="A1155" s="35"/>
      <c r="B1155" s="13">
        <v>0.95833333333333337</v>
      </c>
      <c r="C1155" s="39">
        <v>0</v>
      </c>
      <c r="D1155" s="36">
        <f>[3]AEMOData!B1151</f>
        <v>42209.958333333336</v>
      </c>
      <c r="E1155" s="35">
        <f>[3]AEMOData!D1151</f>
        <v>31.04</v>
      </c>
      <c r="F1155" s="37">
        <f>C1155*'Jul-15'!$B$1*('Jul-15'!$B$3-('Jul-15'!E1155*'Jul-15'!$B$2))</f>
        <v>0</v>
      </c>
    </row>
    <row r="1156" spans="1:6" x14ac:dyDescent="0.25">
      <c r="A1156" s="35"/>
      <c r="B1156" s="13">
        <v>0.97916666666666663</v>
      </c>
      <c r="C1156" s="39">
        <v>0</v>
      </c>
      <c r="D1156" s="36">
        <f>[3]AEMOData!B1152</f>
        <v>42209.979166666664</v>
      </c>
      <c r="E1156" s="35">
        <f>[3]AEMOData!D1152</f>
        <v>34.700000000000003</v>
      </c>
      <c r="F1156" s="37">
        <f>C1156*'Jul-15'!$B$1*('Jul-15'!$B$3-('Jul-15'!E1156*'Jul-15'!$B$2))</f>
        <v>0</v>
      </c>
    </row>
    <row r="1157" spans="1:6" x14ac:dyDescent="0.25">
      <c r="A1157" s="35"/>
      <c r="B1157" s="13">
        <v>0.99998842592592585</v>
      </c>
      <c r="C1157" s="39">
        <v>0</v>
      </c>
      <c r="D1157" s="36">
        <f>[3]AEMOData!B1153</f>
        <v>42210</v>
      </c>
      <c r="E1157" s="35">
        <f>[3]AEMOData!D1153</f>
        <v>33.08</v>
      </c>
      <c r="F1157" s="37">
        <f>C1157*'Jul-15'!$B$1*('Jul-15'!$B$3-('Jul-15'!E1157*'Jul-15'!$B$2))</f>
        <v>0</v>
      </c>
    </row>
    <row r="1158" spans="1:6" x14ac:dyDescent="0.25">
      <c r="A1158" s="38">
        <v>42210</v>
      </c>
      <c r="B1158" s="13">
        <v>2.0833333333333332E-2</v>
      </c>
      <c r="C1158" s="39">
        <v>0</v>
      </c>
      <c r="D1158" s="36">
        <f>[3]AEMOData!B1154</f>
        <v>42210.020833333336</v>
      </c>
      <c r="E1158" s="35">
        <f>[3]AEMOData!D1154</f>
        <v>35.409999999999997</v>
      </c>
      <c r="F1158" s="37">
        <f>C1158*'Jul-15'!$B$1*('Jul-15'!$B$3-('Jul-15'!E1158*'Jul-15'!$B$2))</f>
        <v>0</v>
      </c>
    </row>
    <row r="1159" spans="1:6" x14ac:dyDescent="0.25">
      <c r="A1159" s="35"/>
      <c r="B1159" s="13">
        <v>4.1666666666666664E-2</v>
      </c>
      <c r="C1159" s="39">
        <v>0</v>
      </c>
      <c r="D1159" s="36">
        <f>[3]AEMOData!B1155</f>
        <v>42210.041666666664</v>
      </c>
      <c r="E1159" s="35">
        <f>[3]AEMOData!D1155</f>
        <v>32.94</v>
      </c>
      <c r="F1159" s="37">
        <f>C1159*'Jul-15'!$B$1*('Jul-15'!$B$3-('Jul-15'!E1159*'Jul-15'!$B$2))</f>
        <v>0</v>
      </c>
    </row>
    <row r="1160" spans="1:6" x14ac:dyDescent="0.25">
      <c r="A1160" s="35"/>
      <c r="B1160" s="13">
        <v>6.25E-2</v>
      </c>
      <c r="C1160" s="39">
        <v>0</v>
      </c>
      <c r="D1160" s="36">
        <f>[3]AEMOData!B1156</f>
        <v>42210.0625</v>
      </c>
      <c r="E1160" s="35">
        <f>[3]AEMOData!D1156</f>
        <v>31.78</v>
      </c>
      <c r="F1160" s="37">
        <f>C1160*'Jul-15'!$B$1*('Jul-15'!$B$3-('Jul-15'!E1160*'Jul-15'!$B$2))</f>
        <v>0</v>
      </c>
    </row>
    <row r="1161" spans="1:6" x14ac:dyDescent="0.25">
      <c r="A1161" s="35"/>
      <c r="B1161" s="13">
        <v>8.3333333333333329E-2</v>
      </c>
      <c r="C1161" s="39">
        <v>0</v>
      </c>
      <c r="D1161" s="36">
        <f>[3]AEMOData!B1157</f>
        <v>42210.083333333336</v>
      </c>
      <c r="E1161" s="35">
        <f>[3]AEMOData!D1157</f>
        <v>30.8</v>
      </c>
      <c r="F1161" s="37">
        <f>C1161*'Jul-15'!$B$1*('Jul-15'!$B$3-('Jul-15'!E1161*'Jul-15'!$B$2))</f>
        <v>0</v>
      </c>
    </row>
    <row r="1162" spans="1:6" x14ac:dyDescent="0.25">
      <c r="A1162" s="35"/>
      <c r="B1162" s="13">
        <v>0.10416666666666667</v>
      </c>
      <c r="C1162" s="39">
        <v>0</v>
      </c>
      <c r="D1162" s="36">
        <f>[3]AEMOData!B1158</f>
        <v>42210.104166666664</v>
      </c>
      <c r="E1162" s="35">
        <f>[3]AEMOData!D1158</f>
        <v>28.72</v>
      </c>
      <c r="F1162" s="37">
        <f>C1162*'Jul-15'!$B$1*('Jul-15'!$B$3-('Jul-15'!E1162*'Jul-15'!$B$2))</f>
        <v>0</v>
      </c>
    </row>
    <row r="1163" spans="1:6" x14ac:dyDescent="0.25">
      <c r="A1163" s="35"/>
      <c r="B1163" s="13">
        <v>0.125</v>
      </c>
      <c r="C1163" s="39">
        <v>0</v>
      </c>
      <c r="D1163" s="36">
        <f>[3]AEMOData!B1159</f>
        <v>42210.125</v>
      </c>
      <c r="E1163" s="35">
        <f>[3]AEMOData!D1159</f>
        <v>26.07</v>
      </c>
      <c r="F1163" s="37">
        <f>C1163*'Jul-15'!$B$1*('Jul-15'!$B$3-('Jul-15'!E1163*'Jul-15'!$B$2))</f>
        <v>0</v>
      </c>
    </row>
    <row r="1164" spans="1:6" x14ac:dyDescent="0.25">
      <c r="A1164" s="35"/>
      <c r="B1164" s="13">
        <v>0.14583333333333334</v>
      </c>
      <c r="C1164" s="39">
        <v>0</v>
      </c>
      <c r="D1164" s="36">
        <f>[3]AEMOData!B1160</f>
        <v>42210.145833333336</v>
      </c>
      <c r="E1164" s="35">
        <f>[3]AEMOData!D1160</f>
        <v>26.79</v>
      </c>
      <c r="F1164" s="37">
        <f>C1164*'Jul-15'!$B$1*('Jul-15'!$B$3-('Jul-15'!E1164*'Jul-15'!$B$2))</f>
        <v>0</v>
      </c>
    </row>
    <row r="1165" spans="1:6" x14ac:dyDescent="0.25">
      <c r="A1165" s="35"/>
      <c r="B1165" s="13">
        <v>0.16666666666666666</v>
      </c>
      <c r="C1165" s="39">
        <v>0</v>
      </c>
      <c r="D1165" s="36">
        <f>[3]AEMOData!B1161</f>
        <v>42210.166666666664</v>
      </c>
      <c r="E1165" s="35">
        <f>[3]AEMOData!D1161</f>
        <v>25.36</v>
      </c>
      <c r="F1165" s="37">
        <f>C1165*'Jul-15'!$B$1*('Jul-15'!$B$3-('Jul-15'!E1165*'Jul-15'!$B$2))</f>
        <v>0</v>
      </c>
    </row>
    <row r="1166" spans="1:6" x14ac:dyDescent="0.25">
      <c r="A1166" s="35"/>
      <c r="B1166" s="13">
        <v>0.1875</v>
      </c>
      <c r="C1166" s="39">
        <v>0</v>
      </c>
      <c r="D1166" s="36">
        <f>[3]AEMOData!B1162</f>
        <v>42210.1875</v>
      </c>
      <c r="E1166" s="35">
        <f>[3]AEMOData!D1162</f>
        <v>25.45</v>
      </c>
      <c r="F1166" s="37">
        <f>C1166*'Jul-15'!$B$1*('Jul-15'!$B$3-('Jul-15'!E1166*'Jul-15'!$B$2))</f>
        <v>0</v>
      </c>
    </row>
    <row r="1167" spans="1:6" x14ac:dyDescent="0.25">
      <c r="A1167" s="35"/>
      <c r="B1167" s="13">
        <v>0.20833333333333334</v>
      </c>
      <c r="C1167" s="39">
        <v>0</v>
      </c>
      <c r="D1167" s="36">
        <f>[3]AEMOData!B1163</f>
        <v>42210.208333333336</v>
      </c>
      <c r="E1167" s="35">
        <f>[3]AEMOData!D1163</f>
        <v>25.73</v>
      </c>
      <c r="F1167" s="37">
        <f>C1167*'Jul-15'!$B$1*('Jul-15'!$B$3-('Jul-15'!E1167*'Jul-15'!$B$2))</f>
        <v>0</v>
      </c>
    </row>
    <row r="1168" spans="1:6" x14ac:dyDescent="0.25">
      <c r="A1168" s="35"/>
      <c r="B1168" s="13">
        <v>0.22916666666666666</v>
      </c>
      <c r="C1168" s="39">
        <v>0</v>
      </c>
      <c r="D1168" s="36">
        <f>[3]AEMOData!B1164</f>
        <v>42210.229166666664</v>
      </c>
      <c r="E1168" s="35">
        <f>[3]AEMOData!D1164</f>
        <v>23.13</v>
      </c>
      <c r="F1168" s="37">
        <f>C1168*'Jul-15'!$B$1*('Jul-15'!$B$3-('Jul-15'!E1168*'Jul-15'!$B$2))</f>
        <v>0</v>
      </c>
    </row>
    <row r="1169" spans="1:6" x14ac:dyDescent="0.25">
      <c r="A1169" s="35"/>
      <c r="B1169" s="13">
        <v>0.25</v>
      </c>
      <c r="C1169" s="39">
        <v>0</v>
      </c>
      <c r="D1169" s="36">
        <f>[3]AEMOData!B1165</f>
        <v>42210.25</v>
      </c>
      <c r="E1169" s="35">
        <f>[3]AEMOData!D1165</f>
        <v>26.66</v>
      </c>
      <c r="F1169" s="37">
        <f>C1169*'Jul-15'!$B$1*('Jul-15'!$B$3-('Jul-15'!E1169*'Jul-15'!$B$2))</f>
        <v>0</v>
      </c>
    </row>
    <row r="1170" spans="1:6" x14ac:dyDescent="0.25">
      <c r="A1170" s="35"/>
      <c r="B1170" s="13">
        <v>0.27083333333333331</v>
      </c>
      <c r="C1170" s="39">
        <v>0</v>
      </c>
      <c r="D1170" s="36">
        <f>[3]AEMOData!B1166</f>
        <v>42210.270833333336</v>
      </c>
      <c r="E1170" s="35">
        <f>[3]AEMOData!D1166</f>
        <v>26.28</v>
      </c>
      <c r="F1170" s="37">
        <f>C1170*'Jul-15'!$B$1*('Jul-15'!$B$3-('Jul-15'!E1170*'Jul-15'!$B$2))</f>
        <v>0</v>
      </c>
    </row>
    <row r="1171" spans="1:6" x14ac:dyDescent="0.25">
      <c r="A1171" s="35"/>
      <c r="B1171" s="13">
        <v>0.29166666666666669</v>
      </c>
      <c r="C1171" s="39">
        <v>0</v>
      </c>
      <c r="D1171" s="36">
        <f>[3]AEMOData!B1167</f>
        <v>42210.291666666664</v>
      </c>
      <c r="E1171" s="35">
        <f>[3]AEMOData!D1167</f>
        <v>26.95</v>
      </c>
      <c r="F1171" s="37">
        <f>C1171*'Jul-15'!$B$1*('Jul-15'!$B$3-('Jul-15'!E1171*'Jul-15'!$B$2))</f>
        <v>0</v>
      </c>
    </row>
    <row r="1172" spans="1:6" x14ac:dyDescent="0.25">
      <c r="A1172" s="35"/>
      <c r="B1172" s="13">
        <v>0.3125</v>
      </c>
      <c r="C1172" s="39">
        <v>1.3738999999999999E-2</v>
      </c>
      <c r="D1172" s="36">
        <f>[3]AEMOData!B1168</f>
        <v>42210.3125</v>
      </c>
      <c r="E1172" s="35">
        <f>[3]AEMOData!D1168</f>
        <v>28.41</v>
      </c>
      <c r="F1172" s="37">
        <f>C1172*'Jul-15'!$B$1*('Jul-15'!$B$3-('Jul-15'!E1172*'Jul-15'!$B$2))</f>
        <v>2.171625415568017</v>
      </c>
    </row>
    <row r="1173" spans="1:6" x14ac:dyDescent="0.25">
      <c r="A1173" s="35"/>
      <c r="B1173" s="13">
        <v>0.33333333333333331</v>
      </c>
      <c r="C1173" s="39">
        <v>5.5220999999999999E-2</v>
      </c>
      <c r="D1173" s="36">
        <f>[3]AEMOData!B1169</f>
        <v>42210.333333333336</v>
      </c>
      <c r="E1173" s="35">
        <f>[3]AEMOData!D1169</f>
        <v>29.92</v>
      </c>
      <c r="F1173" s="37">
        <f>C1173*'Jul-15'!$B$1*('Jul-15'!$B$3-('Jul-15'!E1173*'Jul-15'!$B$2))</f>
        <v>8.6464470007308094</v>
      </c>
    </row>
    <row r="1174" spans="1:6" x14ac:dyDescent="0.25">
      <c r="A1174" s="35"/>
      <c r="B1174" s="13">
        <v>0.35416666666666669</v>
      </c>
      <c r="C1174" s="39">
        <v>0.24183100000000002</v>
      </c>
      <c r="D1174" s="36">
        <f>[3]AEMOData!B1170</f>
        <v>42210.354166666664</v>
      </c>
      <c r="E1174" s="35">
        <f>[3]AEMOData!D1170</f>
        <v>34.909999999999997</v>
      </c>
      <c r="F1174" s="37">
        <f>C1174*'Jul-15'!$B$1*('Jul-15'!$B$3-('Jul-15'!E1174*'Jul-15'!$B$2))</f>
        <v>36.679785352242241</v>
      </c>
    </row>
    <row r="1175" spans="1:6" x14ac:dyDescent="0.25">
      <c r="A1175" s="35"/>
      <c r="B1175" s="13">
        <v>0.375</v>
      </c>
      <c r="C1175" s="39">
        <v>0.49897600000000003</v>
      </c>
      <c r="D1175" s="36">
        <f>[3]AEMOData!B1171</f>
        <v>42210.375</v>
      </c>
      <c r="E1175" s="35">
        <f>[3]AEMOData!D1171</f>
        <v>35.29</v>
      </c>
      <c r="F1175" s="37">
        <f>C1175*'Jul-15'!$B$1*('Jul-15'!$B$3-('Jul-15'!E1175*'Jul-15'!$B$2))</f>
        <v>75.495995049747577</v>
      </c>
    </row>
    <row r="1176" spans="1:6" x14ac:dyDescent="0.25">
      <c r="A1176" s="35"/>
      <c r="B1176" s="13">
        <v>0.39583333333333331</v>
      </c>
      <c r="C1176" s="39">
        <v>0.52961899999999995</v>
      </c>
      <c r="D1176" s="36">
        <f>[3]AEMOData!B1172</f>
        <v>42210.395833333336</v>
      </c>
      <c r="E1176" s="35">
        <f>[3]AEMOData!D1172</f>
        <v>35.83</v>
      </c>
      <c r="F1176" s="37">
        <f>C1176*'Jul-15'!$B$1*('Jul-15'!$B$3-('Jul-15'!E1176*'Jul-15'!$B$2))</f>
        <v>79.851290781173091</v>
      </c>
    </row>
    <row r="1177" spans="1:6" x14ac:dyDescent="0.25">
      <c r="A1177" s="35"/>
      <c r="B1177" s="13">
        <v>0.41666666666666669</v>
      </c>
      <c r="C1177" s="39">
        <v>1.234758</v>
      </c>
      <c r="D1177" s="36">
        <f>[3]AEMOData!B1173</f>
        <v>42210.416666666664</v>
      </c>
      <c r="E1177" s="35">
        <f>[3]AEMOData!D1173</f>
        <v>34.79</v>
      </c>
      <c r="F1177" s="37">
        <f>C1177*'Jul-15'!$B$1*('Jul-15'!$B$3-('Jul-15'!E1177*'Jul-15'!$B$2))</f>
        <v>187.42787688794903</v>
      </c>
    </row>
    <row r="1178" spans="1:6" x14ac:dyDescent="0.25">
      <c r="A1178" s="35"/>
      <c r="B1178" s="13">
        <v>0.4375</v>
      </c>
      <c r="C1178" s="39">
        <v>4.2047829999999999</v>
      </c>
      <c r="D1178" s="36">
        <f>[3]AEMOData!B1174</f>
        <v>42210.4375</v>
      </c>
      <c r="E1178" s="35">
        <f>[3]AEMOData!D1174</f>
        <v>34.54</v>
      </c>
      <c r="F1178" s="37">
        <f>C1178*'Jul-15'!$B$1*('Jul-15'!$B$3-('Jul-15'!E1178*'Jul-15'!$B$2))</f>
        <v>639.2905088584738</v>
      </c>
    </row>
    <row r="1179" spans="1:6" x14ac:dyDescent="0.25">
      <c r="A1179" s="35"/>
      <c r="B1179" s="13">
        <v>0.45833333333333331</v>
      </c>
      <c r="C1179" s="39">
        <v>9.0351619999999997</v>
      </c>
      <c r="D1179" s="36">
        <f>[3]AEMOData!B1175</f>
        <v>42210.458333333336</v>
      </c>
      <c r="E1179" s="35">
        <f>[3]AEMOData!D1175</f>
        <v>31.88</v>
      </c>
      <c r="F1179" s="37">
        <f>C1179*'Jul-15'!$B$1*('Jul-15'!$B$3-('Jul-15'!E1179*'Jul-15'!$B$2))</f>
        <v>1397.3137266832291</v>
      </c>
    </row>
    <row r="1180" spans="1:6" x14ac:dyDescent="0.25">
      <c r="A1180" s="35"/>
      <c r="B1180" s="13">
        <v>0.47916666666666669</v>
      </c>
      <c r="C1180" s="39">
        <v>9.4041290000000011</v>
      </c>
      <c r="D1180" s="36">
        <f>[3]AEMOData!B1176</f>
        <v>42210.479166666664</v>
      </c>
      <c r="E1180" s="35">
        <f>[3]AEMOData!D1176</f>
        <v>29.23</v>
      </c>
      <c r="F1180" s="37">
        <f>C1180*'Jul-15'!$B$1*('Jul-15'!$B$3-('Jul-15'!E1180*'Jul-15'!$B$2))</f>
        <v>1478.8653842809633</v>
      </c>
    </row>
    <row r="1181" spans="1:6" x14ac:dyDescent="0.25">
      <c r="A1181" s="35"/>
      <c r="B1181" s="13">
        <v>0.5</v>
      </c>
      <c r="C1181" s="39">
        <v>8.6377479999999984</v>
      </c>
      <c r="D1181" s="36">
        <f>[3]AEMOData!B1177</f>
        <v>42210.5</v>
      </c>
      <c r="E1181" s="35">
        <f>[3]AEMOData!D1177</f>
        <v>28.59</v>
      </c>
      <c r="F1181" s="37">
        <f>C1181*'Jul-15'!$B$1*('Jul-15'!$B$3-('Jul-15'!E1181*'Jul-15'!$B$2))</f>
        <v>1363.7791164327055</v>
      </c>
    </row>
    <row r="1182" spans="1:6" x14ac:dyDescent="0.25">
      <c r="A1182" s="35"/>
      <c r="B1182" s="13">
        <v>0.52083333333333337</v>
      </c>
      <c r="C1182" s="39">
        <v>6.7924669999999994</v>
      </c>
      <c r="D1182" s="36">
        <f>[3]AEMOData!B1178</f>
        <v>42210.520833333336</v>
      </c>
      <c r="E1182" s="35">
        <f>[3]AEMOData!D1178</f>
        <v>28.09</v>
      </c>
      <c r="F1182" s="37">
        <f>C1182*'Jul-15'!$B$1*('Jul-15'!$B$3-('Jul-15'!E1182*'Jul-15'!$B$2))</f>
        <v>1075.7726427930343</v>
      </c>
    </row>
    <row r="1183" spans="1:6" x14ac:dyDescent="0.25">
      <c r="A1183" s="35"/>
      <c r="B1183" s="13">
        <v>0.54166666666666663</v>
      </c>
      <c r="C1183" s="39">
        <v>8.6632069999999999</v>
      </c>
      <c r="D1183" s="36">
        <f>[3]AEMOData!B1179</f>
        <v>42210.541666666664</v>
      </c>
      <c r="E1183" s="35">
        <f>[3]AEMOData!D1179</f>
        <v>25.51</v>
      </c>
      <c r="F1183" s="37">
        <f>C1183*'Jul-15'!$B$1*('Jul-15'!$B$3-('Jul-15'!E1183*'Jul-15'!$B$2))</f>
        <v>1394.0198481653949</v>
      </c>
    </row>
    <row r="1184" spans="1:6" x14ac:dyDescent="0.25">
      <c r="A1184" s="35"/>
      <c r="B1184" s="13">
        <v>0.5625</v>
      </c>
      <c r="C1184" s="39">
        <v>5.7802959999999999</v>
      </c>
      <c r="D1184" s="36">
        <f>[3]AEMOData!B1180</f>
        <v>42210.5625</v>
      </c>
      <c r="E1184" s="35">
        <f>[3]AEMOData!D1180</f>
        <v>25.86</v>
      </c>
      <c r="F1184" s="37">
        <f>C1184*'Jul-15'!$B$1*('Jul-15'!$B$3-('Jul-15'!E1184*'Jul-15'!$B$2))</f>
        <v>928.1348080953461</v>
      </c>
    </row>
    <row r="1185" spans="1:6" x14ac:dyDescent="0.25">
      <c r="A1185" s="35"/>
      <c r="B1185" s="13">
        <v>0.58333333333333337</v>
      </c>
      <c r="C1185" s="39">
        <v>5.8392809999999997</v>
      </c>
      <c r="D1185" s="36">
        <f>[3]AEMOData!B1181</f>
        <v>42210.583333333336</v>
      </c>
      <c r="E1185" s="35">
        <f>[3]AEMOData!D1181</f>
        <v>25.61</v>
      </c>
      <c r="F1185" s="37">
        <f>C1185*'Jul-15'!$B$1*('Jul-15'!$B$3-('Jul-15'!E1185*'Jul-15'!$B$2))</f>
        <v>939.04052271263629</v>
      </c>
    </row>
    <row r="1186" spans="1:6" x14ac:dyDescent="0.25">
      <c r="A1186" s="35"/>
      <c r="B1186" s="13">
        <v>0.60416666666666663</v>
      </c>
      <c r="C1186" s="39">
        <v>3.915813</v>
      </c>
      <c r="D1186" s="36">
        <f>[3]AEMOData!B1182</f>
        <v>42210.604166666664</v>
      </c>
      <c r="E1186" s="35">
        <f>[3]AEMOData!D1182</f>
        <v>26.27</v>
      </c>
      <c r="F1186" s="37">
        <f>C1186*'Jul-15'!$B$1*('Jul-15'!$B$3-('Jul-15'!E1186*'Jul-15'!$B$2))</f>
        <v>627.17942288446216</v>
      </c>
    </row>
    <row r="1187" spans="1:6" x14ac:dyDescent="0.25">
      <c r="A1187" s="35"/>
      <c r="B1187" s="13">
        <v>0.625</v>
      </c>
      <c r="C1187" s="39">
        <v>4.8582270000000003</v>
      </c>
      <c r="D1187" s="36">
        <f>[3]AEMOData!B1183</f>
        <v>42210.625</v>
      </c>
      <c r="E1187" s="35">
        <f>[3]AEMOData!D1183</f>
        <v>26.01</v>
      </c>
      <c r="F1187" s="37">
        <f>C1187*'Jul-15'!$B$1*('Jul-15'!$B$3-('Jul-15'!E1187*'Jul-15'!$B$2))</f>
        <v>779.36322834219811</v>
      </c>
    </row>
    <row r="1188" spans="1:6" x14ac:dyDescent="0.25">
      <c r="A1188" s="35"/>
      <c r="B1188" s="13">
        <v>0.64583333333333337</v>
      </c>
      <c r="C1188" s="39">
        <v>3.6986439999999998</v>
      </c>
      <c r="D1188" s="36">
        <f>[3]AEMOData!B1184</f>
        <v>42210.645833333336</v>
      </c>
      <c r="E1188" s="35">
        <f>[3]AEMOData!D1184</f>
        <v>27.78</v>
      </c>
      <c r="F1188" s="37">
        <f>C1188*'Jul-15'!$B$1*('Jul-15'!$B$3-('Jul-15'!E1188*'Jul-15'!$B$2))</f>
        <v>586.9080282890078</v>
      </c>
    </row>
    <row r="1189" spans="1:6" x14ac:dyDescent="0.25">
      <c r="A1189" s="35"/>
      <c r="B1189" s="13">
        <v>0.66666666666666663</v>
      </c>
      <c r="C1189" s="39">
        <v>2.305507</v>
      </c>
      <c r="D1189" s="36">
        <f>[3]AEMOData!B1185</f>
        <v>42210.666666666664</v>
      </c>
      <c r="E1189" s="35">
        <f>[3]AEMOData!D1185</f>
        <v>26.79</v>
      </c>
      <c r="F1189" s="37">
        <f>C1189*'Jul-15'!$B$1*('Jul-15'!$B$3-('Jul-15'!E1189*'Jul-15'!$B$2))</f>
        <v>368.08530721757307</v>
      </c>
    </row>
    <row r="1190" spans="1:6" x14ac:dyDescent="0.25">
      <c r="A1190" s="35"/>
      <c r="B1190" s="13">
        <v>0.6875</v>
      </c>
      <c r="C1190" s="39">
        <v>1.0876699999999997</v>
      </c>
      <c r="D1190" s="36">
        <f>[3]AEMOData!B1186</f>
        <v>42210.6875</v>
      </c>
      <c r="E1190" s="35">
        <f>[3]AEMOData!D1186</f>
        <v>29.82</v>
      </c>
      <c r="F1190" s="37">
        <f>C1190*'Jul-15'!$B$1*('Jul-15'!$B$3-('Jul-15'!E1190*'Jul-15'!$B$2))</f>
        <v>170.41312787659058</v>
      </c>
    </row>
    <row r="1191" spans="1:6" x14ac:dyDescent="0.25">
      <c r="A1191" s="35"/>
      <c r="B1191" s="13">
        <v>0.70833333333333337</v>
      </c>
      <c r="C1191" s="39">
        <v>0.28264700000000004</v>
      </c>
      <c r="D1191" s="36">
        <f>[3]AEMOData!B1187</f>
        <v>42210.708333333336</v>
      </c>
      <c r="E1191" s="35">
        <f>[3]AEMOData!D1187</f>
        <v>32.92</v>
      </c>
      <c r="F1191" s="37">
        <f>C1191*'Jul-15'!$B$1*('Jul-15'!$B$3-('Jul-15'!E1191*'Jul-15'!$B$2))</f>
        <v>43.423301510500508</v>
      </c>
    </row>
    <row r="1192" spans="1:6" x14ac:dyDescent="0.25">
      <c r="A1192" s="35"/>
      <c r="B1192" s="13">
        <v>0.72916666666666663</v>
      </c>
      <c r="C1192" s="39">
        <v>1.0471000000000001E-2</v>
      </c>
      <c r="D1192" s="36">
        <f>[3]AEMOData!B1188</f>
        <v>42210.729166666664</v>
      </c>
      <c r="E1192" s="35">
        <f>[3]AEMOData!D1188</f>
        <v>33.25</v>
      </c>
      <c r="F1192" s="37">
        <f>C1192*'Jul-15'!$B$1*('Jul-15'!$B$3-('Jul-15'!E1192*'Jul-15'!$B$2))</f>
        <v>1.6052730715385102</v>
      </c>
    </row>
    <row r="1193" spans="1:6" x14ac:dyDescent="0.25">
      <c r="A1193" s="35"/>
      <c r="B1193" s="13">
        <v>0.75</v>
      </c>
      <c r="C1193" s="39">
        <v>0</v>
      </c>
      <c r="D1193" s="36">
        <f>[3]AEMOData!B1189</f>
        <v>42210.75</v>
      </c>
      <c r="E1193" s="35">
        <f>[3]AEMOData!D1189</f>
        <v>42.49</v>
      </c>
      <c r="F1193" s="37">
        <f>C1193*'Jul-15'!$B$1*('Jul-15'!$B$3-('Jul-15'!E1193*'Jul-15'!$B$2))</f>
        <v>0</v>
      </c>
    </row>
    <row r="1194" spans="1:6" x14ac:dyDescent="0.25">
      <c r="A1194" s="35"/>
      <c r="B1194" s="13">
        <v>0.77083333333333337</v>
      </c>
      <c r="C1194" s="39">
        <v>0</v>
      </c>
      <c r="D1194" s="36">
        <f>[3]AEMOData!B1190</f>
        <v>42210.770833333336</v>
      </c>
      <c r="E1194" s="35">
        <f>[3]AEMOData!D1190</f>
        <v>37.86</v>
      </c>
      <c r="F1194" s="37">
        <f>C1194*'Jul-15'!$B$1*('Jul-15'!$B$3-('Jul-15'!E1194*'Jul-15'!$B$2))</f>
        <v>0</v>
      </c>
    </row>
    <row r="1195" spans="1:6" x14ac:dyDescent="0.25">
      <c r="A1195" s="35"/>
      <c r="B1195" s="13">
        <v>0.79166666666666663</v>
      </c>
      <c r="C1195" s="39">
        <v>0</v>
      </c>
      <c r="D1195" s="36">
        <f>[3]AEMOData!B1191</f>
        <v>42210.791666666664</v>
      </c>
      <c r="E1195" s="35">
        <f>[3]AEMOData!D1191</f>
        <v>35.22</v>
      </c>
      <c r="F1195" s="37">
        <f>C1195*'Jul-15'!$B$1*('Jul-15'!$B$3-('Jul-15'!E1195*'Jul-15'!$B$2))</f>
        <v>0</v>
      </c>
    </row>
    <row r="1196" spans="1:6" x14ac:dyDescent="0.25">
      <c r="A1196" s="35"/>
      <c r="B1196" s="13">
        <v>0.8125</v>
      </c>
      <c r="C1196" s="39">
        <v>0</v>
      </c>
      <c r="D1196" s="36">
        <f>[3]AEMOData!B1192</f>
        <v>42210.8125</v>
      </c>
      <c r="E1196" s="35">
        <f>[3]AEMOData!D1192</f>
        <v>34.14</v>
      </c>
      <c r="F1196" s="37">
        <f>C1196*'Jul-15'!$B$1*('Jul-15'!$B$3-('Jul-15'!E1196*'Jul-15'!$B$2))</f>
        <v>0</v>
      </c>
    </row>
    <row r="1197" spans="1:6" x14ac:dyDescent="0.25">
      <c r="A1197" s="35"/>
      <c r="B1197" s="13">
        <v>0.83333333333333337</v>
      </c>
      <c r="C1197" s="39">
        <v>0</v>
      </c>
      <c r="D1197" s="36">
        <f>[3]AEMOData!B1193</f>
        <v>42210.833333333336</v>
      </c>
      <c r="E1197" s="35">
        <f>[3]AEMOData!D1193</f>
        <v>31.96</v>
      </c>
      <c r="F1197" s="37">
        <f>C1197*'Jul-15'!$B$1*('Jul-15'!$B$3-('Jul-15'!E1197*'Jul-15'!$B$2))</f>
        <v>0</v>
      </c>
    </row>
    <row r="1198" spans="1:6" x14ac:dyDescent="0.25">
      <c r="A1198" s="35"/>
      <c r="B1198" s="13">
        <v>0.85416666666666663</v>
      </c>
      <c r="C1198" s="39">
        <v>0</v>
      </c>
      <c r="D1198" s="36">
        <f>[3]AEMOData!B1194</f>
        <v>42210.854166666664</v>
      </c>
      <c r="E1198" s="35">
        <f>[3]AEMOData!D1194</f>
        <v>33.18</v>
      </c>
      <c r="F1198" s="37">
        <f>C1198*'Jul-15'!$B$1*('Jul-15'!$B$3-('Jul-15'!E1198*'Jul-15'!$B$2))</f>
        <v>0</v>
      </c>
    </row>
    <row r="1199" spans="1:6" x14ac:dyDescent="0.25">
      <c r="A1199" s="35"/>
      <c r="B1199" s="13">
        <v>0.875</v>
      </c>
      <c r="C1199" s="39">
        <v>0</v>
      </c>
      <c r="D1199" s="36">
        <f>[3]AEMOData!B1195</f>
        <v>42210.875</v>
      </c>
      <c r="E1199" s="35">
        <f>[3]AEMOData!D1195</f>
        <v>33.44</v>
      </c>
      <c r="F1199" s="37">
        <f>C1199*'Jul-15'!$B$1*('Jul-15'!$B$3-('Jul-15'!E1199*'Jul-15'!$B$2))</f>
        <v>0</v>
      </c>
    </row>
    <row r="1200" spans="1:6" x14ac:dyDescent="0.25">
      <c r="A1200" s="35"/>
      <c r="B1200" s="13">
        <v>0.89583333333333337</v>
      </c>
      <c r="C1200" s="39">
        <v>0</v>
      </c>
      <c r="D1200" s="36">
        <f>[3]AEMOData!B1196</f>
        <v>42210.895833333336</v>
      </c>
      <c r="E1200" s="35">
        <f>[3]AEMOData!D1196</f>
        <v>32.119999999999997</v>
      </c>
      <c r="F1200" s="37">
        <f>C1200*'Jul-15'!$B$1*('Jul-15'!$B$3-('Jul-15'!E1200*'Jul-15'!$B$2))</f>
        <v>0</v>
      </c>
    </row>
    <row r="1201" spans="1:6" x14ac:dyDescent="0.25">
      <c r="A1201" s="35"/>
      <c r="B1201" s="13">
        <v>0.91666666666666663</v>
      </c>
      <c r="C1201" s="39">
        <v>0</v>
      </c>
      <c r="D1201" s="36">
        <f>[3]AEMOData!B1197</f>
        <v>42210.916666666664</v>
      </c>
      <c r="E1201" s="35">
        <f>[3]AEMOData!D1197</f>
        <v>32.18</v>
      </c>
      <c r="F1201" s="37">
        <f>C1201*'Jul-15'!$B$1*('Jul-15'!$B$3-('Jul-15'!E1201*'Jul-15'!$B$2))</f>
        <v>0</v>
      </c>
    </row>
    <row r="1202" spans="1:6" x14ac:dyDescent="0.25">
      <c r="A1202" s="35"/>
      <c r="B1202" s="13">
        <v>0.9375</v>
      </c>
      <c r="C1202" s="39">
        <v>0</v>
      </c>
      <c r="D1202" s="36">
        <f>[3]AEMOData!B1198</f>
        <v>42210.9375</v>
      </c>
      <c r="E1202" s="35">
        <f>[3]AEMOData!D1198</f>
        <v>34.200000000000003</v>
      </c>
      <c r="F1202" s="37">
        <f>C1202*'Jul-15'!$B$1*('Jul-15'!$B$3-('Jul-15'!E1202*'Jul-15'!$B$2))</f>
        <v>0</v>
      </c>
    </row>
    <row r="1203" spans="1:6" x14ac:dyDescent="0.25">
      <c r="A1203" s="35"/>
      <c r="B1203" s="13">
        <v>0.95833333333333337</v>
      </c>
      <c r="C1203" s="39">
        <v>0</v>
      </c>
      <c r="D1203" s="36">
        <f>[3]AEMOData!B1199</f>
        <v>42210.958333333336</v>
      </c>
      <c r="E1203" s="35">
        <f>[3]AEMOData!D1199</f>
        <v>34</v>
      </c>
      <c r="F1203" s="37">
        <f>C1203*'Jul-15'!$B$1*('Jul-15'!$B$3-('Jul-15'!E1203*'Jul-15'!$B$2))</f>
        <v>0</v>
      </c>
    </row>
    <row r="1204" spans="1:6" x14ac:dyDescent="0.25">
      <c r="A1204" s="35"/>
      <c r="B1204" s="13">
        <v>0.97916666666666663</v>
      </c>
      <c r="C1204" s="39">
        <v>0</v>
      </c>
      <c r="D1204" s="36">
        <f>[3]AEMOData!B1200</f>
        <v>42210.979166666664</v>
      </c>
      <c r="E1204" s="35">
        <f>[3]AEMOData!D1200</f>
        <v>34.450000000000003</v>
      </c>
      <c r="F1204" s="37">
        <f>C1204*'Jul-15'!$B$1*('Jul-15'!$B$3-('Jul-15'!E1204*'Jul-15'!$B$2))</f>
        <v>0</v>
      </c>
    </row>
    <row r="1205" spans="1:6" x14ac:dyDescent="0.25">
      <c r="A1205" s="35"/>
      <c r="B1205" s="13">
        <v>0.99998842592592585</v>
      </c>
      <c r="C1205" s="39">
        <v>0</v>
      </c>
      <c r="D1205" s="36">
        <f>[3]AEMOData!B1201</f>
        <v>42211</v>
      </c>
      <c r="E1205" s="35">
        <f>[3]AEMOData!D1201</f>
        <v>33.53</v>
      </c>
      <c r="F1205" s="37">
        <f>C1205*'Jul-15'!$B$1*('Jul-15'!$B$3-('Jul-15'!E1205*'Jul-15'!$B$2))</f>
        <v>0</v>
      </c>
    </row>
    <row r="1206" spans="1:6" x14ac:dyDescent="0.25">
      <c r="A1206" s="38">
        <v>42211</v>
      </c>
      <c r="B1206" s="13">
        <v>2.0833333333333332E-2</v>
      </c>
      <c r="C1206" s="39">
        <v>0</v>
      </c>
      <c r="D1206" s="36">
        <f>[3]AEMOData!B1202</f>
        <v>42211.020833333336</v>
      </c>
      <c r="E1206" s="35">
        <f>[3]AEMOData!D1202</f>
        <v>34.18</v>
      </c>
      <c r="F1206" s="37">
        <f>C1206*'Jul-15'!$B$1*('Jul-15'!$B$3-('Jul-15'!E1206*'Jul-15'!$B$2))</f>
        <v>0</v>
      </c>
    </row>
    <row r="1207" spans="1:6" x14ac:dyDescent="0.25">
      <c r="A1207" s="35"/>
      <c r="B1207" s="13">
        <v>4.1666666666666664E-2</v>
      </c>
      <c r="C1207" s="39">
        <v>0</v>
      </c>
      <c r="D1207" s="36">
        <f>[3]AEMOData!B1203</f>
        <v>42211.041666666664</v>
      </c>
      <c r="E1207" s="35">
        <f>[3]AEMOData!D1203</f>
        <v>32.21</v>
      </c>
      <c r="F1207" s="37">
        <f>C1207*'Jul-15'!$B$1*('Jul-15'!$B$3-('Jul-15'!E1207*'Jul-15'!$B$2))</f>
        <v>0</v>
      </c>
    </row>
    <row r="1208" spans="1:6" x14ac:dyDescent="0.25">
      <c r="A1208" s="35"/>
      <c r="B1208" s="13">
        <v>6.25E-2</v>
      </c>
      <c r="C1208" s="39">
        <v>0</v>
      </c>
      <c r="D1208" s="36">
        <f>[3]AEMOData!B1204</f>
        <v>42211.0625</v>
      </c>
      <c r="E1208" s="35">
        <f>[3]AEMOData!D1204</f>
        <v>30.59</v>
      </c>
      <c r="F1208" s="37">
        <f>C1208*'Jul-15'!$B$1*('Jul-15'!$B$3-('Jul-15'!E1208*'Jul-15'!$B$2))</f>
        <v>0</v>
      </c>
    </row>
    <row r="1209" spans="1:6" x14ac:dyDescent="0.25">
      <c r="A1209" s="35"/>
      <c r="B1209" s="13">
        <v>8.3333333333333329E-2</v>
      </c>
      <c r="C1209" s="39">
        <v>0</v>
      </c>
      <c r="D1209" s="36">
        <f>[3]AEMOData!B1205</f>
        <v>42211.083333333336</v>
      </c>
      <c r="E1209" s="35">
        <f>[3]AEMOData!D1205</f>
        <v>29.06</v>
      </c>
      <c r="F1209" s="37">
        <f>C1209*'Jul-15'!$B$1*('Jul-15'!$B$3-('Jul-15'!E1209*'Jul-15'!$B$2))</f>
        <v>0</v>
      </c>
    </row>
    <row r="1210" spans="1:6" x14ac:dyDescent="0.25">
      <c r="A1210" s="35"/>
      <c r="B1210" s="13">
        <v>0.10416666666666667</v>
      </c>
      <c r="C1210" s="39">
        <v>0</v>
      </c>
      <c r="D1210" s="36">
        <f>[3]AEMOData!B1206</f>
        <v>42211.104166666664</v>
      </c>
      <c r="E1210" s="35">
        <f>[3]AEMOData!D1206</f>
        <v>26.38</v>
      </c>
      <c r="F1210" s="37">
        <f>C1210*'Jul-15'!$B$1*('Jul-15'!$B$3-('Jul-15'!E1210*'Jul-15'!$B$2))</f>
        <v>0</v>
      </c>
    </row>
    <row r="1211" spans="1:6" x14ac:dyDescent="0.25">
      <c r="A1211" s="35"/>
      <c r="B1211" s="13">
        <v>0.125</v>
      </c>
      <c r="C1211" s="39">
        <v>0</v>
      </c>
      <c r="D1211" s="36">
        <f>[3]AEMOData!B1207</f>
        <v>42211.125</v>
      </c>
      <c r="E1211" s="35">
        <f>[3]AEMOData!D1207</f>
        <v>24.76</v>
      </c>
      <c r="F1211" s="37">
        <f>C1211*'Jul-15'!$B$1*('Jul-15'!$B$3-('Jul-15'!E1211*'Jul-15'!$B$2))</f>
        <v>0</v>
      </c>
    </row>
    <row r="1212" spans="1:6" x14ac:dyDescent="0.25">
      <c r="A1212" s="35"/>
      <c r="B1212" s="13">
        <v>0.14583333333333334</v>
      </c>
      <c r="C1212" s="39">
        <v>0</v>
      </c>
      <c r="D1212" s="36">
        <f>[3]AEMOData!B1208</f>
        <v>42211.145833333336</v>
      </c>
      <c r="E1212" s="35">
        <f>[3]AEMOData!D1208</f>
        <v>20.02</v>
      </c>
      <c r="F1212" s="37">
        <f>C1212*'Jul-15'!$B$1*('Jul-15'!$B$3-('Jul-15'!E1212*'Jul-15'!$B$2))</f>
        <v>0</v>
      </c>
    </row>
    <row r="1213" spans="1:6" x14ac:dyDescent="0.25">
      <c r="A1213" s="35"/>
      <c r="B1213" s="13">
        <v>0.16666666666666666</v>
      </c>
      <c r="C1213" s="39">
        <v>0</v>
      </c>
      <c r="D1213" s="36">
        <f>[3]AEMOData!B1209</f>
        <v>42211.166666666664</v>
      </c>
      <c r="E1213" s="35">
        <f>[3]AEMOData!D1209</f>
        <v>20.57</v>
      </c>
      <c r="F1213" s="37">
        <f>C1213*'Jul-15'!$B$1*('Jul-15'!$B$3-('Jul-15'!E1213*'Jul-15'!$B$2))</f>
        <v>0</v>
      </c>
    </row>
    <row r="1214" spans="1:6" x14ac:dyDescent="0.25">
      <c r="A1214" s="35"/>
      <c r="B1214" s="13">
        <v>0.1875</v>
      </c>
      <c r="C1214" s="39">
        <v>0</v>
      </c>
      <c r="D1214" s="36">
        <f>[3]AEMOData!B1210</f>
        <v>42211.1875</v>
      </c>
      <c r="E1214" s="35">
        <f>[3]AEMOData!D1210</f>
        <v>22.27</v>
      </c>
      <c r="F1214" s="37">
        <f>C1214*'Jul-15'!$B$1*('Jul-15'!$B$3-('Jul-15'!E1214*'Jul-15'!$B$2))</f>
        <v>0</v>
      </c>
    </row>
    <row r="1215" spans="1:6" x14ac:dyDescent="0.25">
      <c r="A1215" s="35"/>
      <c r="B1215" s="13">
        <v>0.20833333333333334</v>
      </c>
      <c r="C1215" s="39">
        <v>0</v>
      </c>
      <c r="D1215" s="36">
        <f>[3]AEMOData!B1211</f>
        <v>42211.208333333336</v>
      </c>
      <c r="E1215" s="35">
        <f>[3]AEMOData!D1211</f>
        <v>23.07</v>
      </c>
      <c r="F1215" s="37">
        <f>C1215*'Jul-15'!$B$1*('Jul-15'!$B$3-('Jul-15'!E1215*'Jul-15'!$B$2))</f>
        <v>0</v>
      </c>
    </row>
    <row r="1216" spans="1:6" x14ac:dyDescent="0.25">
      <c r="A1216" s="35"/>
      <c r="B1216" s="13">
        <v>0.22916666666666666</v>
      </c>
      <c r="C1216" s="39">
        <v>0</v>
      </c>
      <c r="D1216" s="36">
        <f>[3]AEMOData!B1212</f>
        <v>42211.229166666664</v>
      </c>
      <c r="E1216" s="35">
        <f>[3]AEMOData!D1212</f>
        <v>21.29</v>
      </c>
      <c r="F1216" s="37">
        <f>C1216*'Jul-15'!$B$1*('Jul-15'!$B$3-('Jul-15'!E1216*'Jul-15'!$B$2))</f>
        <v>0</v>
      </c>
    </row>
    <row r="1217" spans="1:6" x14ac:dyDescent="0.25">
      <c r="A1217" s="35"/>
      <c r="B1217" s="13">
        <v>0.25</v>
      </c>
      <c r="C1217" s="39">
        <v>0</v>
      </c>
      <c r="D1217" s="36">
        <f>[3]AEMOData!B1213</f>
        <v>42211.25</v>
      </c>
      <c r="E1217" s="35">
        <f>[3]AEMOData!D1213</f>
        <v>23.36</v>
      </c>
      <c r="F1217" s="37">
        <f>C1217*'Jul-15'!$B$1*('Jul-15'!$B$3-('Jul-15'!E1217*'Jul-15'!$B$2))</f>
        <v>0</v>
      </c>
    </row>
    <row r="1218" spans="1:6" x14ac:dyDescent="0.25">
      <c r="A1218" s="35"/>
      <c r="B1218" s="13">
        <v>0.27083333333333331</v>
      </c>
      <c r="C1218" s="39">
        <v>0</v>
      </c>
      <c r="D1218" s="36">
        <f>[3]AEMOData!B1214</f>
        <v>42211.270833333336</v>
      </c>
      <c r="E1218" s="35">
        <f>[3]AEMOData!D1214</f>
        <v>25.46</v>
      </c>
      <c r="F1218" s="37">
        <f>C1218*'Jul-15'!$B$1*('Jul-15'!$B$3-('Jul-15'!E1218*'Jul-15'!$B$2))</f>
        <v>0</v>
      </c>
    </row>
    <row r="1219" spans="1:6" x14ac:dyDescent="0.25">
      <c r="A1219" s="35"/>
      <c r="B1219" s="13">
        <v>0.29166666666666669</v>
      </c>
      <c r="C1219" s="39">
        <v>0</v>
      </c>
      <c r="D1219" s="36">
        <f>[3]AEMOData!B1215</f>
        <v>42211.291666666664</v>
      </c>
      <c r="E1219" s="35">
        <f>[3]AEMOData!D1215</f>
        <v>25.46</v>
      </c>
      <c r="F1219" s="37">
        <f>C1219*'Jul-15'!$B$1*('Jul-15'!$B$3-('Jul-15'!E1219*'Jul-15'!$B$2))</f>
        <v>0</v>
      </c>
    </row>
    <row r="1220" spans="1:6" x14ac:dyDescent="0.25">
      <c r="A1220" s="35"/>
      <c r="B1220" s="13">
        <v>0.3125</v>
      </c>
      <c r="C1220" s="39">
        <v>5.6940000000000004E-2</v>
      </c>
      <c r="D1220" s="36">
        <f>[3]AEMOData!B1216</f>
        <v>42211.3125</v>
      </c>
      <c r="E1220" s="35">
        <f>[3]AEMOData!D1216</f>
        <v>25.97</v>
      </c>
      <c r="F1220" s="37">
        <f>C1220*'Jul-15'!$B$1*('Jul-15'!$B$3-('Jul-15'!E1220*'Jul-15'!$B$2))</f>
        <v>9.1366286327213047</v>
      </c>
    </row>
    <row r="1221" spans="1:6" x14ac:dyDescent="0.25">
      <c r="A1221" s="35"/>
      <c r="B1221" s="13">
        <v>0.33333333333333331</v>
      </c>
      <c r="C1221" s="39">
        <v>0.51308299999999996</v>
      </c>
      <c r="D1221" s="36">
        <f>[3]AEMOData!B1217</f>
        <v>42211.333333333336</v>
      </c>
      <c r="E1221" s="35">
        <f>[3]AEMOData!D1217</f>
        <v>30.45</v>
      </c>
      <c r="F1221" s="37">
        <f>C1221*'Jul-15'!$B$1*('Jul-15'!$B$3-('Jul-15'!E1221*'Jul-15'!$B$2))</f>
        <v>80.070774862145939</v>
      </c>
    </row>
    <row r="1222" spans="1:6" x14ac:dyDescent="0.25">
      <c r="A1222" s="35"/>
      <c r="B1222" s="13">
        <v>0.35416666666666669</v>
      </c>
      <c r="C1222" s="39">
        <v>1.7207479999999999</v>
      </c>
      <c r="D1222" s="36">
        <f>[3]AEMOData!B1218</f>
        <v>42211.354166666664</v>
      </c>
      <c r="E1222" s="35">
        <f>[3]AEMOData!D1218</f>
        <v>32.28</v>
      </c>
      <c r="F1222" s="37">
        <f>C1222*'Jul-15'!$B$1*('Jul-15'!$B$3-('Jul-15'!E1222*'Jul-15'!$B$2))</f>
        <v>265.44222250462985</v>
      </c>
    </row>
    <row r="1223" spans="1:6" x14ac:dyDescent="0.25">
      <c r="A1223" s="35"/>
      <c r="B1223" s="13">
        <v>0.375</v>
      </c>
      <c r="C1223" s="39">
        <v>4.3823410000000003</v>
      </c>
      <c r="D1223" s="36">
        <f>[3]AEMOData!B1219</f>
        <v>42211.375</v>
      </c>
      <c r="E1223" s="35">
        <f>[3]AEMOData!D1219</f>
        <v>33.9</v>
      </c>
      <c r="F1223" s="37">
        <f>C1223*'Jul-15'!$B$1*('Jul-15'!$B$3-('Jul-15'!E1223*'Jul-15'!$B$2))</f>
        <v>669.04241055813111</v>
      </c>
    </row>
    <row r="1224" spans="1:6" x14ac:dyDescent="0.25">
      <c r="A1224" s="35"/>
      <c r="B1224" s="13">
        <v>0.39583333333333331</v>
      </c>
      <c r="C1224" s="39">
        <v>5.7320189999999993</v>
      </c>
      <c r="D1224" s="36">
        <f>[3]AEMOData!B1220</f>
        <v>42211.395833333336</v>
      </c>
      <c r="E1224" s="35">
        <f>[3]AEMOData!D1220</f>
        <v>34.869999999999997</v>
      </c>
      <c r="F1224" s="37">
        <f>C1224*'Jul-15'!$B$1*('Jul-15'!$B$3-('Jul-15'!E1224*'Jul-15'!$B$2))</f>
        <v>869.63091832450448</v>
      </c>
    </row>
    <row r="1225" spans="1:6" x14ac:dyDescent="0.25">
      <c r="A1225" s="35"/>
      <c r="B1225" s="13">
        <v>0.41666666666666669</v>
      </c>
      <c r="C1225" s="39">
        <v>5.344195</v>
      </c>
      <c r="D1225" s="36">
        <f>[3]AEMOData!B1221</f>
        <v>42211.416666666664</v>
      </c>
      <c r="E1225" s="35">
        <f>[3]AEMOData!D1221</f>
        <v>34.630000000000003</v>
      </c>
      <c r="F1225" s="37">
        <f>C1225*'Jul-15'!$B$1*('Jul-15'!$B$3-('Jul-15'!E1225*'Jul-15'!$B$2))</f>
        <v>812.05277868381165</v>
      </c>
    </row>
    <row r="1226" spans="1:6" x14ac:dyDescent="0.25">
      <c r="A1226" s="35"/>
      <c r="B1226" s="13">
        <v>0.4375</v>
      </c>
      <c r="C1226" s="39">
        <v>7.9008909999999997</v>
      </c>
      <c r="D1226" s="36">
        <f>[3]AEMOData!B1222</f>
        <v>42211.4375</v>
      </c>
      <c r="E1226" s="35">
        <f>[3]AEMOData!D1222</f>
        <v>32.03</v>
      </c>
      <c r="F1226" s="37">
        <f>C1226*'Jul-15'!$B$1*('Jul-15'!$B$3-('Jul-15'!E1226*'Jul-15'!$B$2))</f>
        <v>1220.7308292447024</v>
      </c>
    </row>
    <row r="1227" spans="1:6" x14ac:dyDescent="0.25">
      <c r="A1227" s="35"/>
      <c r="B1227" s="13">
        <v>0.45833333333333331</v>
      </c>
      <c r="C1227" s="39">
        <v>6.5378380000000007</v>
      </c>
      <c r="D1227" s="36">
        <f>[3]AEMOData!B1223</f>
        <v>42211.458333333336</v>
      </c>
      <c r="E1227" s="35">
        <f>[3]AEMOData!D1223</f>
        <v>29.81</v>
      </c>
      <c r="F1227" s="37">
        <f>C1227*'Jul-15'!$B$1*('Jul-15'!$B$3-('Jul-15'!E1227*'Jul-15'!$B$2))</f>
        <v>1024.3946262658187</v>
      </c>
    </row>
    <row r="1228" spans="1:6" x14ac:dyDescent="0.25">
      <c r="A1228" s="35"/>
      <c r="B1228" s="13">
        <v>0.47916666666666669</v>
      </c>
      <c r="C1228" s="39">
        <v>5.0170330000000005</v>
      </c>
      <c r="D1228" s="36">
        <f>[3]AEMOData!B1224</f>
        <v>42211.479166666664</v>
      </c>
      <c r="E1228" s="35">
        <f>[3]AEMOData!D1224</f>
        <v>28.28</v>
      </c>
      <c r="F1228" s="37">
        <f>C1228*'Jul-15'!$B$1*('Jul-15'!$B$3-('Jul-15'!E1228*'Jul-15'!$B$2))</f>
        <v>793.64743720273964</v>
      </c>
    </row>
    <row r="1229" spans="1:6" x14ac:dyDescent="0.25">
      <c r="A1229" s="35"/>
      <c r="B1229" s="13">
        <v>0.5</v>
      </c>
      <c r="C1229" s="39">
        <v>6.0291610000000002</v>
      </c>
      <c r="D1229" s="36">
        <f>[3]AEMOData!B1225</f>
        <v>42211.5</v>
      </c>
      <c r="E1229" s="35">
        <f>[3]AEMOData!D1225</f>
        <v>28.27</v>
      </c>
      <c r="F1229" s="37">
        <f>C1229*'Jul-15'!$B$1*('Jul-15'!$B$3-('Jul-15'!E1229*'Jul-15'!$B$2))</f>
        <v>953.81581677049485</v>
      </c>
    </row>
    <row r="1230" spans="1:6" x14ac:dyDescent="0.25">
      <c r="A1230" s="35"/>
      <c r="B1230" s="13">
        <v>0.52083333333333337</v>
      </c>
      <c r="C1230" s="39">
        <v>4.7206429999999999</v>
      </c>
      <c r="D1230" s="36">
        <f>[3]AEMOData!B1226</f>
        <v>42211.520833333336</v>
      </c>
      <c r="E1230" s="35">
        <f>[3]AEMOData!D1226</f>
        <v>26.28</v>
      </c>
      <c r="F1230" s="37">
        <f>C1230*'Jul-15'!$B$1*('Jul-15'!$B$3-('Jul-15'!E1230*'Jul-15'!$B$2))</f>
        <v>756.03929463567522</v>
      </c>
    </row>
    <row r="1231" spans="1:6" x14ac:dyDescent="0.25">
      <c r="A1231" s="35"/>
      <c r="B1231" s="13">
        <v>0.54166666666666663</v>
      </c>
      <c r="C1231" s="39">
        <v>4.857666</v>
      </c>
      <c r="D1231" s="36">
        <f>[3]AEMOData!B1227</f>
        <v>42211.541666666664</v>
      </c>
      <c r="E1231" s="35">
        <f>[3]AEMOData!D1227</f>
        <v>25.7</v>
      </c>
      <c r="F1231" s="37">
        <f>C1231*'Jul-15'!$B$1*('Jul-15'!$B$3-('Jul-15'!E1231*'Jul-15'!$B$2))</f>
        <v>780.75305936439224</v>
      </c>
    </row>
    <row r="1232" spans="1:6" x14ac:dyDescent="0.25">
      <c r="A1232" s="35"/>
      <c r="B1232" s="13">
        <v>0.5625</v>
      </c>
      <c r="C1232" s="39">
        <v>3.8624390000000002</v>
      </c>
      <c r="D1232" s="36">
        <f>[3]AEMOData!B1228</f>
        <v>42211.5625</v>
      </c>
      <c r="E1232" s="35">
        <f>[3]AEMOData!D1228</f>
        <v>26.45</v>
      </c>
      <c r="F1232" s="37">
        <f>C1232*'Jul-15'!$B$1*('Jul-15'!$B$3-('Jul-15'!E1232*'Jul-15'!$B$2))</f>
        <v>617.94751951661522</v>
      </c>
    </row>
    <row r="1233" spans="1:6" x14ac:dyDescent="0.25">
      <c r="A1233" s="35"/>
      <c r="B1233" s="13">
        <v>0.58333333333333337</v>
      </c>
      <c r="C1233" s="39">
        <v>5.555257000000001</v>
      </c>
      <c r="D1233" s="36">
        <f>[3]AEMOData!B1229</f>
        <v>42211.583333333336</v>
      </c>
      <c r="E1233" s="35">
        <f>[3]AEMOData!D1229</f>
        <v>26.9</v>
      </c>
      <c r="F1233" s="37">
        <f>C1233*'Jul-15'!$B$1*('Jul-15'!$B$3-('Jul-15'!E1233*'Jul-15'!$B$2))</f>
        <v>886.32305383925927</v>
      </c>
    </row>
    <row r="1234" spans="1:6" x14ac:dyDescent="0.25">
      <c r="A1234" s="35"/>
      <c r="B1234" s="13">
        <v>0.60416666666666663</v>
      </c>
      <c r="C1234" s="39">
        <v>4.4539929999999996</v>
      </c>
      <c r="D1234" s="36">
        <f>[3]AEMOData!B1230</f>
        <v>42211.604166666664</v>
      </c>
      <c r="E1234" s="35">
        <f>[3]AEMOData!D1230</f>
        <v>27.12</v>
      </c>
      <c r="F1234" s="37">
        <f>C1234*'Jul-15'!$B$1*('Jul-15'!$B$3-('Jul-15'!E1234*'Jul-15'!$B$2))</f>
        <v>709.65706242722888</v>
      </c>
    </row>
    <row r="1235" spans="1:6" x14ac:dyDescent="0.25">
      <c r="A1235" s="35"/>
      <c r="B1235" s="13">
        <v>0.625</v>
      </c>
      <c r="C1235" s="39">
        <v>2.6843219999999999</v>
      </c>
      <c r="D1235" s="36">
        <f>[3]AEMOData!B1231</f>
        <v>42211.625</v>
      </c>
      <c r="E1235" s="35">
        <f>[3]AEMOData!D1231</f>
        <v>29.26</v>
      </c>
      <c r="F1235" s="37">
        <f>C1235*'Jul-15'!$B$1*('Jul-15'!$B$3-('Jul-15'!E1235*'Jul-15'!$B$2))</f>
        <v>422.04936522414579</v>
      </c>
    </row>
    <row r="1236" spans="1:6" x14ac:dyDescent="0.25">
      <c r="A1236" s="35"/>
      <c r="B1236" s="13">
        <v>0.64583333333333337</v>
      </c>
      <c r="C1236" s="39">
        <v>3.2483279999999999</v>
      </c>
      <c r="D1236" s="36">
        <f>[3]AEMOData!B1232</f>
        <v>42211.645833333336</v>
      </c>
      <c r="E1236" s="35">
        <f>[3]AEMOData!D1232</f>
        <v>29.98</v>
      </c>
      <c r="F1236" s="37">
        <f>C1236*'Jul-15'!$B$1*('Jul-15'!$B$3-('Jul-15'!E1236*'Jul-15'!$B$2))</f>
        <v>508.42830646772961</v>
      </c>
    </row>
    <row r="1237" spans="1:6" x14ac:dyDescent="0.25">
      <c r="A1237" s="35"/>
      <c r="B1237" s="13">
        <v>0.66666666666666663</v>
      </c>
      <c r="C1237" s="39">
        <v>2.7682509999999998</v>
      </c>
      <c r="D1237" s="36">
        <f>[3]AEMOData!B1233</f>
        <v>42211.666666666664</v>
      </c>
      <c r="E1237" s="35">
        <f>[3]AEMOData!D1233</f>
        <v>28.8</v>
      </c>
      <c r="F1237" s="37">
        <f>C1237*'Jul-15'!$B$1*('Jul-15'!$B$3-('Jul-15'!E1237*'Jul-15'!$B$2))</f>
        <v>436.49668398155842</v>
      </c>
    </row>
    <row r="1238" spans="1:6" x14ac:dyDescent="0.25">
      <c r="A1238" s="35"/>
      <c r="B1238" s="13">
        <v>0.6875</v>
      </c>
      <c r="C1238" s="39">
        <v>1.8411919999999999</v>
      </c>
      <c r="D1238" s="36">
        <f>[3]AEMOData!B1234</f>
        <v>42211.6875</v>
      </c>
      <c r="E1238" s="35">
        <f>[3]AEMOData!D1234</f>
        <v>31.62</v>
      </c>
      <c r="F1238" s="37">
        <f>C1238*'Jul-15'!$B$1*('Jul-15'!$B$3-('Jul-15'!E1238*'Jul-15'!$B$2))</f>
        <v>285.21605454798743</v>
      </c>
    </row>
    <row r="1239" spans="1:6" x14ac:dyDescent="0.25">
      <c r="A1239" s="35"/>
      <c r="B1239" s="13">
        <v>0.70833333333333337</v>
      </c>
      <c r="C1239" s="39">
        <v>0.414939</v>
      </c>
      <c r="D1239" s="36">
        <f>[3]AEMOData!B1235</f>
        <v>42211.708333333336</v>
      </c>
      <c r="E1239" s="35">
        <f>[3]AEMOData!D1235</f>
        <v>34.51</v>
      </c>
      <c r="F1239" s="37">
        <f>C1239*'Jul-15'!$B$1*('Jul-15'!$B$3-('Jul-15'!E1239*'Jul-15'!$B$2))</f>
        <v>63.09909474157979</v>
      </c>
    </row>
    <row r="1240" spans="1:6" x14ac:dyDescent="0.25">
      <c r="A1240" s="35"/>
      <c r="B1240" s="13">
        <v>0.72916666666666663</v>
      </c>
      <c r="C1240" s="39">
        <v>5.1160000000000008E-3</v>
      </c>
      <c r="D1240" s="36">
        <f>[3]AEMOData!B1236</f>
        <v>42211.729166666664</v>
      </c>
      <c r="E1240" s="35">
        <f>[3]AEMOData!D1236</f>
        <v>36.659999999999997</v>
      </c>
      <c r="F1240" s="37">
        <f>C1240*'Jul-15'!$B$1*('Jul-15'!$B$3-('Jul-15'!E1240*'Jul-15'!$B$2))</f>
        <v>0.76717261909759693</v>
      </c>
    </row>
    <row r="1241" spans="1:6" x14ac:dyDescent="0.25">
      <c r="A1241" s="35"/>
      <c r="B1241" s="13">
        <v>0.75</v>
      </c>
      <c r="C1241" s="39">
        <v>0</v>
      </c>
      <c r="D1241" s="36">
        <f>[3]AEMOData!B1237</f>
        <v>42211.75</v>
      </c>
      <c r="E1241" s="35">
        <f>[3]AEMOData!D1237</f>
        <v>40.71</v>
      </c>
      <c r="F1241" s="37">
        <f>C1241*'Jul-15'!$B$1*('Jul-15'!$B$3-('Jul-15'!E1241*'Jul-15'!$B$2))</f>
        <v>0</v>
      </c>
    </row>
    <row r="1242" spans="1:6" x14ac:dyDescent="0.25">
      <c r="A1242" s="35"/>
      <c r="B1242" s="13">
        <v>0.77083333333333337</v>
      </c>
      <c r="C1242" s="39">
        <v>0</v>
      </c>
      <c r="D1242" s="36">
        <f>[3]AEMOData!B1238</f>
        <v>42211.770833333336</v>
      </c>
      <c r="E1242" s="35">
        <f>[3]AEMOData!D1238</f>
        <v>36.86</v>
      </c>
      <c r="F1242" s="37">
        <f>C1242*'Jul-15'!$B$1*('Jul-15'!$B$3-('Jul-15'!E1242*'Jul-15'!$B$2))</f>
        <v>0</v>
      </c>
    </row>
    <row r="1243" spans="1:6" x14ac:dyDescent="0.25">
      <c r="A1243" s="35"/>
      <c r="B1243" s="13">
        <v>0.79166666666666663</v>
      </c>
      <c r="C1243" s="39">
        <v>0</v>
      </c>
      <c r="D1243" s="36">
        <f>[3]AEMOData!B1239</f>
        <v>42211.791666666664</v>
      </c>
      <c r="E1243" s="35">
        <f>[3]AEMOData!D1239</f>
        <v>36.01</v>
      </c>
      <c r="F1243" s="37">
        <f>C1243*'Jul-15'!$B$1*('Jul-15'!$B$3-('Jul-15'!E1243*'Jul-15'!$B$2))</f>
        <v>0</v>
      </c>
    </row>
    <row r="1244" spans="1:6" x14ac:dyDescent="0.25">
      <c r="A1244" s="35"/>
      <c r="B1244" s="13">
        <v>0.8125</v>
      </c>
      <c r="C1244" s="39">
        <v>0</v>
      </c>
      <c r="D1244" s="36">
        <f>[3]AEMOData!B1240</f>
        <v>42211.8125</v>
      </c>
      <c r="E1244" s="35">
        <f>[3]AEMOData!D1240</f>
        <v>35.51</v>
      </c>
      <c r="F1244" s="37">
        <f>C1244*'Jul-15'!$B$1*('Jul-15'!$B$3-('Jul-15'!E1244*'Jul-15'!$B$2))</f>
        <v>0</v>
      </c>
    </row>
    <row r="1245" spans="1:6" x14ac:dyDescent="0.25">
      <c r="A1245" s="35"/>
      <c r="B1245" s="13">
        <v>0.83333333333333337</v>
      </c>
      <c r="C1245" s="39">
        <v>0</v>
      </c>
      <c r="D1245" s="36">
        <f>[3]AEMOData!B1241</f>
        <v>42211.833333333336</v>
      </c>
      <c r="E1245" s="35">
        <f>[3]AEMOData!D1241</f>
        <v>35.130000000000003</v>
      </c>
      <c r="F1245" s="37">
        <f>C1245*'Jul-15'!$B$1*('Jul-15'!$B$3-('Jul-15'!E1245*'Jul-15'!$B$2))</f>
        <v>0</v>
      </c>
    </row>
    <row r="1246" spans="1:6" x14ac:dyDescent="0.25">
      <c r="A1246" s="35"/>
      <c r="B1246" s="13">
        <v>0.85416666666666663</v>
      </c>
      <c r="C1246" s="39">
        <v>0</v>
      </c>
      <c r="D1246" s="36">
        <f>[3]AEMOData!B1242</f>
        <v>42211.854166666664</v>
      </c>
      <c r="E1246" s="35">
        <f>[3]AEMOData!D1242</f>
        <v>35.299999999999997</v>
      </c>
      <c r="F1246" s="37">
        <f>C1246*'Jul-15'!$B$1*('Jul-15'!$B$3-('Jul-15'!E1246*'Jul-15'!$B$2))</f>
        <v>0</v>
      </c>
    </row>
    <row r="1247" spans="1:6" x14ac:dyDescent="0.25">
      <c r="A1247" s="35"/>
      <c r="B1247" s="13">
        <v>0.875</v>
      </c>
      <c r="C1247" s="39">
        <v>0</v>
      </c>
      <c r="D1247" s="36">
        <f>[3]AEMOData!B1243</f>
        <v>42211.875</v>
      </c>
      <c r="E1247" s="35">
        <f>[3]AEMOData!D1243</f>
        <v>35.799999999999997</v>
      </c>
      <c r="F1247" s="37">
        <f>C1247*'Jul-15'!$B$1*('Jul-15'!$B$3-('Jul-15'!E1247*'Jul-15'!$B$2))</f>
        <v>0</v>
      </c>
    </row>
    <row r="1248" spans="1:6" x14ac:dyDescent="0.25">
      <c r="A1248" s="35"/>
      <c r="B1248" s="13">
        <v>0.89583333333333337</v>
      </c>
      <c r="C1248" s="39">
        <v>0</v>
      </c>
      <c r="D1248" s="36">
        <f>[3]AEMOData!B1244</f>
        <v>42211.895833333336</v>
      </c>
      <c r="E1248" s="35">
        <f>[3]AEMOData!D1244</f>
        <v>35.36</v>
      </c>
      <c r="F1248" s="37">
        <f>C1248*'Jul-15'!$B$1*('Jul-15'!$B$3-('Jul-15'!E1248*'Jul-15'!$B$2))</f>
        <v>0</v>
      </c>
    </row>
    <row r="1249" spans="1:6" x14ac:dyDescent="0.25">
      <c r="A1249" s="35"/>
      <c r="B1249" s="13">
        <v>0.91666666666666663</v>
      </c>
      <c r="C1249" s="39">
        <v>0</v>
      </c>
      <c r="D1249" s="36">
        <f>[3]AEMOData!B1245</f>
        <v>42211.916666666664</v>
      </c>
      <c r="E1249" s="35">
        <f>[3]AEMOData!D1245</f>
        <v>34.25</v>
      </c>
      <c r="F1249" s="37">
        <f>C1249*'Jul-15'!$B$1*('Jul-15'!$B$3-('Jul-15'!E1249*'Jul-15'!$B$2))</f>
        <v>0</v>
      </c>
    </row>
    <row r="1250" spans="1:6" x14ac:dyDescent="0.25">
      <c r="A1250" s="35"/>
      <c r="B1250" s="13">
        <v>0.9375</v>
      </c>
      <c r="C1250" s="39">
        <v>0</v>
      </c>
      <c r="D1250" s="36">
        <f>[3]AEMOData!B1246</f>
        <v>42211.9375</v>
      </c>
      <c r="E1250" s="35">
        <f>[3]AEMOData!D1246</f>
        <v>34.799999999999997</v>
      </c>
      <c r="F1250" s="37">
        <f>C1250*'Jul-15'!$B$1*('Jul-15'!$B$3-('Jul-15'!E1250*'Jul-15'!$B$2))</f>
        <v>0</v>
      </c>
    </row>
    <row r="1251" spans="1:6" x14ac:dyDescent="0.25">
      <c r="A1251" s="35"/>
      <c r="B1251" s="13">
        <v>0.95833333333333337</v>
      </c>
      <c r="C1251" s="39">
        <v>0</v>
      </c>
      <c r="D1251" s="36">
        <f>[3]AEMOData!B1247</f>
        <v>42211.958333333336</v>
      </c>
      <c r="E1251" s="35">
        <f>[3]AEMOData!D1247</f>
        <v>31.73</v>
      </c>
      <c r="F1251" s="37">
        <f>C1251*'Jul-15'!$B$1*('Jul-15'!$B$3-('Jul-15'!E1251*'Jul-15'!$B$2))</f>
        <v>0</v>
      </c>
    </row>
    <row r="1252" spans="1:6" x14ac:dyDescent="0.25">
      <c r="A1252" s="35"/>
      <c r="B1252" s="13">
        <v>0.97916666666666663</v>
      </c>
      <c r="C1252" s="39">
        <v>0</v>
      </c>
      <c r="D1252" s="36">
        <f>[3]AEMOData!B1248</f>
        <v>42211.979166666664</v>
      </c>
      <c r="E1252" s="35">
        <f>[3]AEMOData!D1248</f>
        <v>32.01</v>
      </c>
      <c r="F1252" s="37">
        <f>C1252*'Jul-15'!$B$1*('Jul-15'!$B$3-('Jul-15'!E1252*'Jul-15'!$B$2))</f>
        <v>0</v>
      </c>
    </row>
    <row r="1253" spans="1:6" x14ac:dyDescent="0.25">
      <c r="A1253" s="35"/>
      <c r="B1253" s="13">
        <v>0.99998842592592585</v>
      </c>
      <c r="C1253" s="39">
        <v>0</v>
      </c>
      <c r="D1253" s="36">
        <f>[3]AEMOData!B1249</f>
        <v>42212</v>
      </c>
      <c r="E1253" s="35">
        <f>[3]AEMOData!D1249</f>
        <v>31.25</v>
      </c>
      <c r="F1253" s="37">
        <f>C1253*'Jul-15'!$B$1*('Jul-15'!$B$3-('Jul-15'!E1253*'Jul-15'!$B$2))</f>
        <v>0</v>
      </c>
    </row>
    <row r="1254" spans="1:6" x14ac:dyDescent="0.25">
      <c r="A1254" s="38">
        <v>42212</v>
      </c>
      <c r="B1254" s="13">
        <v>2.0833333333333332E-2</v>
      </c>
      <c r="C1254" s="39">
        <v>0</v>
      </c>
      <c r="D1254" s="36">
        <f>[3]AEMOData!B1250</f>
        <v>42212.020833333336</v>
      </c>
      <c r="E1254" s="35">
        <f>[3]AEMOData!D1250</f>
        <v>31.97</v>
      </c>
      <c r="F1254" s="37">
        <f>C1254*'Jul-15'!$B$1*('Jul-15'!$B$3-('Jul-15'!E1254*'Jul-15'!$B$2))</f>
        <v>0</v>
      </c>
    </row>
    <row r="1255" spans="1:6" x14ac:dyDescent="0.25">
      <c r="A1255" s="35"/>
      <c r="B1255" s="13">
        <v>4.1666666666666664E-2</v>
      </c>
      <c r="C1255" s="39">
        <v>0</v>
      </c>
      <c r="D1255" s="36">
        <f>[3]AEMOData!B1251</f>
        <v>42212.041666666664</v>
      </c>
      <c r="E1255" s="35">
        <f>[3]AEMOData!D1251</f>
        <v>30.16</v>
      </c>
      <c r="F1255" s="37">
        <f>C1255*'Jul-15'!$B$1*('Jul-15'!$B$3-('Jul-15'!E1255*'Jul-15'!$B$2))</f>
        <v>0</v>
      </c>
    </row>
    <row r="1256" spans="1:6" x14ac:dyDescent="0.25">
      <c r="A1256" s="35"/>
      <c r="B1256" s="13">
        <v>6.25E-2</v>
      </c>
      <c r="C1256" s="39">
        <v>0</v>
      </c>
      <c r="D1256" s="36">
        <f>[3]AEMOData!B1252</f>
        <v>42212.0625</v>
      </c>
      <c r="E1256" s="35">
        <f>[3]AEMOData!D1252</f>
        <v>29.46</v>
      </c>
      <c r="F1256" s="37">
        <f>C1256*'Jul-15'!$B$1*('Jul-15'!$B$3-('Jul-15'!E1256*'Jul-15'!$B$2))</f>
        <v>0</v>
      </c>
    </row>
    <row r="1257" spans="1:6" x14ac:dyDescent="0.25">
      <c r="A1257" s="35"/>
      <c r="B1257" s="13">
        <v>8.3333333333333329E-2</v>
      </c>
      <c r="C1257" s="39">
        <v>0</v>
      </c>
      <c r="D1257" s="36">
        <f>[3]AEMOData!B1253</f>
        <v>42212.083333333336</v>
      </c>
      <c r="E1257" s="35">
        <f>[3]AEMOData!D1253</f>
        <v>28.95</v>
      </c>
      <c r="F1257" s="37">
        <f>C1257*'Jul-15'!$B$1*('Jul-15'!$B$3-('Jul-15'!E1257*'Jul-15'!$B$2))</f>
        <v>0</v>
      </c>
    </row>
    <row r="1258" spans="1:6" x14ac:dyDescent="0.25">
      <c r="A1258" s="35"/>
      <c r="B1258" s="13">
        <v>0.10416666666666667</v>
      </c>
      <c r="C1258" s="39">
        <v>0</v>
      </c>
      <c r="D1258" s="36">
        <f>[3]AEMOData!B1254</f>
        <v>42212.104166666664</v>
      </c>
      <c r="E1258" s="35">
        <f>[3]AEMOData!D1254</f>
        <v>23.57</v>
      </c>
      <c r="F1258" s="37">
        <f>C1258*'Jul-15'!$B$1*('Jul-15'!$B$3-('Jul-15'!E1258*'Jul-15'!$B$2))</f>
        <v>0</v>
      </c>
    </row>
    <row r="1259" spans="1:6" x14ac:dyDescent="0.25">
      <c r="A1259" s="35"/>
      <c r="B1259" s="13">
        <v>0.125</v>
      </c>
      <c r="C1259" s="39">
        <v>0</v>
      </c>
      <c r="D1259" s="36">
        <f>[3]AEMOData!B1255</f>
        <v>42212.125</v>
      </c>
      <c r="E1259" s="35">
        <f>[3]AEMOData!D1255</f>
        <v>25.31</v>
      </c>
      <c r="F1259" s="37">
        <f>C1259*'Jul-15'!$B$1*('Jul-15'!$B$3-('Jul-15'!E1259*'Jul-15'!$B$2))</f>
        <v>0</v>
      </c>
    </row>
    <row r="1260" spans="1:6" x14ac:dyDescent="0.25">
      <c r="A1260" s="35"/>
      <c r="B1260" s="13">
        <v>0.14583333333333334</v>
      </c>
      <c r="C1260" s="39">
        <v>0</v>
      </c>
      <c r="D1260" s="36">
        <f>[3]AEMOData!B1256</f>
        <v>42212.145833333336</v>
      </c>
      <c r="E1260" s="35">
        <f>[3]AEMOData!D1256</f>
        <v>21.13</v>
      </c>
      <c r="F1260" s="37">
        <f>C1260*'Jul-15'!$B$1*('Jul-15'!$B$3-('Jul-15'!E1260*'Jul-15'!$B$2))</f>
        <v>0</v>
      </c>
    </row>
    <row r="1261" spans="1:6" x14ac:dyDescent="0.25">
      <c r="A1261" s="35"/>
      <c r="B1261" s="13">
        <v>0.16666666666666666</v>
      </c>
      <c r="C1261" s="39">
        <v>0</v>
      </c>
      <c r="D1261" s="36">
        <f>[3]AEMOData!B1257</f>
        <v>42212.166666666664</v>
      </c>
      <c r="E1261" s="35">
        <f>[3]AEMOData!D1257</f>
        <v>20.86</v>
      </c>
      <c r="F1261" s="37">
        <f>C1261*'Jul-15'!$B$1*('Jul-15'!$B$3-('Jul-15'!E1261*'Jul-15'!$B$2))</f>
        <v>0</v>
      </c>
    </row>
    <row r="1262" spans="1:6" x14ac:dyDescent="0.25">
      <c r="A1262" s="35"/>
      <c r="B1262" s="13">
        <v>0.1875</v>
      </c>
      <c r="C1262" s="39">
        <v>0</v>
      </c>
      <c r="D1262" s="36">
        <f>[3]AEMOData!B1258</f>
        <v>42212.1875</v>
      </c>
      <c r="E1262" s="35">
        <f>[3]AEMOData!D1258</f>
        <v>24.65</v>
      </c>
      <c r="F1262" s="37">
        <f>C1262*'Jul-15'!$B$1*('Jul-15'!$B$3-('Jul-15'!E1262*'Jul-15'!$B$2))</f>
        <v>0</v>
      </c>
    </row>
    <row r="1263" spans="1:6" x14ac:dyDescent="0.25">
      <c r="A1263" s="35"/>
      <c r="B1263" s="13">
        <v>0.20833333333333334</v>
      </c>
      <c r="C1263" s="39">
        <v>0</v>
      </c>
      <c r="D1263" s="36">
        <f>[3]AEMOData!B1259</f>
        <v>42212.208333333336</v>
      </c>
      <c r="E1263" s="35">
        <f>[3]AEMOData!D1259</f>
        <v>26.7</v>
      </c>
      <c r="F1263" s="37">
        <f>C1263*'Jul-15'!$B$1*('Jul-15'!$B$3-('Jul-15'!E1263*'Jul-15'!$B$2))</f>
        <v>0</v>
      </c>
    </row>
    <row r="1264" spans="1:6" x14ac:dyDescent="0.25">
      <c r="A1264" s="35"/>
      <c r="B1264" s="13">
        <v>0.22916666666666666</v>
      </c>
      <c r="C1264" s="39">
        <v>0</v>
      </c>
      <c r="D1264" s="36">
        <f>[3]AEMOData!B1260</f>
        <v>42212.229166666664</v>
      </c>
      <c r="E1264" s="35">
        <f>[3]AEMOData!D1260</f>
        <v>27.83</v>
      </c>
      <c r="F1264" s="37">
        <f>C1264*'Jul-15'!$B$1*('Jul-15'!$B$3-('Jul-15'!E1264*'Jul-15'!$B$2))</f>
        <v>0</v>
      </c>
    </row>
    <row r="1265" spans="1:6" x14ac:dyDescent="0.25">
      <c r="A1265" s="35"/>
      <c r="B1265" s="13">
        <v>0.25</v>
      </c>
      <c r="C1265" s="39">
        <v>0</v>
      </c>
      <c r="D1265" s="36">
        <f>[3]AEMOData!B1261</f>
        <v>42212.25</v>
      </c>
      <c r="E1265" s="35">
        <f>[3]AEMOData!D1261</f>
        <v>29.27</v>
      </c>
      <c r="F1265" s="37">
        <f>C1265*'Jul-15'!$B$1*('Jul-15'!$B$3-('Jul-15'!E1265*'Jul-15'!$B$2))</f>
        <v>0</v>
      </c>
    </row>
    <row r="1266" spans="1:6" x14ac:dyDescent="0.25">
      <c r="A1266" s="35"/>
      <c r="B1266" s="13">
        <v>0.27083333333333331</v>
      </c>
      <c r="C1266" s="39">
        <v>0</v>
      </c>
      <c r="D1266" s="36">
        <f>[3]AEMOData!B1262</f>
        <v>42212.270833333336</v>
      </c>
      <c r="E1266" s="35">
        <f>[3]AEMOData!D1262</f>
        <v>30.78</v>
      </c>
      <c r="F1266" s="37">
        <f>C1266*'Jul-15'!$B$1*('Jul-15'!$B$3-('Jul-15'!E1266*'Jul-15'!$B$2))</f>
        <v>0</v>
      </c>
    </row>
    <row r="1267" spans="1:6" x14ac:dyDescent="0.25">
      <c r="A1267" s="35"/>
      <c r="B1267" s="13">
        <v>0.29166666666666669</v>
      </c>
      <c r="C1267" s="39">
        <v>0</v>
      </c>
      <c r="D1267" s="36">
        <f>[3]AEMOData!B1263</f>
        <v>42212.291666666664</v>
      </c>
      <c r="E1267" s="35">
        <f>[3]AEMOData!D1263</f>
        <v>36.51</v>
      </c>
      <c r="F1267" s="37">
        <f>C1267*'Jul-15'!$B$1*('Jul-15'!$B$3-('Jul-15'!E1267*'Jul-15'!$B$2))</f>
        <v>0</v>
      </c>
    </row>
    <row r="1268" spans="1:6" x14ac:dyDescent="0.25">
      <c r="A1268" s="35"/>
      <c r="B1268" s="13">
        <v>0.3125</v>
      </c>
      <c r="C1268" s="39">
        <v>0.27193800000000001</v>
      </c>
      <c r="D1268" s="36">
        <f>[3]AEMOData!B1264</f>
        <v>42212.3125</v>
      </c>
      <c r="E1268" s="35">
        <f>[3]AEMOData!D1264</f>
        <v>43.05</v>
      </c>
      <c r="F1268" s="37">
        <f>C1268*'Jul-15'!$B$1*('Jul-15'!$B$3-('Jul-15'!E1268*'Jul-15'!$B$2))</f>
        <v>39.070988821848857</v>
      </c>
    </row>
    <row r="1269" spans="1:6" x14ac:dyDescent="0.25">
      <c r="A1269" s="35"/>
      <c r="B1269" s="13">
        <v>0.33333333333333331</v>
      </c>
      <c r="C1269" s="39">
        <v>1.476248</v>
      </c>
      <c r="D1269" s="36">
        <f>[3]AEMOData!B1265</f>
        <v>42212.333333333336</v>
      </c>
      <c r="E1269" s="35">
        <f>[3]AEMOData!D1265</f>
        <v>38.619999999999997</v>
      </c>
      <c r="F1269" s="37">
        <f>C1269*'Jul-15'!$B$1*('Jul-15'!$B$3-('Jul-15'!E1269*'Jul-15'!$B$2))</f>
        <v>218.52819363660785</v>
      </c>
    </row>
    <row r="1270" spans="1:6" x14ac:dyDescent="0.25">
      <c r="A1270" s="35"/>
      <c r="B1270" s="13">
        <v>0.35416666666666669</v>
      </c>
      <c r="C1270" s="39">
        <v>3.2221569999999997</v>
      </c>
      <c r="D1270" s="36">
        <f>[3]AEMOData!B1266</f>
        <v>42212.354166666664</v>
      </c>
      <c r="E1270" s="35">
        <f>[3]AEMOData!D1266</f>
        <v>36.020000000000003</v>
      </c>
      <c r="F1270" s="37">
        <f>C1270*'Jul-15'!$B$1*('Jul-15'!$B$3-('Jul-15'!E1270*'Jul-15'!$B$2))</f>
        <v>485.2068493589183</v>
      </c>
    </row>
    <row r="1271" spans="1:6" x14ac:dyDescent="0.25">
      <c r="A1271" s="35"/>
      <c r="B1271" s="13">
        <v>0.375</v>
      </c>
      <c r="C1271" s="39">
        <v>5.1255839999999999</v>
      </c>
      <c r="D1271" s="36">
        <f>[3]AEMOData!B1267</f>
        <v>42212.375</v>
      </c>
      <c r="E1271" s="35">
        <f>[3]AEMOData!D1267</f>
        <v>35.89</v>
      </c>
      <c r="F1271" s="37">
        <f>C1271*'Jul-15'!$B$1*('Jul-15'!$B$3-('Jul-15'!E1271*'Jul-15'!$B$2))</f>
        <v>772.48822170004723</v>
      </c>
    </row>
    <row r="1272" spans="1:6" x14ac:dyDescent="0.25">
      <c r="A1272" s="35"/>
      <c r="B1272" s="13">
        <v>0.39583333333333331</v>
      </c>
      <c r="C1272" s="39">
        <v>6.573664</v>
      </c>
      <c r="D1272" s="36">
        <f>[3]AEMOData!B1268</f>
        <v>42212.395833333336</v>
      </c>
      <c r="E1272" s="35">
        <f>[3]AEMOData!D1268</f>
        <v>35.83</v>
      </c>
      <c r="F1272" s="37">
        <f>C1272*'Jul-15'!$B$1*('Jul-15'!$B$3-('Jul-15'!E1272*'Jul-15'!$B$2))</f>
        <v>991.11919240384043</v>
      </c>
    </row>
    <row r="1273" spans="1:6" x14ac:dyDescent="0.25">
      <c r="A1273" s="35"/>
      <c r="B1273" s="13">
        <v>0.41666666666666669</v>
      </c>
      <c r="C1273" s="39">
        <v>7.6304569999999998</v>
      </c>
      <c r="D1273" s="36">
        <f>[3]AEMOData!B1269</f>
        <v>42212.416666666664</v>
      </c>
      <c r="E1273" s="35">
        <f>[3]AEMOData!D1269</f>
        <v>34.200000000000003</v>
      </c>
      <c r="F1273" s="37">
        <f>C1273*'Jul-15'!$B$1*('Jul-15'!$B$3-('Jul-15'!E1273*'Jul-15'!$B$2))</f>
        <v>1162.6756334344173</v>
      </c>
    </row>
    <row r="1274" spans="1:6" x14ac:dyDescent="0.25">
      <c r="A1274" s="35"/>
      <c r="B1274" s="13">
        <v>0.4375</v>
      </c>
      <c r="C1274" s="39">
        <v>8.3887520000000002</v>
      </c>
      <c r="D1274" s="36">
        <f>[3]AEMOData!B1270</f>
        <v>42212.4375</v>
      </c>
      <c r="E1274" s="35">
        <f>[3]AEMOData!D1270</f>
        <v>33.78</v>
      </c>
      <c r="F1274" s="37">
        <f>C1274*'Jul-15'!$B$1*('Jul-15'!$B$3-('Jul-15'!E1274*'Jul-15'!$B$2))</f>
        <v>1281.6816475891749</v>
      </c>
    </row>
    <row r="1275" spans="1:6" x14ac:dyDescent="0.25">
      <c r="A1275" s="35"/>
      <c r="B1275" s="13">
        <v>0.45833333333333331</v>
      </c>
      <c r="C1275" s="39">
        <v>8.9447590000000012</v>
      </c>
      <c r="D1275" s="36">
        <f>[3]AEMOData!B1271</f>
        <v>42212.458333333336</v>
      </c>
      <c r="E1275" s="35">
        <f>[3]AEMOData!D1271</f>
        <v>33.590000000000003</v>
      </c>
      <c r="F1275" s="37">
        <f>C1275*'Jul-15'!$B$1*('Jul-15'!$B$3-('Jul-15'!E1275*'Jul-15'!$B$2))</f>
        <v>1368.3016919591512</v>
      </c>
    </row>
    <row r="1276" spans="1:6" x14ac:dyDescent="0.25">
      <c r="A1276" s="35"/>
      <c r="B1276" s="13">
        <v>0.47916666666666669</v>
      </c>
      <c r="C1276" s="39">
        <v>9.2563530000000007</v>
      </c>
      <c r="D1276" s="36">
        <f>[3]AEMOData!B1272</f>
        <v>42212.479166666664</v>
      </c>
      <c r="E1276" s="35">
        <f>[3]AEMOData!D1272</f>
        <v>31.75</v>
      </c>
      <c r="F1276" s="37">
        <f>C1276*'Jul-15'!$B$1*('Jul-15'!$B$3-('Jul-15'!E1276*'Jul-15'!$B$2))</f>
        <v>1432.7040598888377</v>
      </c>
    </row>
    <row r="1277" spans="1:6" x14ac:dyDescent="0.25">
      <c r="A1277" s="35"/>
      <c r="B1277" s="13">
        <v>0.5</v>
      </c>
      <c r="C1277" s="39">
        <v>9.4100210000000004</v>
      </c>
      <c r="D1277" s="36">
        <f>[3]AEMOData!B1273</f>
        <v>42212.5</v>
      </c>
      <c r="E1277" s="35">
        <f>[3]AEMOData!D1273</f>
        <v>30.72</v>
      </c>
      <c r="F1277" s="37">
        <f>C1277*'Jul-15'!$B$1*('Jul-15'!$B$3-('Jul-15'!E1277*'Jul-15'!$B$2))</f>
        <v>1466.0135493995224</v>
      </c>
    </row>
    <row r="1278" spans="1:6" x14ac:dyDescent="0.25">
      <c r="A1278" s="35"/>
      <c r="B1278" s="13">
        <v>0.52083333333333337</v>
      </c>
      <c r="C1278" s="39">
        <v>9.1321680000000001</v>
      </c>
      <c r="D1278" s="36">
        <f>[3]AEMOData!B1274</f>
        <v>42212.520833333336</v>
      </c>
      <c r="E1278" s="35">
        <f>[3]AEMOData!D1274</f>
        <v>31.02</v>
      </c>
      <c r="F1278" s="37">
        <f>C1278*'Jul-15'!$B$1*('Jul-15'!$B$3-('Jul-15'!E1278*'Jul-15'!$B$2))</f>
        <v>1420.0337925023834</v>
      </c>
    </row>
    <row r="1279" spans="1:6" x14ac:dyDescent="0.25">
      <c r="A1279" s="35"/>
      <c r="B1279" s="13">
        <v>0.54166666666666663</v>
      </c>
      <c r="C1279" s="39">
        <v>8.8832579999999997</v>
      </c>
      <c r="D1279" s="36">
        <f>[3]AEMOData!B1275</f>
        <v>42212.541666666664</v>
      </c>
      <c r="E1279" s="35">
        <f>[3]AEMOData!D1275</f>
        <v>29.72</v>
      </c>
      <c r="F1279" s="37">
        <f>C1279*'Jul-15'!$B$1*('Jul-15'!$B$3-('Jul-15'!E1279*'Jul-15'!$B$2))</f>
        <v>1392.6772579435121</v>
      </c>
    </row>
    <row r="1280" spans="1:6" x14ac:dyDescent="0.25">
      <c r="A1280" s="35"/>
      <c r="B1280" s="13">
        <v>0.5625</v>
      </c>
      <c r="C1280" s="39">
        <v>9.1778639999999996</v>
      </c>
      <c r="D1280" s="36">
        <f>[3]AEMOData!B1276</f>
        <v>42212.5625</v>
      </c>
      <c r="E1280" s="35">
        <f>[3]AEMOData!D1276</f>
        <v>29.34</v>
      </c>
      <c r="F1280" s="37">
        <f>C1280*'Jul-15'!$B$1*('Jul-15'!$B$3-('Jul-15'!E1280*'Jul-15'!$B$2))</f>
        <v>1442.2915213753768</v>
      </c>
    </row>
    <row r="1281" spans="1:6" x14ac:dyDescent="0.25">
      <c r="A1281" s="35"/>
      <c r="B1281" s="13">
        <v>0.58333333333333337</v>
      </c>
      <c r="C1281" s="39">
        <v>8.4891100000000002</v>
      </c>
      <c r="D1281" s="36">
        <f>[3]AEMOData!B1277</f>
        <v>42212.583333333336</v>
      </c>
      <c r="E1281" s="35">
        <f>[3]AEMOData!D1277</f>
        <v>30.51</v>
      </c>
      <c r="F1281" s="37">
        <f>C1281*'Jul-15'!$B$1*('Jul-15'!$B$3-('Jul-15'!E1281*'Jul-15'!$B$2))</f>
        <v>1324.2941184768067</v>
      </c>
    </row>
    <row r="1282" spans="1:6" x14ac:dyDescent="0.25">
      <c r="A1282" s="35"/>
      <c r="B1282" s="13">
        <v>0.60416666666666663</v>
      </c>
      <c r="C1282" s="39">
        <v>7.5969540000000002</v>
      </c>
      <c r="D1282" s="36">
        <f>[3]AEMOData!B1278</f>
        <v>42212.604166666664</v>
      </c>
      <c r="E1282" s="35">
        <f>[3]AEMOData!D1278</f>
        <v>33.229999999999997</v>
      </c>
      <c r="F1282" s="37">
        <f>C1282*'Jul-15'!$B$1*('Jul-15'!$B$3-('Jul-15'!E1282*'Jul-15'!$B$2))</f>
        <v>1164.8122543457018</v>
      </c>
    </row>
    <row r="1283" spans="1:6" x14ac:dyDescent="0.25">
      <c r="A1283" s="35"/>
      <c r="B1283" s="13">
        <v>0.625</v>
      </c>
      <c r="C1283" s="39">
        <v>6.4701430000000002</v>
      </c>
      <c r="D1283" s="36">
        <f>[3]AEMOData!B1279</f>
        <v>42212.625</v>
      </c>
      <c r="E1283" s="35">
        <f>[3]AEMOData!D1279</f>
        <v>34.659999999999997</v>
      </c>
      <c r="F1283" s="37">
        <f>C1283*'Jul-15'!$B$1*('Jul-15'!$B$3-('Jul-15'!E1283*'Jul-15'!$B$2))</f>
        <v>982.95032544670494</v>
      </c>
    </row>
    <row r="1284" spans="1:6" x14ac:dyDescent="0.25">
      <c r="A1284" s="35"/>
      <c r="B1284" s="13">
        <v>0.64583333333333337</v>
      </c>
      <c r="C1284" s="39">
        <v>4.3820189999999997</v>
      </c>
      <c r="D1284" s="36">
        <f>[3]AEMOData!B1280</f>
        <v>42212.645833333336</v>
      </c>
      <c r="E1284" s="35">
        <f>[3]AEMOData!D1280</f>
        <v>34.869999999999997</v>
      </c>
      <c r="F1284" s="37">
        <f>C1284*'Jul-15'!$B$1*('Jul-15'!$B$3-('Jul-15'!E1284*'Jul-15'!$B$2))</f>
        <v>664.81622044264464</v>
      </c>
    </row>
    <row r="1285" spans="1:6" x14ac:dyDescent="0.25">
      <c r="A1285" s="35"/>
      <c r="B1285" s="13">
        <v>0.66666666666666663</v>
      </c>
      <c r="C1285" s="39">
        <v>2.7402749999999996</v>
      </c>
      <c r="D1285" s="36">
        <f>[3]AEMOData!B1281</f>
        <v>42212.666666666664</v>
      </c>
      <c r="E1285" s="35">
        <f>[3]AEMOData!D1281</f>
        <v>35.29</v>
      </c>
      <c r="F1285" s="37">
        <f>C1285*'Jul-15'!$B$1*('Jul-15'!$B$3-('Jul-15'!E1285*'Jul-15'!$B$2))</f>
        <v>414.60869427577074</v>
      </c>
    </row>
    <row r="1286" spans="1:6" x14ac:dyDescent="0.25">
      <c r="A1286" s="35"/>
      <c r="B1286" s="13">
        <v>0.6875</v>
      </c>
      <c r="C1286" s="39">
        <v>1.5767579999999999</v>
      </c>
      <c r="D1286" s="36">
        <f>[3]AEMOData!B1282</f>
        <v>42212.6875</v>
      </c>
      <c r="E1286" s="35">
        <f>[3]AEMOData!D1282</f>
        <v>35.24</v>
      </c>
      <c r="F1286" s="37">
        <f>C1286*'Jul-15'!$B$1*('Jul-15'!$B$3-('Jul-15'!E1286*'Jul-15'!$B$2))</f>
        <v>238.64388647769869</v>
      </c>
    </row>
    <row r="1287" spans="1:6" x14ac:dyDescent="0.25">
      <c r="A1287" s="35"/>
      <c r="B1287" s="13">
        <v>0.70833333333333337</v>
      </c>
      <c r="C1287" s="39">
        <v>0.23400500000000002</v>
      </c>
      <c r="D1287" s="36">
        <f>[3]AEMOData!B1283</f>
        <v>42212.708333333336</v>
      </c>
      <c r="E1287" s="35">
        <f>[3]AEMOData!D1283</f>
        <v>36.54</v>
      </c>
      <c r="F1287" s="37">
        <f>C1287*'Jul-15'!$B$1*('Jul-15'!$B$3-('Jul-15'!E1287*'Jul-15'!$B$2))</f>
        <v>35.117944488776558</v>
      </c>
    </row>
    <row r="1288" spans="1:6" x14ac:dyDescent="0.25">
      <c r="A1288" s="35"/>
      <c r="B1288" s="13">
        <v>0.72916666666666663</v>
      </c>
      <c r="C1288" s="39">
        <v>1.2084999999999999E-2</v>
      </c>
      <c r="D1288" s="36">
        <f>[3]AEMOData!B1284</f>
        <v>42212.729166666664</v>
      </c>
      <c r="E1288" s="35">
        <f>[3]AEMOData!D1284</f>
        <v>49.61</v>
      </c>
      <c r="F1288" s="37">
        <f>C1288*'Jul-15'!$B$1*('Jul-15'!$B$3-('Jul-15'!E1288*'Jul-15'!$B$2))</f>
        <v>1.6584193253016177</v>
      </c>
    </row>
    <row r="1289" spans="1:6" x14ac:dyDescent="0.25">
      <c r="A1289" s="35"/>
      <c r="B1289" s="13">
        <v>0.75</v>
      </c>
      <c r="C1289" s="39">
        <v>0</v>
      </c>
      <c r="D1289" s="36">
        <f>[3]AEMOData!B1285</f>
        <v>42212.75</v>
      </c>
      <c r="E1289" s="35">
        <f>[3]AEMOData!D1285</f>
        <v>115.24</v>
      </c>
      <c r="F1289" s="37">
        <f>C1289*'Jul-15'!$B$1*('Jul-15'!$B$3-('Jul-15'!E1289*'Jul-15'!$B$2))</f>
        <v>0</v>
      </c>
    </row>
    <row r="1290" spans="1:6" x14ac:dyDescent="0.25">
      <c r="A1290" s="35"/>
      <c r="B1290" s="13">
        <v>0.77083333333333337</v>
      </c>
      <c r="C1290" s="39">
        <v>0</v>
      </c>
      <c r="D1290" s="36">
        <f>[3]AEMOData!B1286</f>
        <v>42212.770833333336</v>
      </c>
      <c r="E1290" s="35">
        <f>[3]AEMOData!D1286</f>
        <v>99.72</v>
      </c>
      <c r="F1290" s="37">
        <f>C1290*'Jul-15'!$B$1*('Jul-15'!$B$3-('Jul-15'!E1290*'Jul-15'!$B$2))</f>
        <v>0</v>
      </c>
    </row>
    <row r="1291" spans="1:6" x14ac:dyDescent="0.25">
      <c r="A1291" s="35"/>
      <c r="B1291" s="13">
        <v>0.79166666666666663</v>
      </c>
      <c r="C1291" s="39">
        <v>0</v>
      </c>
      <c r="D1291" s="36">
        <f>[3]AEMOData!B1287</f>
        <v>42212.791666666664</v>
      </c>
      <c r="E1291" s="35">
        <f>[3]AEMOData!D1287</f>
        <v>82.74</v>
      </c>
      <c r="F1291" s="37">
        <f>C1291*'Jul-15'!$B$1*('Jul-15'!$B$3-('Jul-15'!E1291*'Jul-15'!$B$2))</f>
        <v>0</v>
      </c>
    </row>
    <row r="1292" spans="1:6" x14ac:dyDescent="0.25">
      <c r="A1292" s="35"/>
      <c r="B1292" s="13">
        <v>0.8125</v>
      </c>
      <c r="C1292" s="39">
        <v>0</v>
      </c>
      <c r="D1292" s="36">
        <f>[3]AEMOData!B1288</f>
        <v>42212.8125</v>
      </c>
      <c r="E1292" s="35">
        <f>[3]AEMOData!D1288</f>
        <v>48.08</v>
      </c>
      <c r="F1292" s="37">
        <f>C1292*'Jul-15'!$B$1*('Jul-15'!$B$3-('Jul-15'!E1292*'Jul-15'!$B$2))</f>
        <v>0</v>
      </c>
    </row>
    <row r="1293" spans="1:6" x14ac:dyDescent="0.25">
      <c r="A1293" s="35"/>
      <c r="B1293" s="13">
        <v>0.83333333333333337</v>
      </c>
      <c r="C1293" s="39">
        <v>0</v>
      </c>
      <c r="D1293" s="36">
        <f>[3]AEMOData!B1289</f>
        <v>42212.833333333336</v>
      </c>
      <c r="E1293" s="35">
        <f>[3]AEMOData!D1289</f>
        <v>42.07</v>
      </c>
      <c r="F1293" s="37">
        <f>C1293*'Jul-15'!$B$1*('Jul-15'!$B$3-('Jul-15'!E1293*'Jul-15'!$B$2))</f>
        <v>0</v>
      </c>
    </row>
    <row r="1294" spans="1:6" x14ac:dyDescent="0.25">
      <c r="A1294" s="35"/>
      <c r="B1294" s="13">
        <v>0.85416666666666663</v>
      </c>
      <c r="C1294" s="39">
        <v>0</v>
      </c>
      <c r="D1294" s="36">
        <f>[3]AEMOData!B1290</f>
        <v>42212.854166666664</v>
      </c>
      <c r="E1294" s="35">
        <f>[3]AEMOData!D1290</f>
        <v>43.5</v>
      </c>
      <c r="F1294" s="37">
        <f>C1294*'Jul-15'!$B$1*('Jul-15'!$B$3-('Jul-15'!E1294*'Jul-15'!$B$2))</f>
        <v>0</v>
      </c>
    </row>
    <row r="1295" spans="1:6" x14ac:dyDescent="0.25">
      <c r="A1295" s="35"/>
      <c r="B1295" s="13">
        <v>0.875</v>
      </c>
      <c r="C1295" s="39">
        <v>0</v>
      </c>
      <c r="D1295" s="36">
        <f>[3]AEMOData!B1291</f>
        <v>42212.875</v>
      </c>
      <c r="E1295" s="35">
        <f>[3]AEMOData!D1291</f>
        <v>35.78</v>
      </c>
      <c r="F1295" s="37">
        <f>C1295*'Jul-15'!$B$1*('Jul-15'!$B$3-('Jul-15'!E1295*'Jul-15'!$B$2))</f>
        <v>0</v>
      </c>
    </row>
    <row r="1296" spans="1:6" x14ac:dyDescent="0.25">
      <c r="A1296" s="35"/>
      <c r="B1296" s="13">
        <v>0.89583333333333337</v>
      </c>
      <c r="C1296" s="39">
        <v>0</v>
      </c>
      <c r="D1296" s="36">
        <f>[3]AEMOData!B1292</f>
        <v>42212.895833333336</v>
      </c>
      <c r="E1296" s="35">
        <f>[3]AEMOData!D1292</f>
        <v>35.86</v>
      </c>
      <c r="F1296" s="37">
        <f>C1296*'Jul-15'!$B$1*('Jul-15'!$B$3-('Jul-15'!E1296*'Jul-15'!$B$2))</f>
        <v>0</v>
      </c>
    </row>
    <row r="1297" spans="1:6" x14ac:dyDescent="0.25">
      <c r="A1297" s="35"/>
      <c r="B1297" s="13">
        <v>0.91666666666666663</v>
      </c>
      <c r="C1297" s="39">
        <v>0</v>
      </c>
      <c r="D1297" s="36">
        <f>[3]AEMOData!B1293</f>
        <v>42212.916666666664</v>
      </c>
      <c r="E1297" s="35">
        <f>[3]AEMOData!D1293</f>
        <v>34.270000000000003</v>
      </c>
      <c r="F1297" s="37">
        <f>C1297*'Jul-15'!$B$1*('Jul-15'!$B$3-('Jul-15'!E1297*'Jul-15'!$B$2))</f>
        <v>0</v>
      </c>
    </row>
    <row r="1298" spans="1:6" x14ac:dyDescent="0.25">
      <c r="A1298" s="35"/>
      <c r="B1298" s="13">
        <v>0.9375</v>
      </c>
      <c r="C1298" s="39">
        <v>0</v>
      </c>
      <c r="D1298" s="36">
        <f>[3]AEMOData!B1294</f>
        <v>42212.9375</v>
      </c>
      <c r="E1298" s="35">
        <f>[3]AEMOData!D1294</f>
        <v>36.4</v>
      </c>
      <c r="F1298" s="37">
        <f>C1298*'Jul-15'!$B$1*('Jul-15'!$B$3-('Jul-15'!E1298*'Jul-15'!$B$2))</f>
        <v>0</v>
      </c>
    </row>
    <row r="1299" spans="1:6" x14ac:dyDescent="0.25">
      <c r="A1299" s="35"/>
      <c r="B1299" s="13">
        <v>0.95833333333333337</v>
      </c>
      <c r="C1299" s="39">
        <v>0</v>
      </c>
      <c r="D1299" s="36">
        <f>[3]AEMOData!B1295</f>
        <v>42212.958333333336</v>
      </c>
      <c r="E1299" s="35">
        <f>[3]AEMOData!D1295</f>
        <v>35.200000000000003</v>
      </c>
      <c r="F1299" s="37">
        <f>C1299*'Jul-15'!$B$1*('Jul-15'!$B$3-('Jul-15'!E1299*'Jul-15'!$B$2))</f>
        <v>0</v>
      </c>
    </row>
    <row r="1300" spans="1:6" x14ac:dyDescent="0.25">
      <c r="A1300" s="35"/>
      <c r="B1300" s="13">
        <v>0.97916666666666663</v>
      </c>
      <c r="C1300" s="39">
        <v>0</v>
      </c>
      <c r="D1300" s="36">
        <f>[3]AEMOData!B1296</f>
        <v>42212.979166666664</v>
      </c>
      <c r="E1300" s="35">
        <f>[3]AEMOData!D1296</f>
        <v>35.380000000000003</v>
      </c>
      <c r="F1300" s="37">
        <f>C1300*'Jul-15'!$B$1*('Jul-15'!$B$3-('Jul-15'!E1300*'Jul-15'!$B$2))</f>
        <v>0</v>
      </c>
    </row>
    <row r="1301" spans="1:6" x14ac:dyDescent="0.25">
      <c r="A1301" s="35"/>
      <c r="B1301" s="13">
        <v>0.99998842592592585</v>
      </c>
      <c r="C1301" s="39">
        <v>0</v>
      </c>
      <c r="D1301" s="36">
        <f>[3]AEMOData!B1297</f>
        <v>42213</v>
      </c>
      <c r="E1301" s="35">
        <f>[3]AEMOData!D1297</f>
        <v>35.39</v>
      </c>
      <c r="F1301" s="37">
        <f>C1301*'Jul-15'!$B$1*('Jul-15'!$B$3-('Jul-15'!E1301*'Jul-15'!$B$2))</f>
        <v>0</v>
      </c>
    </row>
    <row r="1302" spans="1:6" x14ac:dyDescent="0.25">
      <c r="A1302" s="38">
        <v>42213</v>
      </c>
      <c r="B1302" s="13">
        <v>2.0833333333333332E-2</v>
      </c>
      <c r="C1302" s="39">
        <v>0</v>
      </c>
      <c r="D1302" s="36">
        <f>[3]AEMOData!B1298</f>
        <v>42213.020833333336</v>
      </c>
      <c r="E1302" s="35">
        <f>[3]AEMOData!D1298</f>
        <v>35.85</v>
      </c>
      <c r="F1302" s="37">
        <f>C1302*'Jul-15'!$B$1*('Jul-15'!$B$3-('Jul-15'!E1302*'Jul-15'!$B$2))</f>
        <v>0</v>
      </c>
    </row>
    <row r="1303" spans="1:6" x14ac:dyDescent="0.25">
      <c r="A1303" s="35"/>
      <c r="B1303" s="13">
        <v>4.1666666666666664E-2</v>
      </c>
      <c r="C1303" s="39">
        <v>0</v>
      </c>
      <c r="D1303" s="36">
        <f>[3]AEMOData!B1299</f>
        <v>42213.041666666664</v>
      </c>
      <c r="E1303" s="35">
        <f>[3]AEMOData!D1299</f>
        <v>36.020000000000003</v>
      </c>
      <c r="F1303" s="37">
        <f>C1303*'Jul-15'!$B$1*('Jul-15'!$B$3-('Jul-15'!E1303*'Jul-15'!$B$2))</f>
        <v>0</v>
      </c>
    </row>
    <row r="1304" spans="1:6" x14ac:dyDescent="0.25">
      <c r="A1304" s="35"/>
      <c r="B1304" s="13">
        <v>6.25E-2</v>
      </c>
      <c r="C1304" s="39">
        <v>0</v>
      </c>
      <c r="D1304" s="36">
        <f>[3]AEMOData!B1300</f>
        <v>42213.0625</v>
      </c>
      <c r="E1304" s="35">
        <f>[3]AEMOData!D1300</f>
        <v>35.79</v>
      </c>
      <c r="F1304" s="37">
        <f>C1304*'Jul-15'!$B$1*('Jul-15'!$B$3-('Jul-15'!E1304*'Jul-15'!$B$2))</f>
        <v>0</v>
      </c>
    </row>
    <row r="1305" spans="1:6" x14ac:dyDescent="0.25">
      <c r="A1305" s="35"/>
      <c r="B1305" s="13">
        <v>8.3333333333333329E-2</v>
      </c>
      <c r="C1305" s="39">
        <v>0</v>
      </c>
      <c r="D1305" s="36">
        <f>[3]AEMOData!B1301</f>
        <v>42213.083333333336</v>
      </c>
      <c r="E1305" s="35">
        <f>[3]AEMOData!D1301</f>
        <v>35.79</v>
      </c>
      <c r="F1305" s="37">
        <f>C1305*'Jul-15'!$B$1*('Jul-15'!$B$3-('Jul-15'!E1305*'Jul-15'!$B$2))</f>
        <v>0</v>
      </c>
    </row>
    <row r="1306" spans="1:6" x14ac:dyDescent="0.25">
      <c r="A1306" s="35"/>
      <c r="B1306" s="13">
        <v>0.10416666666666667</v>
      </c>
      <c r="C1306" s="39">
        <v>0</v>
      </c>
      <c r="D1306" s="36">
        <f>[3]AEMOData!B1302</f>
        <v>42213.104166666664</v>
      </c>
      <c r="E1306" s="35">
        <f>[3]AEMOData!D1302</f>
        <v>35.4</v>
      </c>
      <c r="F1306" s="37">
        <f>C1306*'Jul-15'!$B$1*('Jul-15'!$B$3-('Jul-15'!E1306*'Jul-15'!$B$2))</f>
        <v>0</v>
      </c>
    </row>
    <row r="1307" spans="1:6" x14ac:dyDescent="0.25">
      <c r="A1307" s="35"/>
      <c r="B1307" s="13">
        <v>0.125</v>
      </c>
      <c r="C1307" s="39">
        <v>0</v>
      </c>
      <c r="D1307" s="36">
        <f>[3]AEMOData!B1303</f>
        <v>42213.125</v>
      </c>
      <c r="E1307" s="35">
        <f>[3]AEMOData!D1303</f>
        <v>32.69</v>
      </c>
      <c r="F1307" s="37">
        <f>C1307*'Jul-15'!$B$1*('Jul-15'!$B$3-('Jul-15'!E1307*'Jul-15'!$B$2))</f>
        <v>0</v>
      </c>
    </row>
    <row r="1308" spans="1:6" x14ac:dyDescent="0.25">
      <c r="A1308" s="35"/>
      <c r="B1308" s="13">
        <v>0.14583333333333334</v>
      </c>
      <c r="C1308" s="39">
        <v>0</v>
      </c>
      <c r="D1308" s="36">
        <f>[3]AEMOData!B1304</f>
        <v>42213.145833333336</v>
      </c>
      <c r="E1308" s="35">
        <f>[3]AEMOData!D1304</f>
        <v>30.99</v>
      </c>
      <c r="F1308" s="37">
        <f>C1308*'Jul-15'!$B$1*('Jul-15'!$B$3-('Jul-15'!E1308*'Jul-15'!$B$2))</f>
        <v>0</v>
      </c>
    </row>
    <row r="1309" spans="1:6" x14ac:dyDescent="0.25">
      <c r="A1309" s="35"/>
      <c r="B1309" s="13">
        <v>0.16666666666666666</v>
      </c>
      <c r="C1309" s="39">
        <v>0</v>
      </c>
      <c r="D1309" s="36">
        <f>[3]AEMOData!B1305</f>
        <v>42213.166666666664</v>
      </c>
      <c r="E1309" s="35">
        <f>[3]AEMOData!D1305</f>
        <v>29.97</v>
      </c>
      <c r="F1309" s="37">
        <f>C1309*'Jul-15'!$B$1*('Jul-15'!$B$3-('Jul-15'!E1309*'Jul-15'!$B$2))</f>
        <v>0</v>
      </c>
    </row>
    <row r="1310" spans="1:6" x14ac:dyDescent="0.25">
      <c r="A1310" s="35"/>
      <c r="B1310" s="13">
        <v>0.1875</v>
      </c>
      <c r="C1310" s="39">
        <v>0</v>
      </c>
      <c r="D1310" s="36">
        <f>[3]AEMOData!B1306</f>
        <v>42213.1875</v>
      </c>
      <c r="E1310" s="35">
        <f>[3]AEMOData!D1306</f>
        <v>30.03</v>
      </c>
      <c r="F1310" s="37">
        <f>C1310*'Jul-15'!$B$1*('Jul-15'!$B$3-('Jul-15'!E1310*'Jul-15'!$B$2))</f>
        <v>0</v>
      </c>
    </row>
    <row r="1311" spans="1:6" x14ac:dyDescent="0.25">
      <c r="A1311" s="35"/>
      <c r="B1311" s="13">
        <v>0.20833333333333334</v>
      </c>
      <c r="C1311" s="39">
        <v>0</v>
      </c>
      <c r="D1311" s="36">
        <f>[3]AEMOData!B1307</f>
        <v>42213.208333333336</v>
      </c>
      <c r="E1311" s="35">
        <f>[3]AEMOData!D1307</f>
        <v>32.090000000000003</v>
      </c>
      <c r="F1311" s="37">
        <f>C1311*'Jul-15'!$B$1*('Jul-15'!$B$3-('Jul-15'!E1311*'Jul-15'!$B$2))</f>
        <v>0</v>
      </c>
    </row>
    <row r="1312" spans="1:6" x14ac:dyDescent="0.25">
      <c r="A1312" s="35"/>
      <c r="B1312" s="13">
        <v>0.22916666666666666</v>
      </c>
      <c r="C1312" s="39">
        <v>0</v>
      </c>
      <c r="D1312" s="36">
        <f>[3]AEMOData!B1308</f>
        <v>42213.229166666664</v>
      </c>
      <c r="E1312" s="35">
        <f>[3]AEMOData!D1308</f>
        <v>36.270000000000003</v>
      </c>
      <c r="F1312" s="37">
        <f>C1312*'Jul-15'!$B$1*('Jul-15'!$B$3-('Jul-15'!E1312*'Jul-15'!$B$2))</f>
        <v>0</v>
      </c>
    </row>
    <row r="1313" spans="1:6" x14ac:dyDescent="0.25">
      <c r="A1313" s="35"/>
      <c r="B1313" s="13">
        <v>0.25</v>
      </c>
      <c r="C1313" s="39">
        <v>0</v>
      </c>
      <c r="D1313" s="36">
        <f>[3]AEMOData!B1309</f>
        <v>42213.25</v>
      </c>
      <c r="E1313" s="35">
        <f>[3]AEMOData!D1309</f>
        <v>34.47</v>
      </c>
      <c r="F1313" s="37">
        <f>C1313*'Jul-15'!$B$1*('Jul-15'!$B$3-('Jul-15'!E1313*'Jul-15'!$B$2))</f>
        <v>0</v>
      </c>
    </row>
    <row r="1314" spans="1:6" x14ac:dyDescent="0.25">
      <c r="A1314" s="35"/>
      <c r="B1314" s="13">
        <v>0.27083333333333331</v>
      </c>
      <c r="C1314" s="39">
        <v>0</v>
      </c>
      <c r="D1314" s="36">
        <f>[3]AEMOData!B1310</f>
        <v>42213.270833333336</v>
      </c>
      <c r="E1314" s="35">
        <f>[3]AEMOData!D1310</f>
        <v>34.869999999999997</v>
      </c>
      <c r="F1314" s="37">
        <f>C1314*'Jul-15'!$B$1*('Jul-15'!$B$3-('Jul-15'!E1314*'Jul-15'!$B$2))</f>
        <v>0</v>
      </c>
    </row>
    <row r="1315" spans="1:6" x14ac:dyDescent="0.25">
      <c r="A1315" s="35"/>
      <c r="B1315" s="13">
        <v>0.29166666666666669</v>
      </c>
      <c r="C1315" s="39">
        <v>0</v>
      </c>
      <c r="D1315" s="36">
        <f>[3]AEMOData!B1311</f>
        <v>42213.291666666664</v>
      </c>
      <c r="E1315" s="35">
        <f>[3]AEMOData!D1311</f>
        <v>52.91</v>
      </c>
      <c r="F1315" s="37">
        <f>C1315*'Jul-15'!$B$1*('Jul-15'!$B$3-('Jul-15'!E1315*'Jul-15'!$B$2))</f>
        <v>0</v>
      </c>
    </row>
    <row r="1316" spans="1:6" x14ac:dyDescent="0.25">
      <c r="A1316" s="35"/>
      <c r="B1316" s="13">
        <v>0.3125</v>
      </c>
      <c r="C1316" s="39">
        <v>0.33399800000000002</v>
      </c>
      <c r="D1316" s="36">
        <f>[3]AEMOData!B1312</f>
        <v>42213.3125</v>
      </c>
      <c r="E1316" s="35">
        <f>[3]AEMOData!D1312</f>
        <v>43.24</v>
      </c>
      <c r="F1316" s="37">
        <f>C1316*'Jul-15'!$B$1*('Jul-15'!$B$3-('Jul-15'!E1316*'Jul-15'!$B$2))</f>
        <v>47.925165148729548</v>
      </c>
    </row>
    <row r="1317" spans="1:6" x14ac:dyDescent="0.25">
      <c r="A1317" s="35"/>
      <c r="B1317" s="13">
        <v>0.33333333333333331</v>
      </c>
      <c r="C1317" s="39">
        <v>1.881856</v>
      </c>
      <c r="D1317" s="36">
        <f>[3]AEMOData!B1313</f>
        <v>42213.333333333336</v>
      </c>
      <c r="E1317" s="35">
        <f>[3]AEMOData!D1313</f>
        <v>73.319999999999993</v>
      </c>
      <c r="F1317" s="37">
        <f>C1317*'Jul-15'!$B$1*('Jul-15'!$B$3-('Jul-15'!E1317*'Jul-15'!$B$2))</f>
        <v>214.39930813400312</v>
      </c>
    </row>
    <row r="1318" spans="1:6" x14ac:dyDescent="0.25">
      <c r="A1318" s="35"/>
      <c r="B1318" s="13">
        <v>0.35416666666666669</v>
      </c>
      <c r="C1318" s="39">
        <v>3.4876460000000002</v>
      </c>
      <c r="D1318" s="36">
        <f>[3]AEMOData!B1314</f>
        <v>42213.354166666664</v>
      </c>
      <c r="E1318" s="35">
        <f>[3]AEMOData!D1314</f>
        <v>49.02</v>
      </c>
      <c r="F1318" s="37">
        <f>C1318*'Jul-15'!$B$1*('Jul-15'!$B$3-('Jul-15'!E1318*'Jul-15'!$B$2))</f>
        <v>480.63026904533621</v>
      </c>
    </row>
    <row r="1319" spans="1:6" x14ac:dyDescent="0.25">
      <c r="A1319" s="35"/>
      <c r="B1319" s="13">
        <v>0.375</v>
      </c>
      <c r="C1319" s="39">
        <v>4.0670720000000005</v>
      </c>
      <c r="D1319" s="36">
        <f>[3]AEMOData!B1315</f>
        <v>42213.375</v>
      </c>
      <c r="E1319" s="35">
        <f>[3]AEMOData!D1315</f>
        <v>36.840000000000003</v>
      </c>
      <c r="F1319" s="37">
        <f>C1319*'Jul-15'!$B$1*('Jul-15'!$B$3-('Jul-15'!E1319*'Jul-15'!$B$2))</f>
        <v>609.16062940350014</v>
      </c>
    </row>
    <row r="1320" spans="1:6" x14ac:dyDescent="0.25">
      <c r="A1320" s="35"/>
      <c r="B1320" s="13">
        <v>0.39583333333333331</v>
      </c>
      <c r="C1320" s="39">
        <v>6.5484400000000003</v>
      </c>
      <c r="D1320" s="36">
        <f>[3]AEMOData!B1316</f>
        <v>42213.395833333336</v>
      </c>
      <c r="E1320" s="35">
        <f>[3]AEMOData!D1316</f>
        <v>38.54</v>
      </c>
      <c r="F1320" s="37">
        <f>C1320*'Jul-15'!$B$1*('Jul-15'!$B$3-('Jul-15'!E1320*'Jul-15'!$B$2))</f>
        <v>969.87684731025058</v>
      </c>
    </row>
    <row r="1321" spans="1:6" x14ac:dyDescent="0.25">
      <c r="A1321" s="35"/>
      <c r="B1321" s="13">
        <v>0.41666666666666669</v>
      </c>
      <c r="C1321" s="39">
        <v>7.37514</v>
      </c>
      <c r="D1321" s="36">
        <f>[3]AEMOData!B1317</f>
        <v>42213.416666666664</v>
      </c>
      <c r="E1321" s="35">
        <f>[3]AEMOData!D1317</f>
        <v>36.020000000000003</v>
      </c>
      <c r="F1321" s="37">
        <f>C1321*'Jul-15'!$B$1*('Jul-15'!$B$3-('Jul-15'!E1321*'Jul-15'!$B$2))</f>
        <v>1110.5816516640662</v>
      </c>
    </row>
    <row r="1322" spans="1:6" x14ac:dyDescent="0.25">
      <c r="A1322" s="35"/>
      <c r="B1322" s="13">
        <v>0.4375</v>
      </c>
      <c r="C1322" s="39">
        <v>8.1786789999999989</v>
      </c>
      <c r="D1322" s="36">
        <f>[3]AEMOData!B1318</f>
        <v>42213.4375</v>
      </c>
      <c r="E1322" s="35">
        <f>[3]AEMOData!D1318</f>
        <v>35.24</v>
      </c>
      <c r="F1322" s="37">
        <f>C1322*'Jul-15'!$B$1*('Jul-15'!$B$3-('Jul-15'!E1322*'Jul-15'!$B$2))</f>
        <v>1237.8511748876733</v>
      </c>
    </row>
    <row r="1323" spans="1:6" x14ac:dyDescent="0.25">
      <c r="A1323" s="35"/>
      <c r="B1323" s="13">
        <v>0.45833333333333331</v>
      </c>
      <c r="C1323" s="39">
        <v>8.7218289999999996</v>
      </c>
      <c r="D1323" s="36">
        <f>[3]AEMOData!B1319</f>
        <v>42213.458333333336</v>
      </c>
      <c r="E1323" s="35">
        <f>[3]AEMOData!D1319</f>
        <v>34.299999999999997</v>
      </c>
      <c r="F1323" s="37">
        <f>C1323*'Jul-15'!$B$1*('Jul-15'!$B$3-('Jul-15'!E1323*'Jul-15'!$B$2))</f>
        <v>1328.1141648378864</v>
      </c>
    </row>
    <row r="1324" spans="1:6" x14ac:dyDescent="0.25">
      <c r="A1324" s="35"/>
      <c r="B1324" s="13">
        <v>0.47916666666666669</v>
      </c>
      <c r="C1324" s="39">
        <v>9.1269200000000019</v>
      </c>
      <c r="D1324" s="36">
        <f>[3]AEMOData!B1320</f>
        <v>42213.479166666664</v>
      </c>
      <c r="E1324" s="35">
        <f>[3]AEMOData!D1320</f>
        <v>31.67</v>
      </c>
      <c r="F1324" s="37">
        <f>C1324*'Jul-15'!$B$1*('Jul-15'!$B$3-('Jul-15'!E1324*'Jul-15'!$B$2))</f>
        <v>1413.3878630484833</v>
      </c>
    </row>
    <row r="1325" spans="1:6" x14ac:dyDescent="0.25">
      <c r="A1325" s="35"/>
      <c r="B1325" s="13">
        <v>0.5</v>
      </c>
      <c r="C1325" s="39">
        <v>9.2766729999999988</v>
      </c>
      <c r="D1325" s="36">
        <f>[3]AEMOData!B1321</f>
        <v>42213.5</v>
      </c>
      <c r="E1325" s="35">
        <f>[3]AEMOData!D1321</f>
        <v>31.37</v>
      </c>
      <c r="F1325" s="37">
        <f>C1325*'Jul-15'!$B$1*('Jul-15'!$B$3-('Jul-15'!E1325*'Jul-15'!$B$2))</f>
        <v>1439.313359050094</v>
      </c>
    </row>
    <row r="1326" spans="1:6" x14ac:dyDescent="0.25">
      <c r="A1326" s="35"/>
      <c r="B1326" s="13">
        <v>0.52083333333333337</v>
      </c>
      <c r="C1326" s="39">
        <v>9.2515140000000002</v>
      </c>
      <c r="D1326" s="36">
        <f>[3]AEMOData!B1322</f>
        <v>42213.520833333336</v>
      </c>
      <c r="E1326" s="35">
        <f>[3]AEMOData!D1322</f>
        <v>33.96</v>
      </c>
      <c r="F1326" s="37">
        <f>C1326*'Jul-15'!$B$1*('Jul-15'!$B$3-('Jul-15'!E1326*'Jul-15'!$B$2))</f>
        <v>1411.8629084946774</v>
      </c>
    </row>
    <row r="1327" spans="1:6" x14ac:dyDescent="0.25">
      <c r="A1327" s="35"/>
      <c r="B1327" s="13">
        <v>0.54166666666666663</v>
      </c>
      <c r="C1327" s="39">
        <v>9.1132429999999989</v>
      </c>
      <c r="D1327" s="36">
        <f>[3]AEMOData!B1323</f>
        <v>42213.541666666664</v>
      </c>
      <c r="E1327" s="35">
        <f>[3]AEMOData!D1323</f>
        <v>33.53</v>
      </c>
      <c r="F1327" s="37">
        <f>C1327*'Jul-15'!$B$1*('Jul-15'!$B$3-('Jul-15'!E1327*'Jul-15'!$B$2))</f>
        <v>1394.6124380686617</v>
      </c>
    </row>
    <row r="1328" spans="1:6" x14ac:dyDescent="0.25">
      <c r="A1328" s="35"/>
      <c r="B1328" s="13">
        <v>0.5625</v>
      </c>
      <c r="C1328" s="39">
        <v>8.8353040000000007</v>
      </c>
      <c r="D1328" s="36">
        <f>[3]AEMOData!B1324</f>
        <v>42213.5625</v>
      </c>
      <c r="E1328" s="35">
        <f>[3]AEMOData!D1324</f>
        <v>34.83</v>
      </c>
      <c r="F1328" s="37">
        <f>C1328*'Jul-15'!$B$1*('Jul-15'!$B$3-('Jul-15'!E1328*'Jul-15'!$B$2))</f>
        <v>1340.791831666678</v>
      </c>
    </row>
    <row r="1329" spans="1:6" x14ac:dyDescent="0.25">
      <c r="A1329" s="35"/>
      <c r="B1329" s="13">
        <v>0.58333333333333337</v>
      </c>
      <c r="C1329" s="39">
        <v>8.2239020000000007</v>
      </c>
      <c r="D1329" s="36">
        <f>[3]AEMOData!B1325</f>
        <v>42213.583333333336</v>
      </c>
      <c r="E1329" s="35">
        <f>[3]AEMOData!D1325</f>
        <v>34.909999999999997</v>
      </c>
      <c r="F1329" s="37">
        <f>C1329*'Jul-15'!$B$1*('Jul-15'!$B$3-('Jul-15'!E1329*'Jul-15'!$B$2))</f>
        <v>1247.3626628425457</v>
      </c>
    </row>
    <row r="1330" spans="1:6" x14ac:dyDescent="0.25">
      <c r="A1330" s="35"/>
      <c r="B1330" s="13">
        <v>0.60416666666666663</v>
      </c>
      <c r="C1330" s="39">
        <v>7.4220389999999998</v>
      </c>
      <c r="D1330" s="36">
        <f>[3]AEMOData!B1326</f>
        <v>42213.604166666664</v>
      </c>
      <c r="E1330" s="35">
        <f>[3]AEMOData!D1326</f>
        <v>34.26</v>
      </c>
      <c r="F1330" s="37">
        <f>C1330*'Jul-15'!$B$1*('Jul-15'!$B$3-('Jul-15'!E1330*'Jul-15'!$B$2))</f>
        <v>1130.4807382458455</v>
      </c>
    </row>
    <row r="1331" spans="1:6" x14ac:dyDescent="0.25">
      <c r="A1331" s="35"/>
      <c r="B1331" s="13">
        <v>0.625</v>
      </c>
      <c r="C1331" s="39">
        <v>6.1865480000000002</v>
      </c>
      <c r="D1331" s="36">
        <f>[3]AEMOData!B1327</f>
        <v>42213.625</v>
      </c>
      <c r="E1331" s="35">
        <f>[3]AEMOData!D1327</f>
        <v>34.82</v>
      </c>
      <c r="F1331" s="37">
        <f>C1331*'Jul-15'!$B$1*('Jul-15'!$B$3-('Jul-15'!E1331*'Jul-15'!$B$2))</f>
        <v>938.89357623589376</v>
      </c>
    </row>
    <row r="1332" spans="1:6" x14ac:dyDescent="0.25">
      <c r="A1332" s="35"/>
      <c r="B1332" s="13">
        <v>0.64583333333333337</v>
      </c>
      <c r="C1332" s="39">
        <v>4.2821980000000002</v>
      </c>
      <c r="D1332" s="36">
        <f>[3]AEMOData!B1328</f>
        <v>42213.645833333336</v>
      </c>
      <c r="E1332" s="35">
        <f>[3]AEMOData!D1328</f>
        <v>35.06</v>
      </c>
      <c r="F1332" s="37">
        <f>C1332*'Jul-15'!$B$1*('Jul-15'!$B$3-('Jul-15'!E1332*'Jul-15'!$B$2))</f>
        <v>648.8723748174815</v>
      </c>
    </row>
    <row r="1333" spans="1:6" x14ac:dyDescent="0.25">
      <c r="A1333" s="35"/>
      <c r="B1333" s="13">
        <v>0.66666666666666663</v>
      </c>
      <c r="C1333" s="39">
        <v>2.6923409999999999</v>
      </c>
      <c r="D1333" s="36">
        <f>[3]AEMOData!B1329</f>
        <v>42213.666666666664</v>
      </c>
      <c r="E1333" s="35">
        <f>[3]AEMOData!D1329</f>
        <v>34.49</v>
      </c>
      <c r="F1333" s="37">
        <f>C1333*'Jul-15'!$B$1*('Jul-15'!$B$3-('Jul-15'!E1333*'Jul-15'!$B$2))</f>
        <v>409.47280560105031</v>
      </c>
    </row>
    <row r="1334" spans="1:6" x14ac:dyDescent="0.25">
      <c r="A1334" s="35"/>
      <c r="B1334" s="13">
        <v>0.6875</v>
      </c>
      <c r="C1334" s="39">
        <v>1.550996</v>
      </c>
      <c r="D1334" s="36">
        <f>[3]AEMOData!B1330</f>
        <v>42213.6875</v>
      </c>
      <c r="E1334" s="35">
        <f>[3]AEMOData!D1330</f>
        <v>35.590000000000003</v>
      </c>
      <c r="F1334" s="37">
        <f>C1334*'Jul-15'!$B$1*('Jul-15'!$B$3-('Jul-15'!E1334*'Jul-15'!$B$2))</f>
        <v>234.21132398466204</v>
      </c>
    </row>
    <row r="1335" spans="1:6" x14ac:dyDescent="0.25">
      <c r="A1335" s="35"/>
      <c r="B1335" s="13">
        <v>0.70833333333333337</v>
      </c>
      <c r="C1335" s="39">
        <v>0.24041300000000002</v>
      </c>
      <c r="D1335" s="36">
        <f>[3]AEMOData!B1331</f>
        <v>42213.708333333336</v>
      </c>
      <c r="E1335" s="35">
        <f>[3]AEMOData!D1331</f>
        <v>40.049999999999997</v>
      </c>
      <c r="F1335" s="37">
        <f>C1335*'Jul-15'!$B$1*('Jul-15'!$B$3-('Jul-15'!E1335*'Jul-15'!$B$2))</f>
        <v>35.250362860355082</v>
      </c>
    </row>
    <row r="1336" spans="1:6" x14ac:dyDescent="0.25">
      <c r="A1336" s="35"/>
      <c r="B1336" s="13">
        <v>0.72916666666666663</v>
      </c>
      <c r="C1336" s="39">
        <v>1.3009E-2</v>
      </c>
      <c r="D1336" s="36">
        <f>[3]AEMOData!B1332</f>
        <v>42213.729166666664</v>
      </c>
      <c r="E1336" s="35">
        <f>[3]AEMOData!D1332</f>
        <v>42.99</v>
      </c>
      <c r="F1336" s="37">
        <f>C1336*'Jul-15'!$B$1*('Jul-15'!$B$3-('Jul-15'!E1336*'Jul-15'!$B$2))</f>
        <v>1.8698493052211149</v>
      </c>
    </row>
    <row r="1337" spans="1:6" x14ac:dyDescent="0.25">
      <c r="A1337" s="35"/>
      <c r="B1337" s="13">
        <v>0.75</v>
      </c>
      <c r="C1337" s="39">
        <v>0</v>
      </c>
      <c r="D1337" s="36">
        <f>[3]AEMOData!B1333</f>
        <v>42213.75</v>
      </c>
      <c r="E1337" s="35">
        <f>[3]AEMOData!D1333</f>
        <v>86.37</v>
      </c>
      <c r="F1337" s="37">
        <f>C1337*'Jul-15'!$B$1*('Jul-15'!$B$3-('Jul-15'!E1337*'Jul-15'!$B$2))</f>
        <v>0</v>
      </c>
    </row>
    <row r="1338" spans="1:6" x14ac:dyDescent="0.25">
      <c r="A1338" s="35"/>
      <c r="B1338" s="13">
        <v>0.77083333333333337</v>
      </c>
      <c r="C1338" s="39">
        <v>0</v>
      </c>
      <c r="D1338" s="36">
        <f>[3]AEMOData!B1334</f>
        <v>42213.770833333336</v>
      </c>
      <c r="E1338" s="35">
        <f>[3]AEMOData!D1334</f>
        <v>98.15</v>
      </c>
      <c r="F1338" s="37">
        <f>C1338*'Jul-15'!$B$1*('Jul-15'!$B$3-('Jul-15'!E1338*'Jul-15'!$B$2))</f>
        <v>0</v>
      </c>
    </row>
    <row r="1339" spans="1:6" x14ac:dyDescent="0.25">
      <c r="A1339" s="35"/>
      <c r="B1339" s="13">
        <v>0.79166666666666663</v>
      </c>
      <c r="C1339" s="39">
        <v>0</v>
      </c>
      <c r="D1339" s="36">
        <f>[3]AEMOData!B1335</f>
        <v>42213.791666666664</v>
      </c>
      <c r="E1339" s="35">
        <f>[3]AEMOData!D1335</f>
        <v>94.83</v>
      </c>
      <c r="F1339" s="37">
        <f>C1339*'Jul-15'!$B$1*('Jul-15'!$B$3-('Jul-15'!E1339*'Jul-15'!$B$2))</f>
        <v>0</v>
      </c>
    </row>
    <row r="1340" spans="1:6" x14ac:dyDescent="0.25">
      <c r="A1340" s="35"/>
      <c r="B1340" s="13">
        <v>0.8125</v>
      </c>
      <c r="C1340" s="39">
        <v>0</v>
      </c>
      <c r="D1340" s="36">
        <f>[3]AEMOData!B1336</f>
        <v>42213.8125</v>
      </c>
      <c r="E1340" s="35">
        <f>[3]AEMOData!D1336</f>
        <v>77.05</v>
      </c>
      <c r="F1340" s="37">
        <f>C1340*'Jul-15'!$B$1*('Jul-15'!$B$3-('Jul-15'!E1340*'Jul-15'!$B$2))</f>
        <v>0</v>
      </c>
    </row>
    <row r="1341" spans="1:6" x14ac:dyDescent="0.25">
      <c r="A1341" s="35"/>
      <c r="B1341" s="13">
        <v>0.83333333333333337</v>
      </c>
      <c r="C1341" s="39">
        <v>0</v>
      </c>
      <c r="D1341" s="36">
        <f>[3]AEMOData!B1337</f>
        <v>42213.833333333336</v>
      </c>
      <c r="E1341" s="35">
        <f>[3]AEMOData!D1337</f>
        <v>75.010000000000005</v>
      </c>
      <c r="F1341" s="37">
        <f>C1341*'Jul-15'!$B$1*('Jul-15'!$B$3-('Jul-15'!E1341*'Jul-15'!$B$2))</f>
        <v>0</v>
      </c>
    </row>
    <row r="1342" spans="1:6" x14ac:dyDescent="0.25">
      <c r="A1342" s="35"/>
      <c r="B1342" s="13">
        <v>0.85416666666666663</v>
      </c>
      <c r="C1342" s="39">
        <v>0</v>
      </c>
      <c r="D1342" s="36">
        <f>[3]AEMOData!B1338</f>
        <v>42213.854166666664</v>
      </c>
      <c r="E1342" s="35">
        <f>[3]AEMOData!D1338</f>
        <v>115.63</v>
      </c>
      <c r="F1342" s="37">
        <f>C1342*'Jul-15'!$B$1*('Jul-15'!$B$3-('Jul-15'!E1342*'Jul-15'!$B$2))</f>
        <v>0</v>
      </c>
    </row>
    <row r="1343" spans="1:6" x14ac:dyDescent="0.25">
      <c r="A1343" s="35"/>
      <c r="B1343" s="13">
        <v>0.875</v>
      </c>
      <c r="C1343" s="39">
        <v>0</v>
      </c>
      <c r="D1343" s="36">
        <f>[3]AEMOData!B1339</f>
        <v>42213.875</v>
      </c>
      <c r="E1343" s="35">
        <f>[3]AEMOData!D1339</f>
        <v>47.88</v>
      </c>
      <c r="F1343" s="37">
        <f>C1343*'Jul-15'!$B$1*('Jul-15'!$B$3-('Jul-15'!E1343*'Jul-15'!$B$2))</f>
        <v>0</v>
      </c>
    </row>
    <row r="1344" spans="1:6" x14ac:dyDescent="0.25">
      <c r="A1344" s="35"/>
      <c r="B1344" s="13">
        <v>0.89583333333333337</v>
      </c>
      <c r="C1344" s="39">
        <v>0</v>
      </c>
      <c r="D1344" s="36">
        <f>[3]AEMOData!B1340</f>
        <v>42213.895833333336</v>
      </c>
      <c r="E1344" s="35">
        <f>[3]AEMOData!D1340</f>
        <v>40.67</v>
      </c>
      <c r="F1344" s="37">
        <f>C1344*'Jul-15'!$B$1*('Jul-15'!$B$3-('Jul-15'!E1344*'Jul-15'!$B$2))</f>
        <v>0</v>
      </c>
    </row>
    <row r="1345" spans="1:6" x14ac:dyDescent="0.25">
      <c r="A1345" s="35"/>
      <c r="B1345" s="13">
        <v>0.91666666666666663</v>
      </c>
      <c r="C1345" s="39">
        <v>0</v>
      </c>
      <c r="D1345" s="36">
        <f>[3]AEMOData!B1341</f>
        <v>42213.916666666664</v>
      </c>
      <c r="E1345" s="35">
        <f>[3]AEMOData!D1341</f>
        <v>35.92</v>
      </c>
      <c r="F1345" s="37">
        <f>C1345*'Jul-15'!$B$1*('Jul-15'!$B$3-('Jul-15'!E1345*'Jul-15'!$B$2))</f>
        <v>0</v>
      </c>
    </row>
    <row r="1346" spans="1:6" x14ac:dyDescent="0.25">
      <c r="A1346" s="35"/>
      <c r="B1346" s="13">
        <v>0.9375</v>
      </c>
      <c r="C1346" s="39">
        <v>0</v>
      </c>
      <c r="D1346" s="36">
        <f>[3]AEMOData!B1342</f>
        <v>42213.9375</v>
      </c>
      <c r="E1346" s="35">
        <f>[3]AEMOData!D1342</f>
        <v>51.92</v>
      </c>
      <c r="F1346" s="37">
        <f>C1346*'Jul-15'!$B$1*('Jul-15'!$B$3-('Jul-15'!E1346*'Jul-15'!$B$2))</f>
        <v>0</v>
      </c>
    </row>
    <row r="1347" spans="1:6" x14ac:dyDescent="0.25">
      <c r="A1347" s="35"/>
      <c r="B1347" s="13">
        <v>0.95833333333333337</v>
      </c>
      <c r="C1347" s="39">
        <v>0</v>
      </c>
      <c r="D1347" s="36">
        <f>[3]AEMOData!B1343</f>
        <v>42213.958333333336</v>
      </c>
      <c r="E1347" s="35">
        <f>[3]AEMOData!D1343</f>
        <v>35.46</v>
      </c>
      <c r="F1347" s="37">
        <f>C1347*'Jul-15'!$B$1*('Jul-15'!$B$3-('Jul-15'!E1347*'Jul-15'!$B$2))</f>
        <v>0</v>
      </c>
    </row>
    <row r="1348" spans="1:6" x14ac:dyDescent="0.25">
      <c r="A1348" s="35"/>
      <c r="B1348" s="13">
        <v>0.97916666666666663</v>
      </c>
      <c r="C1348" s="39">
        <v>0</v>
      </c>
      <c r="D1348" s="36">
        <f>[3]AEMOData!B1344</f>
        <v>42213.979166666664</v>
      </c>
      <c r="E1348" s="35">
        <f>[3]AEMOData!D1344</f>
        <v>35.799999999999997</v>
      </c>
      <c r="F1348" s="37">
        <f>C1348*'Jul-15'!$B$1*('Jul-15'!$B$3-('Jul-15'!E1348*'Jul-15'!$B$2))</f>
        <v>0</v>
      </c>
    </row>
    <row r="1349" spans="1:6" x14ac:dyDescent="0.25">
      <c r="A1349" s="35"/>
      <c r="B1349" s="13">
        <v>0.99998842592592585</v>
      </c>
      <c r="C1349" s="39">
        <v>0</v>
      </c>
      <c r="D1349" s="36">
        <f>[3]AEMOData!B1345</f>
        <v>42214</v>
      </c>
      <c r="E1349" s="35">
        <f>[3]AEMOData!D1345</f>
        <v>35.75</v>
      </c>
      <c r="F1349" s="37">
        <f>C1349*'Jul-15'!$B$1*('Jul-15'!$B$3-('Jul-15'!E1349*'Jul-15'!$B$2))</f>
        <v>0</v>
      </c>
    </row>
    <row r="1350" spans="1:6" x14ac:dyDescent="0.25">
      <c r="A1350" s="38">
        <v>42214</v>
      </c>
      <c r="B1350" s="13">
        <v>2.0833333333333332E-2</v>
      </c>
      <c r="C1350" s="39">
        <v>0</v>
      </c>
      <c r="D1350" s="36">
        <f>[3]AEMOData!B1346</f>
        <v>42214.020833333336</v>
      </c>
      <c r="E1350" s="35">
        <f>[3]AEMOData!D1346</f>
        <v>35.85</v>
      </c>
      <c r="F1350" s="37">
        <f>C1350*'Jul-15'!$B$1*('Jul-15'!$B$3-('Jul-15'!E1350*'Jul-15'!$B$2))</f>
        <v>0</v>
      </c>
    </row>
    <row r="1351" spans="1:6" x14ac:dyDescent="0.25">
      <c r="A1351" s="35"/>
      <c r="B1351" s="13">
        <v>4.1666666666666664E-2</v>
      </c>
      <c r="C1351" s="39">
        <v>0</v>
      </c>
      <c r="D1351" s="36">
        <f>[3]AEMOData!B1347</f>
        <v>42214.041666666664</v>
      </c>
      <c r="E1351" s="35">
        <f>[3]AEMOData!D1347</f>
        <v>35.18</v>
      </c>
      <c r="F1351" s="37">
        <f>C1351*'Jul-15'!$B$1*('Jul-15'!$B$3-('Jul-15'!E1351*'Jul-15'!$B$2))</f>
        <v>0</v>
      </c>
    </row>
    <row r="1352" spans="1:6" x14ac:dyDescent="0.25">
      <c r="A1352" s="35"/>
      <c r="B1352" s="13">
        <v>6.25E-2</v>
      </c>
      <c r="C1352" s="39">
        <v>0</v>
      </c>
      <c r="D1352" s="36">
        <f>[3]AEMOData!B1348</f>
        <v>42214.0625</v>
      </c>
      <c r="E1352" s="35">
        <f>[3]AEMOData!D1348</f>
        <v>35.82</v>
      </c>
      <c r="F1352" s="37">
        <f>C1352*'Jul-15'!$B$1*('Jul-15'!$B$3-('Jul-15'!E1352*'Jul-15'!$B$2))</f>
        <v>0</v>
      </c>
    </row>
    <row r="1353" spans="1:6" x14ac:dyDescent="0.25">
      <c r="A1353" s="35"/>
      <c r="B1353" s="13">
        <v>8.3333333333333329E-2</v>
      </c>
      <c r="C1353" s="39">
        <v>0</v>
      </c>
      <c r="D1353" s="36">
        <f>[3]AEMOData!B1349</f>
        <v>42214.083333333336</v>
      </c>
      <c r="E1353" s="35">
        <f>[3]AEMOData!D1349</f>
        <v>36</v>
      </c>
      <c r="F1353" s="37">
        <f>C1353*'Jul-15'!$B$1*('Jul-15'!$B$3-('Jul-15'!E1353*'Jul-15'!$B$2))</f>
        <v>0</v>
      </c>
    </row>
    <row r="1354" spans="1:6" x14ac:dyDescent="0.25">
      <c r="A1354" s="35"/>
      <c r="B1354" s="13">
        <v>0.10416666666666667</v>
      </c>
      <c r="C1354" s="39">
        <v>0</v>
      </c>
      <c r="D1354" s="36">
        <f>[3]AEMOData!B1350</f>
        <v>42214.104166666664</v>
      </c>
      <c r="E1354" s="35">
        <f>[3]AEMOData!D1350</f>
        <v>34.44</v>
      </c>
      <c r="F1354" s="37">
        <f>C1354*'Jul-15'!$B$1*('Jul-15'!$B$3-('Jul-15'!E1354*'Jul-15'!$B$2))</f>
        <v>0</v>
      </c>
    </row>
    <row r="1355" spans="1:6" x14ac:dyDescent="0.25">
      <c r="A1355" s="35"/>
      <c r="B1355" s="13">
        <v>0.125</v>
      </c>
      <c r="C1355" s="39">
        <v>0</v>
      </c>
      <c r="D1355" s="36">
        <f>[3]AEMOData!B1351</f>
        <v>42214.125</v>
      </c>
      <c r="E1355" s="35">
        <f>[3]AEMOData!D1351</f>
        <v>32.97</v>
      </c>
      <c r="F1355" s="37">
        <f>C1355*'Jul-15'!$B$1*('Jul-15'!$B$3-('Jul-15'!E1355*'Jul-15'!$B$2))</f>
        <v>0</v>
      </c>
    </row>
    <row r="1356" spans="1:6" x14ac:dyDescent="0.25">
      <c r="A1356" s="35"/>
      <c r="B1356" s="13">
        <v>0.14583333333333334</v>
      </c>
      <c r="C1356" s="39">
        <v>0</v>
      </c>
      <c r="D1356" s="36">
        <f>[3]AEMOData!B1352</f>
        <v>42214.145833333336</v>
      </c>
      <c r="E1356" s="35">
        <f>[3]AEMOData!D1352</f>
        <v>31.5</v>
      </c>
      <c r="F1356" s="37">
        <f>C1356*'Jul-15'!$B$1*('Jul-15'!$B$3-('Jul-15'!E1356*'Jul-15'!$B$2))</f>
        <v>0</v>
      </c>
    </row>
    <row r="1357" spans="1:6" x14ac:dyDescent="0.25">
      <c r="A1357" s="35"/>
      <c r="B1357" s="13">
        <v>0.16666666666666666</v>
      </c>
      <c r="C1357" s="39">
        <v>0</v>
      </c>
      <c r="D1357" s="36">
        <f>[3]AEMOData!B1353</f>
        <v>42214.166666666664</v>
      </c>
      <c r="E1357" s="35">
        <f>[3]AEMOData!D1353</f>
        <v>30.46</v>
      </c>
      <c r="F1357" s="37">
        <f>C1357*'Jul-15'!$B$1*('Jul-15'!$B$3-('Jul-15'!E1357*'Jul-15'!$B$2))</f>
        <v>0</v>
      </c>
    </row>
    <row r="1358" spans="1:6" x14ac:dyDescent="0.25">
      <c r="A1358" s="35"/>
      <c r="B1358" s="13">
        <v>0.1875</v>
      </c>
      <c r="C1358" s="39">
        <v>0</v>
      </c>
      <c r="D1358" s="36">
        <f>[3]AEMOData!B1354</f>
        <v>42214.1875</v>
      </c>
      <c r="E1358" s="35">
        <f>[3]AEMOData!D1354</f>
        <v>30</v>
      </c>
      <c r="F1358" s="37">
        <f>C1358*'Jul-15'!$B$1*('Jul-15'!$B$3-('Jul-15'!E1358*'Jul-15'!$B$2))</f>
        <v>0</v>
      </c>
    </row>
    <row r="1359" spans="1:6" x14ac:dyDescent="0.25">
      <c r="A1359" s="35"/>
      <c r="B1359" s="13">
        <v>0.20833333333333334</v>
      </c>
      <c r="C1359" s="39">
        <v>0</v>
      </c>
      <c r="D1359" s="36">
        <f>[3]AEMOData!B1355</f>
        <v>42214.208333333336</v>
      </c>
      <c r="E1359" s="35">
        <f>[3]AEMOData!D1355</f>
        <v>32.56</v>
      </c>
      <c r="F1359" s="37">
        <f>C1359*'Jul-15'!$B$1*('Jul-15'!$B$3-('Jul-15'!E1359*'Jul-15'!$B$2))</f>
        <v>0</v>
      </c>
    </row>
    <row r="1360" spans="1:6" x14ac:dyDescent="0.25">
      <c r="A1360" s="35"/>
      <c r="B1360" s="13">
        <v>0.22916666666666666</v>
      </c>
      <c r="C1360" s="39">
        <v>0</v>
      </c>
      <c r="D1360" s="36">
        <f>[3]AEMOData!B1356</f>
        <v>42214.229166666664</v>
      </c>
      <c r="E1360" s="35">
        <f>[3]AEMOData!D1356</f>
        <v>35.270000000000003</v>
      </c>
      <c r="F1360" s="37">
        <f>C1360*'Jul-15'!$B$1*('Jul-15'!$B$3-('Jul-15'!E1360*'Jul-15'!$B$2))</f>
        <v>0</v>
      </c>
    </row>
    <row r="1361" spans="1:6" x14ac:dyDescent="0.25">
      <c r="A1361" s="35"/>
      <c r="B1361" s="13">
        <v>0.25</v>
      </c>
      <c r="C1361" s="39">
        <v>0</v>
      </c>
      <c r="D1361" s="36">
        <f>[3]AEMOData!B1357</f>
        <v>42214.25</v>
      </c>
      <c r="E1361" s="35">
        <f>[3]AEMOData!D1357</f>
        <v>32.479999999999997</v>
      </c>
      <c r="F1361" s="37">
        <f>C1361*'Jul-15'!$B$1*('Jul-15'!$B$3-('Jul-15'!E1361*'Jul-15'!$B$2))</f>
        <v>0</v>
      </c>
    </row>
    <row r="1362" spans="1:6" x14ac:dyDescent="0.25">
      <c r="A1362" s="35"/>
      <c r="B1362" s="13">
        <v>0.27083333333333331</v>
      </c>
      <c r="C1362" s="39">
        <v>0</v>
      </c>
      <c r="D1362" s="36">
        <f>[3]AEMOData!B1358</f>
        <v>42214.270833333336</v>
      </c>
      <c r="E1362" s="35">
        <f>[3]AEMOData!D1358</f>
        <v>31.17</v>
      </c>
      <c r="F1362" s="37">
        <f>C1362*'Jul-15'!$B$1*('Jul-15'!$B$3-('Jul-15'!E1362*'Jul-15'!$B$2))</f>
        <v>0</v>
      </c>
    </row>
    <row r="1363" spans="1:6" x14ac:dyDescent="0.25">
      <c r="A1363" s="35"/>
      <c r="B1363" s="13">
        <v>0.29166666666666669</v>
      </c>
      <c r="C1363" s="39">
        <v>0</v>
      </c>
      <c r="D1363" s="36">
        <f>[3]AEMOData!B1359</f>
        <v>42214.291666666664</v>
      </c>
      <c r="E1363" s="35">
        <f>[3]AEMOData!D1359</f>
        <v>68.3</v>
      </c>
      <c r="F1363" s="37">
        <f>C1363*'Jul-15'!$B$1*('Jul-15'!$B$3-('Jul-15'!E1363*'Jul-15'!$B$2))</f>
        <v>0</v>
      </c>
    </row>
    <row r="1364" spans="1:6" x14ac:dyDescent="0.25">
      <c r="A1364" s="35"/>
      <c r="B1364" s="13">
        <v>0.3125</v>
      </c>
      <c r="C1364" s="39">
        <v>0.19605</v>
      </c>
      <c r="D1364" s="36">
        <f>[3]AEMOData!B1360</f>
        <v>42214.3125</v>
      </c>
      <c r="E1364" s="35">
        <f>[3]AEMOData!D1360</f>
        <v>47.52</v>
      </c>
      <c r="F1364" s="37">
        <f>C1364*'Jul-15'!$B$1*('Jul-15'!$B$3-('Jul-15'!E1364*'Jul-15'!$B$2))</f>
        <v>27.306513366770883</v>
      </c>
    </row>
    <row r="1365" spans="1:6" x14ac:dyDescent="0.25">
      <c r="A1365" s="35"/>
      <c r="B1365" s="13">
        <v>0.33333333333333331</v>
      </c>
      <c r="C1365" s="39">
        <v>1.331483</v>
      </c>
      <c r="D1365" s="36">
        <f>[3]AEMOData!B1361</f>
        <v>42214.333333333336</v>
      </c>
      <c r="E1365" s="35">
        <f>[3]AEMOData!D1361</f>
        <v>55.51</v>
      </c>
      <c r="F1365" s="37">
        <f>C1365*'Jul-15'!$B$1*('Jul-15'!$B$3-('Jul-15'!E1365*'Jul-15'!$B$2))</f>
        <v>174.99897770894032</v>
      </c>
    </row>
    <row r="1366" spans="1:6" x14ac:dyDescent="0.25">
      <c r="A1366" s="35"/>
      <c r="B1366" s="13">
        <v>0.35416666666666669</v>
      </c>
      <c r="C1366" s="39">
        <v>3.2425869999999999</v>
      </c>
      <c r="D1366" s="36">
        <f>[3]AEMOData!B1362</f>
        <v>42214.354166666664</v>
      </c>
      <c r="E1366" s="35">
        <f>[3]AEMOData!D1362</f>
        <v>46.81</v>
      </c>
      <c r="F1366" s="37">
        <f>C1366*'Jul-15'!$B$1*('Jul-15'!$B$3-('Jul-15'!E1366*'Jul-15'!$B$2))</f>
        <v>453.90100044697539</v>
      </c>
    </row>
    <row r="1367" spans="1:6" x14ac:dyDescent="0.25">
      <c r="A1367" s="35"/>
      <c r="B1367" s="13">
        <v>0.375</v>
      </c>
      <c r="C1367" s="39">
        <v>5.2006749999999986</v>
      </c>
      <c r="D1367" s="36">
        <f>[3]AEMOData!B1363</f>
        <v>42214.375</v>
      </c>
      <c r="E1367" s="35">
        <f>[3]AEMOData!D1363</f>
        <v>38.950000000000003</v>
      </c>
      <c r="F1367" s="37">
        <f>C1367*'Jul-15'!$B$1*('Jul-15'!$B$3-('Jul-15'!E1367*'Jul-15'!$B$2))</f>
        <v>768.16657461960392</v>
      </c>
    </row>
    <row r="1368" spans="1:6" x14ac:dyDescent="0.25">
      <c r="A1368" s="35"/>
      <c r="B1368" s="13">
        <v>0.39583333333333331</v>
      </c>
      <c r="C1368" s="39">
        <v>6.59063</v>
      </c>
      <c r="D1368" s="36">
        <f>[3]AEMOData!B1364</f>
        <v>42214.395833333336</v>
      </c>
      <c r="E1368" s="35">
        <f>[3]AEMOData!D1364</f>
        <v>37.049999999999997</v>
      </c>
      <c r="F1368" s="37">
        <f>C1368*'Jul-15'!$B$1*('Jul-15'!$B$3-('Jul-15'!E1368*'Jul-15'!$B$2))</f>
        <v>985.77569594546276</v>
      </c>
    </row>
    <row r="1369" spans="1:6" x14ac:dyDescent="0.25">
      <c r="A1369" s="35"/>
      <c r="B1369" s="13">
        <v>0.41666666666666669</v>
      </c>
      <c r="C1369" s="39">
        <v>7.5369779999999995</v>
      </c>
      <c r="D1369" s="36">
        <f>[3]AEMOData!B1365</f>
        <v>42214.416666666664</v>
      </c>
      <c r="E1369" s="35">
        <f>[3]AEMOData!D1365</f>
        <v>35.92</v>
      </c>
      <c r="F1369" s="37">
        <f>C1369*'Jul-15'!$B$1*('Jul-15'!$B$3-('Jul-15'!E1369*'Jul-15'!$B$2))</f>
        <v>1135.6926035174583</v>
      </c>
    </row>
    <row r="1370" spans="1:6" x14ac:dyDescent="0.25">
      <c r="A1370" s="35"/>
      <c r="B1370" s="13">
        <v>0.4375</v>
      </c>
      <c r="C1370" s="39">
        <v>8.2621800000000007</v>
      </c>
      <c r="D1370" s="36">
        <f>[3]AEMOData!B1366</f>
        <v>42214.4375</v>
      </c>
      <c r="E1370" s="35">
        <f>[3]AEMOData!D1366</f>
        <v>35.07</v>
      </c>
      <c r="F1370" s="37">
        <f>C1370*'Jul-15'!$B$1*('Jul-15'!$B$3-('Jul-15'!E1370*'Jul-15'!$B$2))</f>
        <v>1251.8694079639777</v>
      </c>
    </row>
    <row r="1371" spans="1:6" x14ac:dyDescent="0.25">
      <c r="A1371" s="35"/>
      <c r="B1371" s="13">
        <v>0.45833333333333331</v>
      </c>
      <c r="C1371" s="39">
        <v>8.8823980000000002</v>
      </c>
      <c r="D1371" s="36">
        <f>[3]AEMOData!B1367</f>
        <v>42214.458333333336</v>
      </c>
      <c r="E1371" s="35">
        <f>[3]AEMOData!D1367</f>
        <v>35.51</v>
      </c>
      <c r="F1371" s="37">
        <f>C1371*'Jul-15'!$B$1*('Jul-15'!$B$3-('Jul-15'!E1371*'Jul-15'!$B$2))</f>
        <v>1342.0029812917548</v>
      </c>
    </row>
    <row r="1372" spans="1:6" x14ac:dyDescent="0.25">
      <c r="A1372" s="35"/>
      <c r="B1372" s="13">
        <v>0.47916666666666669</v>
      </c>
      <c r="C1372" s="39">
        <v>9.235494000000001</v>
      </c>
      <c r="D1372" s="36">
        <f>[3]AEMOData!B1368</f>
        <v>42214.479166666664</v>
      </c>
      <c r="E1372" s="35">
        <f>[3]AEMOData!D1368</f>
        <v>35.909999999999997</v>
      </c>
      <c r="F1372" s="37">
        <f>C1372*'Jul-15'!$B$1*('Jul-15'!$B$3-('Jul-15'!E1372*'Jul-15'!$B$2))</f>
        <v>1391.7204298385082</v>
      </c>
    </row>
    <row r="1373" spans="1:6" x14ac:dyDescent="0.25">
      <c r="A1373" s="35"/>
      <c r="B1373" s="13">
        <v>0.5</v>
      </c>
      <c r="C1373" s="39">
        <v>9.4639950000000006</v>
      </c>
      <c r="D1373" s="36">
        <f>[3]AEMOData!B1369</f>
        <v>42214.5</v>
      </c>
      <c r="E1373" s="35">
        <f>[3]AEMOData!D1369</f>
        <v>35.590000000000003</v>
      </c>
      <c r="F1373" s="37">
        <f>C1373*'Jul-15'!$B$1*('Jul-15'!$B$3-('Jul-15'!E1373*'Jul-15'!$B$2))</f>
        <v>1429.1299262759039</v>
      </c>
    </row>
    <row r="1374" spans="1:6" x14ac:dyDescent="0.25">
      <c r="A1374" s="35"/>
      <c r="B1374" s="13">
        <v>0.52083333333333337</v>
      </c>
      <c r="C1374" s="39">
        <v>9.5157340000000001</v>
      </c>
      <c r="D1374" s="36">
        <f>[3]AEMOData!B1370</f>
        <v>42214.520833333336</v>
      </c>
      <c r="E1374" s="35">
        <f>[3]AEMOData!D1370</f>
        <v>35.43</v>
      </c>
      <c r="F1374" s="37">
        <f>C1374*'Jul-15'!$B$1*('Jul-15'!$B$3-('Jul-15'!E1374*'Jul-15'!$B$2))</f>
        <v>1438.4390603248023</v>
      </c>
    </row>
    <row r="1375" spans="1:6" x14ac:dyDescent="0.25">
      <c r="A1375" s="35"/>
      <c r="B1375" s="13">
        <v>0.54166666666666663</v>
      </c>
      <c r="C1375" s="39">
        <v>9.3744739999999993</v>
      </c>
      <c r="D1375" s="36">
        <f>[3]AEMOData!B1371</f>
        <v>42214.541666666664</v>
      </c>
      <c r="E1375" s="35">
        <f>[3]AEMOData!D1371</f>
        <v>34.86</v>
      </c>
      <c r="F1375" s="37">
        <f>C1375*'Jul-15'!$B$1*('Jul-15'!$B$3-('Jul-15'!E1375*'Jul-15'!$B$2))</f>
        <v>1422.3366120886105</v>
      </c>
    </row>
    <row r="1376" spans="1:6" x14ac:dyDescent="0.25">
      <c r="A1376" s="35"/>
      <c r="B1376" s="13">
        <v>0.5625</v>
      </c>
      <c r="C1376" s="39">
        <v>9.0251200000000011</v>
      </c>
      <c r="D1376" s="36">
        <f>[3]AEMOData!B1372</f>
        <v>42214.5625</v>
      </c>
      <c r="E1376" s="35">
        <f>[3]AEMOData!D1372</f>
        <v>34.840000000000003</v>
      </c>
      <c r="F1376" s="37">
        <f>C1376*'Jul-15'!$B$1*('Jul-15'!$B$3-('Jul-15'!E1376*'Jul-15'!$B$2))</f>
        <v>1369.5084597673294</v>
      </c>
    </row>
    <row r="1377" spans="1:6" x14ac:dyDescent="0.25">
      <c r="A1377" s="35"/>
      <c r="B1377" s="13">
        <v>0.58333333333333337</v>
      </c>
      <c r="C1377" s="39">
        <v>8.4299529999999994</v>
      </c>
      <c r="D1377" s="36">
        <f>[3]AEMOData!B1373</f>
        <v>42214.583333333336</v>
      </c>
      <c r="E1377" s="35">
        <f>[3]AEMOData!D1373</f>
        <v>34.020000000000003</v>
      </c>
      <c r="F1377" s="37">
        <f>C1377*'Jul-15'!$B$1*('Jul-15'!$B$3-('Jul-15'!E1377*'Jul-15'!$B$2))</f>
        <v>1285.9883816588963</v>
      </c>
    </row>
    <row r="1378" spans="1:6" x14ac:dyDescent="0.25">
      <c r="A1378" s="35"/>
      <c r="B1378" s="13">
        <v>0.60416666666666663</v>
      </c>
      <c r="C1378" s="39">
        <v>7.2073230000000006</v>
      </c>
      <c r="D1378" s="36">
        <f>[3]AEMOData!B1374</f>
        <v>42214.604166666664</v>
      </c>
      <c r="E1378" s="35">
        <f>[3]AEMOData!D1374</f>
        <v>34.89</v>
      </c>
      <c r="F1378" s="37">
        <f>C1378*'Jul-15'!$B$1*('Jul-15'!$B$3-('Jul-15'!E1378*'Jul-15'!$B$2))</f>
        <v>1093.3144083458119</v>
      </c>
    </row>
    <row r="1379" spans="1:6" x14ac:dyDescent="0.25">
      <c r="A1379" s="35"/>
      <c r="B1379" s="13">
        <v>0.625</v>
      </c>
      <c r="C1379" s="39">
        <v>5.8544199999999993</v>
      </c>
      <c r="D1379" s="36">
        <f>[3]AEMOData!B1375</f>
        <v>42214.625</v>
      </c>
      <c r="E1379" s="35">
        <f>[3]AEMOData!D1375</f>
        <v>34.799999999999997</v>
      </c>
      <c r="F1379" s="37">
        <f>C1379*'Jul-15'!$B$1*('Jul-15'!$B$3-('Jul-15'!E1379*'Jul-15'!$B$2))</f>
        <v>888.60365638263636</v>
      </c>
    </row>
    <row r="1380" spans="1:6" x14ac:dyDescent="0.25">
      <c r="A1380" s="35"/>
      <c r="B1380" s="13">
        <v>0.64583333333333337</v>
      </c>
      <c r="C1380" s="39">
        <v>3.56162</v>
      </c>
      <c r="D1380" s="36">
        <f>[3]AEMOData!B1376</f>
        <v>42214.645833333336</v>
      </c>
      <c r="E1380" s="35">
        <f>[3]AEMOData!D1376</f>
        <v>34.450000000000003</v>
      </c>
      <c r="F1380" s="37">
        <f>C1380*'Jul-15'!$B$1*('Jul-15'!$B$3-('Jul-15'!E1380*'Jul-15'!$B$2))</f>
        <v>541.81972592346847</v>
      </c>
    </row>
    <row r="1381" spans="1:6" x14ac:dyDescent="0.25">
      <c r="A1381" s="35"/>
      <c r="B1381" s="13">
        <v>0.66666666666666663</v>
      </c>
      <c r="C1381" s="39">
        <v>2.3645360000000002</v>
      </c>
      <c r="D1381" s="36">
        <f>[3]AEMOData!B1377</f>
        <v>42214.666666666664</v>
      </c>
      <c r="E1381" s="35">
        <f>[3]AEMOData!D1377</f>
        <v>33.369999999999997</v>
      </c>
      <c r="F1381" s="37">
        <f>C1381*'Jul-15'!$B$1*('Jul-15'!$B$3-('Jul-15'!E1381*'Jul-15'!$B$2))</f>
        <v>362.22006259188191</v>
      </c>
    </row>
    <row r="1382" spans="1:6" x14ac:dyDescent="0.25">
      <c r="A1382" s="35"/>
      <c r="B1382" s="13">
        <v>0.6875</v>
      </c>
      <c r="C1382" s="39">
        <v>1.1934279999999999</v>
      </c>
      <c r="D1382" s="36">
        <f>[3]AEMOData!B1378</f>
        <v>42214.6875</v>
      </c>
      <c r="E1382" s="35">
        <f>[3]AEMOData!D1378</f>
        <v>35.29</v>
      </c>
      <c r="F1382" s="37">
        <f>C1382*'Jul-15'!$B$1*('Jul-15'!$B$3-('Jul-15'!E1382*'Jul-15'!$B$2))</f>
        <v>180.56787176182851</v>
      </c>
    </row>
    <row r="1383" spans="1:6" x14ac:dyDescent="0.25">
      <c r="A1383" s="35"/>
      <c r="B1383" s="13">
        <v>0.70833333333333337</v>
      </c>
      <c r="C1383" s="39">
        <v>0.29660300000000001</v>
      </c>
      <c r="D1383" s="36">
        <f>[3]AEMOData!B1379</f>
        <v>42214.708333333336</v>
      </c>
      <c r="E1383" s="35">
        <f>[3]AEMOData!D1379</f>
        <v>38.81</v>
      </c>
      <c r="F1383" s="37">
        <f>C1383*'Jul-15'!$B$1*('Jul-15'!$B$3-('Jul-15'!E1383*'Jul-15'!$B$2))</f>
        <v>43.850602065039617</v>
      </c>
    </row>
    <row r="1384" spans="1:6" x14ac:dyDescent="0.25">
      <c r="A1384" s="35"/>
      <c r="B1384" s="13">
        <v>0.72916666666666663</v>
      </c>
      <c r="C1384" s="39">
        <v>2.8901E-2</v>
      </c>
      <c r="D1384" s="36">
        <f>[3]AEMOData!B1380</f>
        <v>42214.729166666664</v>
      </c>
      <c r="E1384" s="35">
        <f>[3]AEMOData!D1380</f>
        <v>38.65</v>
      </c>
      <c r="F1384" s="37">
        <f>C1384*'Jul-15'!$B$1*('Jul-15'!$B$3-('Jul-15'!E1384*'Jul-15'!$B$2))</f>
        <v>4.277347379264322</v>
      </c>
    </row>
    <row r="1385" spans="1:6" x14ac:dyDescent="0.25">
      <c r="A1385" s="35"/>
      <c r="B1385" s="13">
        <v>0.75</v>
      </c>
      <c r="C1385" s="39">
        <v>0</v>
      </c>
      <c r="D1385" s="36">
        <f>[3]AEMOData!B1381</f>
        <v>42214.75</v>
      </c>
      <c r="E1385" s="35">
        <f>[3]AEMOData!D1381</f>
        <v>57.52</v>
      </c>
      <c r="F1385" s="37">
        <f>C1385*'Jul-15'!$B$1*('Jul-15'!$B$3-('Jul-15'!E1385*'Jul-15'!$B$2))</f>
        <v>0</v>
      </c>
    </row>
    <row r="1386" spans="1:6" x14ac:dyDescent="0.25">
      <c r="A1386" s="35"/>
      <c r="B1386" s="13">
        <v>0.77083333333333337</v>
      </c>
      <c r="C1386" s="39">
        <v>0</v>
      </c>
      <c r="D1386" s="36">
        <f>[3]AEMOData!B1382</f>
        <v>42214.770833333336</v>
      </c>
      <c r="E1386" s="35">
        <f>[3]AEMOData!D1382</f>
        <v>72.209999999999994</v>
      </c>
      <c r="F1386" s="37">
        <f>C1386*'Jul-15'!$B$1*('Jul-15'!$B$3-('Jul-15'!E1386*'Jul-15'!$B$2))</f>
        <v>0</v>
      </c>
    </row>
    <row r="1387" spans="1:6" x14ac:dyDescent="0.25">
      <c r="A1387" s="35"/>
      <c r="B1387" s="13">
        <v>0.79166666666666663</v>
      </c>
      <c r="C1387" s="39">
        <v>0</v>
      </c>
      <c r="D1387" s="36">
        <f>[3]AEMOData!B1383</f>
        <v>42214.791666666664</v>
      </c>
      <c r="E1387" s="35">
        <f>[3]AEMOData!D1383</f>
        <v>76.52</v>
      </c>
      <c r="F1387" s="37">
        <f>C1387*'Jul-15'!$B$1*('Jul-15'!$B$3-('Jul-15'!E1387*'Jul-15'!$B$2))</f>
        <v>0</v>
      </c>
    </row>
    <row r="1388" spans="1:6" x14ac:dyDescent="0.25">
      <c r="A1388" s="35"/>
      <c r="B1388" s="13">
        <v>0.8125</v>
      </c>
      <c r="C1388" s="39">
        <v>0</v>
      </c>
      <c r="D1388" s="36">
        <f>[3]AEMOData!B1384</f>
        <v>42214.8125</v>
      </c>
      <c r="E1388" s="35">
        <f>[3]AEMOData!D1384</f>
        <v>42.22</v>
      </c>
      <c r="F1388" s="37">
        <f>C1388*'Jul-15'!$B$1*('Jul-15'!$B$3-('Jul-15'!E1388*'Jul-15'!$B$2))</f>
        <v>0</v>
      </c>
    </row>
    <row r="1389" spans="1:6" x14ac:dyDescent="0.25">
      <c r="A1389" s="35"/>
      <c r="B1389" s="13">
        <v>0.83333333333333337</v>
      </c>
      <c r="C1389" s="39">
        <v>0</v>
      </c>
      <c r="D1389" s="36">
        <f>[3]AEMOData!B1385</f>
        <v>42214.833333333336</v>
      </c>
      <c r="E1389" s="35">
        <f>[3]AEMOData!D1385</f>
        <v>41.66</v>
      </c>
      <c r="F1389" s="37">
        <f>C1389*'Jul-15'!$B$1*('Jul-15'!$B$3-('Jul-15'!E1389*'Jul-15'!$B$2))</f>
        <v>0</v>
      </c>
    </row>
    <row r="1390" spans="1:6" x14ac:dyDescent="0.25">
      <c r="A1390" s="35"/>
      <c r="B1390" s="13">
        <v>0.85416666666666663</v>
      </c>
      <c r="C1390" s="39">
        <v>0</v>
      </c>
      <c r="D1390" s="36">
        <f>[3]AEMOData!B1386</f>
        <v>42214.854166666664</v>
      </c>
      <c r="E1390" s="35">
        <f>[3]AEMOData!D1386</f>
        <v>42.23</v>
      </c>
      <c r="F1390" s="37">
        <f>C1390*'Jul-15'!$B$1*('Jul-15'!$B$3-('Jul-15'!E1390*'Jul-15'!$B$2))</f>
        <v>0</v>
      </c>
    </row>
    <row r="1391" spans="1:6" x14ac:dyDescent="0.25">
      <c r="A1391" s="35"/>
      <c r="B1391" s="13">
        <v>0.875</v>
      </c>
      <c r="C1391" s="39">
        <v>0</v>
      </c>
      <c r="D1391" s="36">
        <f>[3]AEMOData!B1387</f>
        <v>42214.875</v>
      </c>
      <c r="E1391" s="35">
        <f>[3]AEMOData!D1387</f>
        <v>38.15</v>
      </c>
      <c r="F1391" s="37">
        <f>C1391*'Jul-15'!$B$1*('Jul-15'!$B$3-('Jul-15'!E1391*'Jul-15'!$B$2))</f>
        <v>0</v>
      </c>
    </row>
    <row r="1392" spans="1:6" x14ac:dyDescent="0.25">
      <c r="A1392" s="35"/>
      <c r="B1392" s="13">
        <v>0.89583333333333337</v>
      </c>
      <c r="C1392" s="39">
        <v>0</v>
      </c>
      <c r="D1392" s="36">
        <f>[3]AEMOData!B1388</f>
        <v>42214.895833333336</v>
      </c>
      <c r="E1392" s="35">
        <f>[3]AEMOData!D1388</f>
        <v>35.630000000000003</v>
      </c>
      <c r="F1392" s="37">
        <f>C1392*'Jul-15'!$B$1*('Jul-15'!$B$3-('Jul-15'!E1392*'Jul-15'!$B$2))</f>
        <v>0</v>
      </c>
    </row>
    <row r="1393" spans="1:7" x14ac:dyDescent="0.25">
      <c r="A1393" s="35"/>
      <c r="B1393" s="13">
        <v>0.91666666666666663</v>
      </c>
      <c r="C1393" s="39">
        <v>0</v>
      </c>
      <c r="D1393" s="36">
        <f>[3]AEMOData!B1389</f>
        <v>42214.916666666664</v>
      </c>
      <c r="E1393" s="35">
        <f>[3]AEMOData!D1389</f>
        <v>34.229999999999997</v>
      </c>
      <c r="F1393" s="37">
        <f>C1393*'Jul-15'!$B$1*('Jul-15'!$B$3-('Jul-15'!E1393*'Jul-15'!$B$2))</f>
        <v>0</v>
      </c>
    </row>
    <row r="1394" spans="1:7" x14ac:dyDescent="0.25">
      <c r="A1394" s="35"/>
      <c r="B1394" s="13">
        <v>0.9375</v>
      </c>
      <c r="C1394" s="39">
        <v>0</v>
      </c>
      <c r="D1394" s="36">
        <f>[3]AEMOData!B1390</f>
        <v>42214.9375</v>
      </c>
      <c r="E1394" s="35">
        <f>[3]AEMOData!D1390</f>
        <v>37.479999999999997</v>
      </c>
      <c r="F1394" s="37">
        <f>C1394*'Jul-15'!$B$1*('Jul-15'!$B$3-('Jul-15'!E1394*'Jul-15'!$B$2))</f>
        <v>0</v>
      </c>
    </row>
    <row r="1395" spans="1:7" x14ac:dyDescent="0.25">
      <c r="A1395" s="35"/>
      <c r="B1395" s="13">
        <v>0.95833333333333337</v>
      </c>
      <c r="C1395" s="39">
        <v>0</v>
      </c>
      <c r="D1395" s="36">
        <f>[3]AEMOData!B1391</f>
        <v>42214.958333333336</v>
      </c>
      <c r="E1395" s="35">
        <f>[3]AEMOData!D1391</f>
        <v>35.200000000000003</v>
      </c>
      <c r="F1395" s="37">
        <f>C1395*'Jul-15'!$B$1*('Jul-15'!$B$3-('Jul-15'!E1395*'Jul-15'!$B$2))</f>
        <v>0</v>
      </c>
    </row>
    <row r="1396" spans="1:7" x14ac:dyDescent="0.25">
      <c r="A1396" s="35"/>
      <c r="B1396" s="13">
        <v>0.97916666666666663</v>
      </c>
      <c r="C1396" s="39">
        <v>0</v>
      </c>
      <c r="D1396" s="36">
        <f>[3]AEMOData!B1392</f>
        <v>42214.979166666664</v>
      </c>
      <c r="E1396" s="35">
        <f>[3]AEMOData!D1392</f>
        <v>35.1</v>
      </c>
      <c r="F1396" s="37">
        <f>C1396*'Jul-15'!$B$1*('Jul-15'!$B$3-('Jul-15'!E1396*'Jul-15'!$B$2))</f>
        <v>0</v>
      </c>
    </row>
    <row r="1397" spans="1:7" x14ac:dyDescent="0.25">
      <c r="A1397" s="35"/>
      <c r="B1397" s="13">
        <v>0.99998842592592585</v>
      </c>
      <c r="C1397" s="39">
        <v>0</v>
      </c>
      <c r="D1397" s="36">
        <f>[3]AEMOData!B1393</f>
        <v>42215</v>
      </c>
      <c r="E1397" s="35">
        <f>[3]AEMOData!D1393</f>
        <v>35.5</v>
      </c>
      <c r="F1397" s="37">
        <f>C1397*'Jul-15'!$B$1*('Jul-15'!$B$3-('Jul-15'!E1397*'Jul-15'!$B$2))</f>
        <v>0</v>
      </c>
    </row>
    <row r="1398" spans="1:7" x14ac:dyDescent="0.25">
      <c r="A1398" s="38">
        <v>42215</v>
      </c>
      <c r="B1398" s="13">
        <v>2.0833333333333332E-2</v>
      </c>
      <c r="C1398" s="39">
        <v>0</v>
      </c>
      <c r="D1398" s="36">
        <f>[3]AEMOData!B1394</f>
        <v>42215.020833333336</v>
      </c>
      <c r="E1398" s="35">
        <f>[3]AEMOData!D1394</f>
        <v>33.619999999999997</v>
      </c>
      <c r="F1398" s="37">
        <f>C1398*'Jul-15'!$B$1*('Jul-15'!$B$3-('Jul-15'!E1398*'Jul-15'!$B$2))</f>
        <v>0</v>
      </c>
    </row>
    <row r="1399" spans="1:7" x14ac:dyDescent="0.25">
      <c r="A1399" s="35"/>
      <c r="B1399" s="13">
        <v>4.1666666666666664E-2</v>
      </c>
      <c r="C1399" s="39">
        <v>0</v>
      </c>
      <c r="D1399" s="36">
        <f>[3]AEMOData!B1395</f>
        <v>42215.041666666664</v>
      </c>
      <c r="E1399" s="35">
        <f>[3]AEMOData!D1395</f>
        <v>30.99</v>
      </c>
      <c r="F1399" s="37">
        <f>C1399*'Jul-15'!$B$1*('Jul-15'!$B$3-('Jul-15'!E1399*'Jul-15'!$B$2))</f>
        <v>0</v>
      </c>
      <c r="G1399" s="15"/>
    </row>
    <row r="1400" spans="1:7" x14ac:dyDescent="0.25">
      <c r="A1400" s="35"/>
      <c r="B1400" s="13">
        <v>6.25E-2</v>
      </c>
      <c r="C1400" s="39">
        <v>0</v>
      </c>
      <c r="D1400" s="36">
        <f>[3]AEMOData!B1396</f>
        <v>42215.0625</v>
      </c>
      <c r="E1400" s="35">
        <f>[3]AEMOData!D1396</f>
        <v>31.45</v>
      </c>
      <c r="F1400" s="37">
        <f>C1400*'Jul-15'!$B$1*('Jul-15'!$B$3-('Jul-15'!E1400*'Jul-15'!$B$2))</f>
        <v>0</v>
      </c>
      <c r="G1400" s="16"/>
    </row>
    <row r="1401" spans="1:7" x14ac:dyDescent="0.25">
      <c r="A1401" s="35"/>
      <c r="B1401" s="13">
        <v>8.3333333333333329E-2</v>
      </c>
      <c r="C1401" s="39">
        <v>0</v>
      </c>
      <c r="D1401" s="36">
        <f>[3]AEMOData!B1397</f>
        <v>42215.083333333336</v>
      </c>
      <c r="E1401" s="35">
        <f>[3]AEMOData!D1397</f>
        <v>31.44</v>
      </c>
      <c r="F1401" s="37">
        <f>C1401*'Jul-15'!$B$1*('Jul-15'!$B$3-('Jul-15'!E1401*'Jul-15'!$B$2))</f>
        <v>0</v>
      </c>
    </row>
    <row r="1402" spans="1:7" x14ac:dyDescent="0.25">
      <c r="A1402" s="35"/>
      <c r="B1402" s="13">
        <v>0.10416666666666667</v>
      </c>
      <c r="C1402" s="39">
        <v>0</v>
      </c>
      <c r="D1402" s="36">
        <f>[3]AEMOData!B1398</f>
        <v>42215.104166666664</v>
      </c>
      <c r="E1402" s="35">
        <f>[3]AEMOData!D1398</f>
        <v>30.32</v>
      </c>
      <c r="F1402" s="37">
        <f>C1402*'Jul-15'!$B$1*('Jul-15'!$B$3-('Jul-15'!E1402*'Jul-15'!$B$2))</f>
        <v>0</v>
      </c>
    </row>
    <row r="1403" spans="1:7" x14ac:dyDescent="0.25">
      <c r="A1403" s="35"/>
      <c r="B1403" s="13">
        <v>0.125</v>
      </c>
      <c r="C1403" s="39">
        <v>0</v>
      </c>
      <c r="D1403" s="36">
        <f>[3]AEMOData!B1399</f>
        <v>42215.125</v>
      </c>
      <c r="E1403" s="35">
        <f>[3]AEMOData!D1399</f>
        <v>29.96</v>
      </c>
      <c r="F1403" s="37">
        <f>C1403*'Jul-15'!$B$1*('Jul-15'!$B$3-('Jul-15'!E1403*'Jul-15'!$B$2))</f>
        <v>0</v>
      </c>
    </row>
    <row r="1404" spans="1:7" x14ac:dyDescent="0.25">
      <c r="A1404" s="35"/>
      <c r="B1404" s="13">
        <v>0.14583333333333334</v>
      </c>
      <c r="C1404" s="39">
        <v>0</v>
      </c>
      <c r="D1404" s="36">
        <f>[3]AEMOData!B1400</f>
        <v>42215.145833333336</v>
      </c>
      <c r="E1404" s="35">
        <f>[3]AEMOData!D1400</f>
        <v>28.33</v>
      </c>
      <c r="F1404" s="37">
        <f>C1404*'Jul-15'!$B$1*('Jul-15'!$B$3-('Jul-15'!E1404*'Jul-15'!$B$2))</f>
        <v>0</v>
      </c>
    </row>
    <row r="1405" spans="1:7" x14ac:dyDescent="0.25">
      <c r="A1405" s="35"/>
      <c r="B1405" s="13">
        <v>0.16666666666666666</v>
      </c>
      <c r="C1405" s="39">
        <v>0</v>
      </c>
      <c r="D1405" s="36">
        <f>[3]AEMOData!B1401</f>
        <v>42215.166666666664</v>
      </c>
      <c r="E1405" s="35">
        <f>[3]AEMOData!D1401</f>
        <v>26.64</v>
      </c>
      <c r="F1405" s="37">
        <f>C1405*'Jul-15'!$B$1*('Jul-15'!$B$3-('Jul-15'!E1405*'Jul-15'!$B$2))</f>
        <v>0</v>
      </c>
    </row>
    <row r="1406" spans="1:7" x14ac:dyDescent="0.25">
      <c r="A1406" s="35"/>
      <c r="B1406" s="13">
        <v>0.1875</v>
      </c>
      <c r="C1406" s="39">
        <v>0</v>
      </c>
      <c r="D1406" s="36">
        <f>[3]AEMOData!B1402</f>
        <v>42215.1875</v>
      </c>
      <c r="E1406" s="35">
        <f>[3]AEMOData!D1402</f>
        <v>27.06</v>
      </c>
      <c r="F1406" s="37">
        <f>C1406*'Jul-15'!$B$1*('Jul-15'!$B$3-('Jul-15'!E1406*'Jul-15'!$B$2))</f>
        <v>0</v>
      </c>
    </row>
    <row r="1407" spans="1:7" x14ac:dyDescent="0.25">
      <c r="A1407" s="35"/>
      <c r="B1407" s="13">
        <v>0.20833333333333334</v>
      </c>
      <c r="C1407" s="39">
        <v>0</v>
      </c>
      <c r="D1407" s="36">
        <f>[3]AEMOData!B1403</f>
        <v>42215.208333333336</v>
      </c>
      <c r="E1407" s="35">
        <f>[3]AEMOData!D1403</f>
        <v>29.46</v>
      </c>
      <c r="F1407" s="37">
        <f>C1407*'Jul-15'!$B$1*('Jul-15'!$B$3-('Jul-15'!E1407*'Jul-15'!$B$2))</f>
        <v>0</v>
      </c>
    </row>
    <row r="1408" spans="1:7" x14ac:dyDescent="0.25">
      <c r="A1408" s="35"/>
      <c r="B1408" s="13">
        <v>0.22916666666666666</v>
      </c>
      <c r="C1408" s="39">
        <v>0</v>
      </c>
      <c r="D1408" s="36">
        <f>[3]AEMOData!B1404</f>
        <v>42215.229166666664</v>
      </c>
      <c r="E1408" s="35">
        <f>[3]AEMOData!D1404</f>
        <v>31.01</v>
      </c>
      <c r="F1408" s="37">
        <f>C1408*'Jul-15'!$B$1*('Jul-15'!$B$3-('Jul-15'!E1408*'Jul-15'!$B$2))</f>
        <v>0</v>
      </c>
    </row>
    <row r="1409" spans="1:6" x14ac:dyDescent="0.25">
      <c r="A1409" s="35"/>
      <c r="B1409" s="13">
        <v>0.25</v>
      </c>
      <c r="C1409" s="39">
        <v>0</v>
      </c>
      <c r="D1409" s="36">
        <f>[3]AEMOData!B1405</f>
        <v>42215.25</v>
      </c>
      <c r="E1409" s="35">
        <f>[3]AEMOData!D1405</f>
        <v>28.18</v>
      </c>
      <c r="F1409" s="37">
        <f>C1409*'Jul-15'!$B$1*('Jul-15'!$B$3-('Jul-15'!E1409*'Jul-15'!$B$2))</f>
        <v>0</v>
      </c>
    </row>
    <row r="1410" spans="1:6" x14ac:dyDescent="0.25">
      <c r="A1410" s="35"/>
      <c r="B1410" s="13">
        <v>0.27083333333333331</v>
      </c>
      <c r="C1410" s="39">
        <v>0</v>
      </c>
      <c r="D1410" s="36">
        <f>[3]AEMOData!B1406</f>
        <v>42215.270833333336</v>
      </c>
      <c r="E1410" s="35">
        <f>[3]AEMOData!D1406</f>
        <v>24.55</v>
      </c>
      <c r="F1410" s="37">
        <f>C1410*'Jul-15'!$B$1*('Jul-15'!$B$3-('Jul-15'!E1410*'Jul-15'!$B$2))</f>
        <v>0</v>
      </c>
    </row>
    <row r="1411" spans="1:6" x14ac:dyDescent="0.25">
      <c r="A1411" s="35"/>
      <c r="B1411" s="13">
        <v>0.29166666666666669</v>
      </c>
      <c r="C1411" s="39">
        <v>0</v>
      </c>
      <c r="D1411" s="36">
        <f>[3]AEMOData!B1407</f>
        <v>42215.291666666664</v>
      </c>
      <c r="E1411" s="35">
        <f>[3]AEMOData!D1407</f>
        <v>32.42</v>
      </c>
      <c r="F1411" s="37">
        <f>C1411*'Jul-15'!$B$1*('Jul-15'!$B$3-('Jul-15'!E1411*'Jul-15'!$B$2))</f>
        <v>0</v>
      </c>
    </row>
    <row r="1412" spans="1:6" x14ac:dyDescent="0.25">
      <c r="A1412" s="35"/>
      <c r="B1412" s="13">
        <v>0.3125</v>
      </c>
      <c r="C1412" s="39">
        <v>0.10736799999999999</v>
      </c>
      <c r="D1412" s="36">
        <f>[3]AEMOData!B1408</f>
        <v>42215.3125</v>
      </c>
      <c r="E1412" s="35">
        <f>[3]AEMOData!D1408</f>
        <v>32.840000000000003</v>
      </c>
      <c r="F1412" s="37">
        <f>C1412*'Jul-15'!$B$1*('Jul-15'!$B$3-('Jul-15'!E1412*'Jul-15'!$B$2))</f>
        <v>16.503478967115996</v>
      </c>
    </row>
    <row r="1413" spans="1:6" x14ac:dyDescent="0.25">
      <c r="A1413" s="35"/>
      <c r="B1413" s="13">
        <v>0.33333333333333331</v>
      </c>
      <c r="C1413" s="39">
        <v>1.471495</v>
      </c>
      <c r="D1413" s="36">
        <f>[3]AEMOData!B1409</f>
        <v>42215.333333333336</v>
      </c>
      <c r="E1413" s="35">
        <f>[3]AEMOData!D1409</f>
        <v>35.03</v>
      </c>
      <c r="F1413" s="37">
        <f>C1413*'Jul-15'!$B$1*('Jul-15'!$B$3-('Jul-15'!E1413*'Jul-15'!$B$2))</f>
        <v>223.01589561147685</v>
      </c>
    </row>
    <row r="1414" spans="1:6" x14ac:dyDescent="0.25">
      <c r="A1414" s="35"/>
      <c r="B1414" s="13">
        <v>0.35416666666666669</v>
      </c>
      <c r="C1414" s="39">
        <v>3.4543789999999999</v>
      </c>
      <c r="D1414" s="36">
        <f>[3]AEMOData!B1410</f>
        <v>42215.354166666664</v>
      </c>
      <c r="E1414" s="35">
        <f>[3]AEMOData!D1410</f>
        <v>32.619999999999997</v>
      </c>
      <c r="F1414" s="37">
        <f>C1414*'Jul-15'!$B$1*('Jul-15'!$B$3-('Jul-15'!E1414*'Jul-15'!$B$2))</f>
        <v>531.71760164138414</v>
      </c>
    </row>
    <row r="1415" spans="1:6" x14ac:dyDescent="0.25">
      <c r="A1415" s="35"/>
      <c r="B1415" s="13">
        <v>0.375</v>
      </c>
      <c r="C1415" s="39">
        <v>5.2650589999999999</v>
      </c>
      <c r="D1415" s="36">
        <f>[3]AEMOData!B1411</f>
        <v>42215.375</v>
      </c>
      <c r="E1415" s="35">
        <f>[3]AEMOData!D1411</f>
        <v>33.020000000000003</v>
      </c>
      <c r="F1415" s="37">
        <f>C1415*'Jul-15'!$B$1*('Jul-15'!$B$3-('Jul-15'!E1415*'Jul-15'!$B$2))</f>
        <v>808.3581405902471</v>
      </c>
    </row>
    <row r="1416" spans="1:6" x14ac:dyDescent="0.25">
      <c r="A1416" s="35"/>
      <c r="B1416" s="13">
        <v>0.39583333333333331</v>
      </c>
      <c r="C1416" s="39">
        <v>5.9657239999999998</v>
      </c>
      <c r="D1416" s="36">
        <f>[3]AEMOData!B1412</f>
        <v>42215.395833333336</v>
      </c>
      <c r="E1416" s="35">
        <f>[3]AEMOData!D1412</f>
        <v>34.96</v>
      </c>
      <c r="F1416" s="37">
        <f>C1416*'Jul-15'!$B$1*('Jul-15'!$B$3-('Jul-15'!E1416*'Jul-15'!$B$2))</f>
        <v>904.55974936844893</v>
      </c>
    </row>
    <row r="1417" spans="1:6" x14ac:dyDescent="0.25">
      <c r="A1417" s="35"/>
      <c r="B1417" s="13">
        <v>0.41666666666666669</v>
      </c>
      <c r="C1417" s="39">
        <v>7.6678309999999996</v>
      </c>
      <c r="D1417" s="36">
        <f>[3]AEMOData!B1413</f>
        <v>42215.416666666664</v>
      </c>
      <c r="E1417" s="35">
        <f>[3]AEMOData!D1413</f>
        <v>33.520000000000003</v>
      </c>
      <c r="F1417" s="37">
        <f>C1417*'Jul-15'!$B$1*('Jul-15'!$B$3-('Jul-15'!E1417*'Jul-15'!$B$2))</f>
        <v>1173.4943516647804</v>
      </c>
    </row>
    <row r="1418" spans="1:6" x14ac:dyDescent="0.25">
      <c r="A1418" s="35"/>
      <c r="B1418" s="13">
        <v>0.4375</v>
      </c>
      <c r="C1418" s="39">
        <v>8.4575010000000006</v>
      </c>
      <c r="D1418" s="36">
        <f>[3]AEMOData!B1414</f>
        <v>42215.4375</v>
      </c>
      <c r="E1418" s="35">
        <f>[3]AEMOData!D1414</f>
        <v>34.06</v>
      </c>
      <c r="F1418" s="37">
        <f>C1418*'Jul-15'!$B$1*('Jul-15'!$B$3-('Jul-15'!E1418*'Jul-15'!$B$2))</f>
        <v>1289.8583779281653</v>
      </c>
    </row>
    <row r="1419" spans="1:6" x14ac:dyDescent="0.25">
      <c r="A1419" s="35"/>
      <c r="B1419" s="13">
        <v>0.45833333333333331</v>
      </c>
      <c r="C1419" s="39">
        <v>9.1062980000000007</v>
      </c>
      <c r="D1419" s="36">
        <f>[3]AEMOData!B1415</f>
        <v>42215.458333333336</v>
      </c>
      <c r="E1419" s="35">
        <f>[3]AEMOData!D1415</f>
        <v>32.36</v>
      </c>
      <c r="F1419" s="37">
        <f>C1419*'Jul-15'!$B$1*('Jul-15'!$B$3-('Jul-15'!E1419*'Jul-15'!$B$2))</f>
        <v>1404.0197013246825</v>
      </c>
    </row>
    <row r="1420" spans="1:6" x14ac:dyDescent="0.25">
      <c r="A1420" s="35"/>
      <c r="B1420" s="13">
        <v>0.47916666666666669</v>
      </c>
      <c r="C1420" s="39">
        <v>9.0437009999999987</v>
      </c>
      <c r="D1420" s="36">
        <f>[3]AEMOData!B1416</f>
        <v>42215.479166666664</v>
      </c>
      <c r="E1420" s="35">
        <f>[3]AEMOData!D1416</f>
        <v>31.21</v>
      </c>
      <c r="F1420" s="37">
        <f>C1420*'Jul-15'!$B$1*('Jul-15'!$B$3-('Jul-15'!E1420*'Jul-15'!$B$2))</f>
        <v>1404.5887720867104</v>
      </c>
    </row>
    <row r="1421" spans="1:6" x14ac:dyDescent="0.25">
      <c r="A1421" s="35"/>
      <c r="B1421" s="13">
        <v>0.5</v>
      </c>
      <c r="C1421" s="39">
        <v>8.7461699999999993</v>
      </c>
      <c r="D1421" s="36">
        <f>[3]AEMOData!B1417</f>
        <v>42215.5</v>
      </c>
      <c r="E1421" s="35">
        <f>[3]AEMOData!D1417</f>
        <v>30.92</v>
      </c>
      <c r="F1421" s="37">
        <f>C1421*'Jul-15'!$B$1*('Jul-15'!$B$3-('Jul-15'!E1421*'Jul-15'!$B$2))</f>
        <v>1360.8713659674088</v>
      </c>
    </row>
    <row r="1422" spans="1:6" x14ac:dyDescent="0.25">
      <c r="A1422" s="35"/>
      <c r="B1422" s="13">
        <v>0.52083333333333337</v>
      </c>
      <c r="C1422" s="39">
        <v>7.7644489999999999</v>
      </c>
      <c r="D1422" s="36">
        <f>[3]AEMOData!B1418</f>
        <v>42215.520833333336</v>
      </c>
      <c r="E1422" s="35">
        <f>[3]AEMOData!D1418</f>
        <v>28.35</v>
      </c>
      <c r="F1422" s="37">
        <f>C1422*'Jul-15'!$B$1*('Jul-15'!$B$3-('Jul-15'!E1422*'Jul-15'!$B$2))</f>
        <v>1227.728700322833</v>
      </c>
    </row>
    <row r="1423" spans="1:6" x14ac:dyDescent="0.25">
      <c r="A1423" s="35"/>
      <c r="B1423" s="13">
        <v>0.54166666666666663</v>
      </c>
      <c r="C1423" s="39">
        <v>7.4936480000000003</v>
      </c>
      <c r="D1423" s="36">
        <f>[3]AEMOData!B1419</f>
        <v>42215.541666666664</v>
      </c>
      <c r="E1423" s="35">
        <f>[3]AEMOData!D1419</f>
        <v>29.11</v>
      </c>
      <c r="F1423" s="37">
        <f>C1423*'Jul-15'!$B$1*('Jul-15'!$B$3-('Jul-15'!E1423*'Jul-15'!$B$2))</f>
        <v>1179.3125012799837</v>
      </c>
    </row>
    <row r="1424" spans="1:6" x14ac:dyDescent="0.25">
      <c r="A1424" s="35"/>
      <c r="B1424" s="13">
        <v>0.5625</v>
      </c>
      <c r="C1424" s="39">
        <v>4.1511100000000001</v>
      </c>
      <c r="D1424" s="36">
        <f>[3]AEMOData!B1420</f>
        <v>42215.5625</v>
      </c>
      <c r="E1424" s="35">
        <f>[3]AEMOData!D1420</f>
        <v>29.63</v>
      </c>
      <c r="F1424" s="37">
        <f>C1424*'Jul-15'!$B$1*('Jul-15'!$B$3-('Jul-15'!E1424*'Jul-15'!$B$2))</f>
        <v>651.15950333338048</v>
      </c>
    </row>
    <row r="1425" spans="1:6" x14ac:dyDescent="0.25">
      <c r="A1425" s="35"/>
      <c r="B1425" s="13">
        <v>0.58333333333333337</v>
      </c>
      <c r="C1425" s="39">
        <v>3.1324639999999997</v>
      </c>
      <c r="D1425" s="36">
        <f>[3]AEMOData!B1421</f>
        <v>42215.583333333336</v>
      </c>
      <c r="E1425" s="35">
        <f>[3]AEMOData!D1421</f>
        <v>31.29</v>
      </c>
      <c r="F1425" s="37">
        <f>C1425*'Jul-15'!$B$1*('Jul-15'!$B$3-('Jul-15'!E1425*'Jul-15'!$B$2))</f>
        <v>486.26072903923449</v>
      </c>
    </row>
    <row r="1426" spans="1:6" x14ac:dyDescent="0.25">
      <c r="A1426" s="35"/>
      <c r="B1426" s="13">
        <v>0.60416666666666663</v>
      </c>
      <c r="C1426" s="39">
        <v>6.6738300000000006</v>
      </c>
      <c r="D1426" s="36">
        <f>[3]AEMOData!B1422</f>
        <v>42215.604166666664</v>
      </c>
      <c r="E1426" s="35">
        <f>[3]AEMOData!D1422</f>
        <v>31.96</v>
      </c>
      <c r="F1426" s="37">
        <f>C1426*'Jul-15'!$B$1*('Jul-15'!$B$3-('Jul-15'!E1426*'Jul-15'!$B$2))</f>
        <v>1031.6022870911963</v>
      </c>
    </row>
    <row r="1427" spans="1:6" x14ac:dyDescent="0.25">
      <c r="A1427" s="35"/>
      <c r="B1427" s="13">
        <v>0.625</v>
      </c>
      <c r="C1427" s="39">
        <v>5.1238429999999999</v>
      </c>
      <c r="D1427" s="36">
        <f>[3]AEMOData!B1423</f>
        <v>42215.625</v>
      </c>
      <c r="E1427" s="35">
        <f>[3]AEMOData!D1423</f>
        <v>31.78</v>
      </c>
      <c r="F1427" s="37">
        <f>C1427*'Jul-15'!$B$1*('Jul-15'!$B$3-('Jul-15'!E1427*'Jul-15'!$B$2))</f>
        <v>792.92054204108535</v>
      </c>
    </row>
    <row r="1428" spans="1:6" x14ac:dyDescent="0.25">
      <c r="A1428" s="35"/>
      <c r="B1428" s="13">
        <v>0.64583333333333337</v>
      </c>
      <c r="C1428" s="39">
        <v>3.5105900000000001</v>
      </c>
      <c r="D1428" s="36">
        <f>[3]AEMOData!B1424</f>
        <v>42215.645833333336</v>
      </c>
      <c r="E1428" s="35">
        <f>[3]AEMOData!D1424</f>
        <v>32.909999999999997</v>
      </c>
      <c r="F1428" s="37">
        <f>C1428*'Jul-15'!$B$1*('Jul-15'!$B$3-('Jul-15'!E1428*'Jul-15'!$B$2))</f>
        <v>539.36945725072098</v>
      </c>
    </row>
    <row r="1429" spans="1:6" x14ac:dyDescent="0.25">
      <c r="A1429" s="35"/>
      <c r="B1429" s="13">
        <v>0.66666666666666663</v>
      </c>
      <c r="C1429" s="39">
        <v>2.1352599999999997</v>
      </c>
      <c r="D1429" s="36">
        <f>[3]AEMOData!B1425</f>
        <v>42215.666666666664</v>
      </c>
      <c r="E1429" s="35">
        <f>[3]AEMOData!D1425</f>
        <v>34.49</v>
      </c>
      <c r="F1429" s="37">
        <f>C1429*'Jul-15'!$B$1*('Jul-15'!$B$3-('Jul-15'!E1429*'Jul-15'!$B$2))</f>
        <v>324.747460625418</v>
      </c>
    </row>
    <row r="1430" spans="1:6" x14ac:dyDescent="0.25">
      <c r="A1430" s="35"/>
      <c r="B1430" s="13">
        <v>0.6875</v>
      </c>
      <c r="C1430" s="39">
        <v>1.4246590000000001</v>
      </c>
      <c r="D1430" s="36">
        <f>[3]AEMOData!B1426</f>
        <v>42215.6875</v>
      </c>
      <c r="E1430" s="35">
        <f>[3]AEMOData!D1426</f>
        <v>34.76</v>
      </c>
      <c r="F1430" s="37">
        <f>C1430*'Jul-15'!$B$1*('Jul-15'!$B$3-('Jul-15'!E1430*'Jul-15'!$B$2))</f>
        <v>216.29555916655946</v>
      </c>
    </row>
    <row r="1431" spans="1:6" x14ac:dyDescent="0.25">
      <c r="A1431" s="35"/>
      <c r="B1431" s="13">
        <v>0.70833333333333337</v>
      </c>
      <c r="C1431" s="39">
        <v>0.650644</v>
      </c>
      <c r="D1431" s="36">
        <f>[3]AEMOData!B1427</f>
        <v>42215.708333333336</v>
      </c>
      <c r="E1431" s="35">
        <f>[3]AEMOData!D1427</f>
        <v>34.619999999999997</v>
      </c>
      <c r="F1431" s="37">
        <f>C1431*'Jul-15'!$B$1*('Jul-15'!$B$3-('Jul-15'!E1431*'Jul-15'!$B$2))</f>
        <v>98.872035606436114</v>
      </c>
    </row>
    <row r="1432" spans="1:6" x14ac:dyDescent="0.25">
      <c r="A1432" s="35"/>
      <c r="B1432" s="13">
        <v>0.72916666666666663</v>
      </c>
      <c r="C1432" s="39">
        <v>2.7179999999999999E-2</v>
      </c>
      <c r="D1432" s="36">
        <f>[3]AEMOData!B1428</f>
        <v>42215.729166666664</v>
      </c>
      <c r="E1432" s="35">
        <f>[3]AEMOData!D1428</f>
        <v>34.020000000000003</v>
      </c>
      <c r="F1432" s="37">
        <f>C1432*'Jul-15'!$B$1*('Jul-15'!$B$3-('Jul-15'!E1432*'Jul-15'!$B$2))</f>
        <v>4.1463059418586079</v>
      </c>
    </row>
    <row r="1433" spans="1:6" x14ac:dyDescent="0.25">
      <c r="A1433" s="35"/>
      <c r="B1433" s="13">
        <v>0.75</v>
      </c>
      <c r="C1433" s="39">
        <v>0</v>
      </c>
      <c r="D1433" s="36">
        <f>[3]AEMOData!B1429</f>
        <v>42215.75</v>
      </c>
      <c r="E1433" s="35">
        <f>[3]AEMOData!D1429</f>
        <v>36.83</v>
      </c>
      <c r="F1433" s="37">
        <f>C1433*'Jul-15'!$B$1*('Jul-15'!$B$3-('Jul-15'!E1433*'Jul-15'!$B$2))</f>
        <v>0</v>
      </c>
    </row>
    <row r="1434" spans="1:6" x14ac:dyDescent="0.25">
      <c r="A1434" s="35"/>
      <c r="B1434" s="13">
        <v>0.77083333333333337</v>
      </c>
      <c r="C1434" s="39">
        <v>0</v>
      </c>
      <c r="D1434" s="36">
        <f>[3]AEMOData!B1430</f>
        <v>42215.770833333336</v>
      </c>
      <c r="E1434" s="35">
        <f>[3]AEMOData!D1430</f>
        <v>36.340000000000003</v>
      </c>
      <c r="F1434" s="37">
        <f>C1434*'Jul-15'!$B$1*('Jul-15'!$B$3-('Jul-15'!E1434*'Jul-15'!$B$2))</f>
        <v>0</v>
      </c>
    </row>
    <row r="1435" spans="1:6" x14ac:dyDescent="0.25">
      <c r="A1435" s="35"/>
      <c r="B1435" s="13">
        <v>0.79166666666666663</v>
      </c>
      <c r="C1435" s="39">
        <v>0</v>
      </c>
      <c r="D1435" s="36">
        <f>[3]AEMOData!B1431</f>
        <v>42215.791666666664</v>
      </c>
      <c r="E1435" s="35">
        <f>[3]AEMOData!D1431</f>
        <v>38.229999999999997</v>
      </c>
      <c r="F1435" s="37">
        <f>C1435*'Jul-15'!$B$1*('Jul-15'!$B$3-('Jul-15'!E1435*'Jul-15'!$B$2))</f>
        <v>0</v>
      </c>
    </row>
    <row r="1436" spans="1:6" x14ac:dyDescent="0.25">
      <c r="A1436" s="35"/>
      <c r="B1436" s="13">
        <v>0.8125</v>
      </c>
      <c r="C1436" s="39">
        <v>0</v>
      </c>
      <c r="D1436" s="36">
        <f>[3]AEMOData!B1432</f>
        <v>42215.8125</v>
      </c>
      <c r="E1436" s="35">
        <f>[3]AEMOData!D1432</f>
        <v>35.97</v>
      </c>
      <c r="F1436" s="37">
        <f>C1436*'Jul-15'!$B$1*('Jul-15'!$B$3-('Jul-15'!E1436*'Jul-15'!$B$2))</f>
        <v>0</v>
      </c>
    </row>
    <row r="1437" spans="1:6" x14ac:dyDescent="0.25">
      <c r="A1437" s="35"/>
      <c r="B1437" s="13">
        <v>0.83333333333333337</v>
      </c>
      <c r="C1437" s="39">
        <v>0</v>
      </c>
      <c r="D1437" s="36">
        <f>[3]AEMOData!B1433</f>
        <v>42215.833333333336</v>
      </c>
      <c r="E1437" s="35">
        <f>[3]AEMOData!D1433</f>
        <v>36.18</v>
      </c>
      <c r="F1437" s="37">
        <f>C1437*'Jul-15'!$B$1*('Jul-15'!$B$3-('Jul-15'!E1437*'Jul-15'!$B$2))</f>
        <v>0</v>
      </c>
    </row>
    <row r="1438" spans="1:6" x14ac:dyDescent="0.25">
      <c r="A1438" s="35"/>
      <c r="B1438" s="13">
        <v>0.85416666666666663</v>
      </c>
      <c r="C1438" s="39">
        <v>0</v>
      </c>
      <c r="D1438" s="36">
        <f>[3]AEMOData!B1434</f>
        <v>42215.854166666664</v>
      </c>
      <c r="E1438" s="35">
        <f>[3]AEMOData!D1434</f>
        <v>35.79</v>
      </c>
      <c r="F1438" s="37">
        <f>C1438*'Jul-15'!$B$1*('Jul-15'!$B$3-('Jul-15'!E1438*'Jul-15'!$B$2))</f>
        <v>0</v>
      </c>
    </row>
    <row r="1439" spans="1:6" x14ac:dyDescent="0.25">
      <c r="A1439" s="35"/>
      <c r="B1439" s="13">
        <v>0.875</v>
      </c>
      <c r="C1439" s="39">
        <v>0</v>
      </c>
      <c r="D1439" s="36">
        <f>[3]AEMOData!B1435</f>
        <v>42215.875</v>
      </c>
      <c r="E1439" s="35">
        <f>[3]AEMOData!D1435</f>
        <v>35.96</v>
      </c>
      <c r="F1439" s="37">
        <f>C1439*'Jul-15'!$B$1*('Jul-15'!$B$3-('Jul-15'!E1439*'Jul-15'!$B$2))</f>
        <v>0</v>
      </c>
    </row>
    <row r="1440" spans="1:6" x14ac:dyDescent="0.25">
      <c r="A1440" s="35"/>
      <c r="B1440" s="13">
        <v>0.89583333333333337</v>
      </c>
      <c r="C1440" s="39">
        <v>0</v>
      </c>
      <c r="D1440" s="36">
        <f>[3]AEMOData!B1436</f>
        <v>42215.895833333336</v>
      </c>
      <c r="E1440" s="35">
        <f>[3]AEMOData!D1436</f>
        <v>35.32</v>
      </c>
      <c r="F1440" s="37">
        <f>C1440*'Jul-15'!$B$1*('Jul-15'!$B$3-('Jul-15'!E1440*'Jul-15'!$B$2))</f>
        <v>0</v>
      </c>
    </row>
    <row r="1441" spans="1:6" x14ac:dyDescent="0.25">
      <c r="A1441" s="35"/>
      <c r="B1441" s="13">
        <v>0.91666666666666663</v>
      </c>
      <c r="C1441" s="39">
        <v>0</v>
      </c>
      <c r="D1441" s="36">
        <f>[3]AEMOData!B1437</f>
        <v>42215.916666666664</v>
      </c>
      <c r="E1441" s="35">
        <f>[3]AEMOData!D1437</f>
        <v>33.29</v>
      </c>
      <c r="F1441" s="37">
        <f>C1441*'Jul-15'!$B$1*('Jul-15'!$B$3-('Jul-15'!E1441*'Jul-15'!$B$2))</f>
        <v>0</v>
      </c>
    </row>
    <row r="1442" spans="1:6" x14ac:dyDescent="0.25">
      <c r="A1442" s="35"/>
      <c r="B1442" s="13">
        <v>0.9375</v>
      </c>
      <c r="C1442" s="39">
        <v>0</v>
      </c>
      <c r="D1442" s="36">
        <f>[3]AEMOData!B1438</f>
        <v>42215.9375</v>
      </c>
      <c r="E1442" s="35">
        <f>[3]AEMOData!D1438</f>
        <v>35.979999999999997</v>
      </c>
      <c r="F1442" s="37">
        <f>C1442*'Jul-15'!$B$1*('Jul-15'!$B$3-('Jul-15'!E1442*'Jul-15'!$B$2))</f>
        <v>0</v>
      </c>
    </row>
    <row r="1443" spans="1:6" x14ac:dyDescent="0.25">
      <c r="A1443" s="35"/>
      <c r="B1443" s="13">
        <v>0.95833333333333337</v>
      </c>
      <c r="C1443" s="39">
        <v>0</v>
      </c>
      <c r="D1443" s="36">
        <f>[3]AEMOData!B1439</f>
        <v>42215.958333333336</v>
      </c>
      <c r="E1443" s="35">
        <f>[3]AEMOData!D1439</f>
        <v>35.94</v>
      </c>
      <c r="F1443" s="37">
        <f>C1443*'Jul-15'!$B$1*('Jul-15'!$B$3-('Jul-15'!E1443*'Jul-15'!$B$2))</f>
        <v>0</v>
      </c>
    </row>
    <row r="1444" spans="1:6" x14ac:dyDescent="0.25">
      <c r="A1444" s="35"/>
      <c r="B1444" s="13">
        <v>0.97916666666666663</v>
      </c>
      <c r="C1444" s="39">
        <v>0</v>
      </c>
      <c r="D1444" s="36">
        <f>[3]AEMOData!B1440</f>
        <v>42215.979166666664</v>
      </c>
      <c r="E1444" s="35">
        <f>[3]AEMOData!D1440</f>
        <v>36.020000000000003</v>
      </c>
      <c r="F1444" s="37">
        <f>C1444*'Jul-15'!$B$1*('Jul-15'!$B$3-('Jul-15'!E1444*'Jul-15'!$B$2))</f>
        <v>0</v>
      </c>
    </row>
    <row r="1445" spans="1:6" x14ac:dyDescent="0.25">
      <c r="A1445" s="35"/>
      <c r="B1445" s="13">
        <v>0.99998842592592585</v>
      </c>
      <c r="C1445" s="39">
        <v>0</v>
      </c>
      <c r="D1445" s="36">
        <f>[3]AEMOData!B1441</f>
        <v>42216</v>
      </c>
      <c r="E1445" s="35">
        <f>[3]AEMOData!D1441</f>
        <v>38.43</v>
      </c>
      <c r="F1445" s="37">
        <f>C1445*'Jul-15'!$B$1*('Jul-15'!$B$3-('Jul-15'!E1445*'Jul-15'!$B$2))</f>
        <v>0</v>
      </c>
    </row>
    <row r="1446" spans="1:6" x14ac:dyDescent="0.25">
      <c r="A1446" s="38">
        <v>42216</v>
      </c>
      <c r="B1446" s="13">
        <v>2.0833333333333332E-2</v>
      </c>
      <c r="C1446" s="39">
        <v>0</v>
      </c>
      <c r="D1446" s="36">
        <f>[3]AEMOData!B1442</f>
        <v>42216.020833333336</v>
      </c>
      <c r="E1446" s="35">
        <f>[3]AEMOData!D1442</f>
        <v>36.03</v>
      </c>
      <c r="F1446" s="37">
        <f>C1446*'Jul-15'!$B$1*('Jul-15'!$B$3-('Jul-15'!E1446*'Jul-15'!$B$2))</f>
        <v>0</v>
      </c>
    </row>
    <row r="1447" spans="1:6" x14ac:dyDescent="0.25">
      <c r="A1447" s="35"/>
      <c r="B1447" s="13">
        <v>4.1666666666666664E-2</v>
      </c>
      <c r="C1447" s="39">
        <v>0</v>
      </c>
      <c r="D1447" s="36">
        <f>[3]AEMOData!B1443</f>
        <v>42216.041666666664</v>
      </c>
      <c r="E1447" s="35">
        <f>[3]AEMOData!D1443</f>
        <v>36.01</v>
      </c>
      <c r="F1447" s="37">
        <f>C1447*'Jul-15'!$B$1*('Jul-15'!$B$3-('Jul-15'!E1447*'Jul-15'!$B$2))</f>
        <v>0</v>
      </c>
    </row>
    <row r="1448" spans="1:6" x14ac:dyDescent="0.25">
      <c r="A1448" s="35"/>
      <c r="B1448" s="13">
        <v>6.25E-2</v>
      </c>
      <c r="C1448" s="39">
        <v>0</v>
      </c>
      <c r="D1448" s="36">
        <f>[3]AEMOData!B1444</f>
        <v>42216.0625</v>
      </c>
      <c r="E1448" s="35">
        <f>[3]AEMOData!D1444</f>
        <v>35.909999999999997</v>
      </c>
      <c r="F1448" s="37">
        <f>C1448*'Jul-15'!$B$1*('Jul-15'!$B$3-('Jul-15'!E1448*'Jul-15'!$B$2))</f>
        <v>0</v>
      </c>
    </row>
    <row r="1449" spans="1:6" x14ac:dyDescent="0.25">
      <c r="A1449" s="35"/>
      <c r="B1449" s="13">
        <v>8.3333333333333329E-2</v>
      </c>
      <c r="C1449" s="39">
        <v>0</v>
      </c>
      <c r="D1449" s="36">
        <f>[3]AEMOData!B1445</f>
        <v>42216.083333333336</v>
      </c>
      <c r="E1449" s="35">
        <f>[3]AEMOData!D1445</f>
        <v>35.090000000000003</v>
      </c>
      <c r="F1449" s="37">
        <f>C1449*'Jul-15'!$B$1*('Jul-15'!$B$3-('Jul-15'!E1449*'Jul-15'!$B$2))</f>
        <v>0</v>
      </c>
    </row>
    <row r="1450" spans="1:6" x14ac:dyDescent="0.25">
      <c r="A1450" s="35"/>
      <c r="B1450" s="13">
        <v>0.10416666666666667</v>
      </c>
      <c r="C1450" s="39">
        <v>0</v>
      </c>
      <c r="D1450" s="36">
        <f>[3]AEMOData!B1446</f>
        <v>42216.104166666664</v>
      </c>
      <c r="E1450" s="35">
        <f>[3]AEMOData!D1446</f>
        <v>33.67</v>
      </c>
      <c r="F1450" s="37">
        <f>C1450*'Jul-15'!$B$1*('Jul-15'!$B$3-('Jul-15'!E1450*'Jul-15'!$B$2))</f>
        <v>0</v>
      </c>
    </row>
    <row r="1451" spans="1:6" x14ac:dyDescent="0.25">
      <c r="A1451" s="35"/>
      <c r="B1451" s="13">
        <v>0.125</v>
      </c>
      <c r="C1451" s="39">
        <v>0</v>
      </c>
      <c r="D1451" s="36">
        <f>[3]AEMOData!B1447</f>
        <v>42216.125</v>
      </c>
      <c r="E1451" s="35">
        <f>[3]AEMOData!D1447</f>
        <v>32.97</v>
      </c>
      <c r="F1451" s="37">
        <f>C1451*'Jul-15'!$B$1*('Jul-15'!$B$3-('Jul-15'!E1451*'Jul-15'!$B$2))</f>
        <v>0</v>
      </c>
    </row>
    <row r="1452" spans="1:6" x14ac:dyDescent="0.25">
      <c r="A1452" s="35"/>
      <c r="B1452" s="13">
        <v>0.14583333333333334</v>
      </c>
      <c r="C1452" s="39">
        <v>0</v>
      </c>
      <c r="D1452" s="36">
        <f>[3]AEMOData!B1448</f>
        <v>42216.145833333336</v>
      </c>
      <c r="E1452" s="35">
        <f>[3]AEMOData!D1448</f>
        <v>31.82</v>
      </c>
      <c r="F1452" s="37">
        <f>C1452*'Jul-15'!$B$1*('Jul-15'!$B$3-('Jul-15'!E1452*'Jul-15'!$B$2))</f>
        <v>0</v>
      </c>
    </row>
    <row r="1453" spans="1:6" x14ac:dyDescent="0.25">
      <c r="A1453" s="35"/>
      <c r="B1453" s="13">
        <v>0.16666666666666666</v>
      </c>
      <c r="C1453" s="39">
        <v>0</v>
      </c>
      <c r="D1453" s="36">
        <f>[3]AEMOData!B1449</f>
        <v>42216.166666666664</v>
      </c>
      <c r="E1453" s="35">
        <f>[3]AEMOData!D1449</f>
        <v>31.66</v>
      </c>
      <c r="F1453" s="37">
        <f>C1453*'Jul-15'!$B$1*('Jul-15'!$B$3-('Jul-15'!E1453*'Jul-15'!$B$2))</f>
        <v>0</v>
      </c>
    </row>
    <row r="1454" spans="1:6" x14ac:dyDescent="0.25">
      <c r="A1454" s="35"/>
      <c r="B1454" s="13">
        <v>0.1875</v>
      </c>
      <c r="C1454" s="39">
        <v>0</v>
      </c>
      <c r="D1454" s="36">
        <f>[3]AEMOData!B1450</f>
        <v>42216.1875</v>
      </c>
      <c r="E1454" s="35">
        <f>[3]AEMOData!D1450</f>
        <v>30.9</v>
      </c>
      <c r="F1454" s="37">
        <f>C1454*'Jul-15'!$B$1*('Jul-15'!$B$3-('Jul-15'!E1454*'Jul-15'!$B$2))</f>
        <v>0</v>
      </c>
    </row>
    <row r="1455" spans="1:6" x14ac:dyDescent="0.25">
      <c r="A1455" s="35"/>
      <c r="B1455" s="13">
        <v>0.20833333333333334</v>
      </c>
      <c r="C1455" s="39">
        <v>0</v>
      </c>
      <c r="D1455" s="36">
        <f>[3]AEMOData!B1451</f>
        <v>42216.208333333336</v>
      </c>
      <c r="E1455" s="35">
        <f>[3]AEMOData!D1451</f>
        <v>34.659999999999997</v>
      </c>
      <c r="F1455" s="37">
        <f>C1455*'Jul-15'!$B$1*('Jul-15'!$B$3-('Jul-15'!E1455*'Jul-15'!$B$2))</f>
        <v>0</v>
      </c>
    </row>
    <row r="1456" spans="1:6" x14ac:dyDescent="0.25">
      <c r="A1456" s="35"/>
      <c r="B1456" s="13">
        <v>0.22916666666666666</v>
      </c>
      <c r="C1456" s="39">
        <v>0</v>
      </c>
      <c r="D1456" s="36">
        <f>[3]AEMOData!B1452</f>
        <v>42216.229166666664</v>
      </c>
      <c r="E1456" s="35">
        <f>[3]AEMOData!D1452</f>
        <v>35.64</v>
      </c>
      <c r="F1456" s="37">
        <f>C1456*'Jul-15'!$B$1*('Jul-15'!$B$3-('Jul-15'!E1456*'Jul-15'!$B$2))</f>
        <v>0</v>
      </c>
    </row>
    <row r="1457" spans="1:6" x14ac:dyDescent="0.25">
      <c r="A1457" s="35"/>
      <c r="B1457" s="13">
        <v>0.25</v>
      </c>
      <c r="C1457" s="39">
        <v>0</v>
      </c>
      <c r="D1457" s="36">
        <f>[3]AEMOData!B1453</f>
        <v>42216.25</v>
      </c>
      <c r="E1457" s="35">
        <f>[3]AEMOData!D1453</f>
        <v>29.54</v>
      </c>
      <c r="F1457" s="37">
        <f>C1457*'Jul-15'!$B$1*('Jul-15'!$B$3-('Jul-15'!E1457*'Jul-15'!$B$2))</f>
        <v>0</v>
      </c>
    </row>
    <row r="1458" spans="1:6" x14ac:dyDescent="0.25">
      <c r="A1458" s="35"/>
      <c r="B1458" s="13">
        <v>0.27083333333333331</v>
      </c>
      <c r="C1458" s="39">
        <v>0</v>
      </c>
      <c r="D1458" s="36">
        <f>[3]AEMOData!B1454</f>
        <v>42216.270833333336</v>
      </c>
      <c r="E1458" s="35">
        <f>[3]AEMOData!D1454</f>
        <v>25.67</v>
      </c>
      <c r="F1458" s="37">
        <f>C1458*'Jul-15'!$B$1*('Jul-15'!$B$3-('Jul-15'!E1458*'Jul-15'!$B$2))</f>
        <v>0</v>
      </c>
    </row>
    <row r="1459" spans="1:6" x14ac:dyDescent="0.25">
      <c r="A1459" s="35"/>
      <c r="B1459" s="13">
        <v>0.29166666666666669</v>
      </c>
      <c r="C1459" s="39">
        <v>0</v>
      </c>
      <c r="D1459" s="36">
        <f>[3]AEMOData!B1455</f>
        <v>42216.291666666664</v>
      </c>
      <c r="E1459" s="35">
        <f>[3]AEMOData!D1455</f>
        <v>37.06</v>
      </c>
      <c r="F1459" s="37">
        <f>C1459*'Jul-15'!$B$1*('Jul-15'!$B$3-('Jul-15'!E1459*'Jul-15'!$B$2))</f>
        <v>0</v>
      </c>
    </row>
    <row r="1460" spans="1:6" x14ac:dyDescent="0.25">
      <c r="A1460" s="35"/>
      <c r="B1460" s="13">
        <v>0.3125</v>
      </c>
      <c r="C1460" s="39">
        <v>0.35375999999999996</v>
      </c>
      <c r="D1460" s="36">
        <f>[3]AEMOData!B1456</f>
        <v>42216.3125</v>
      </c>
      <c r="E1460" s="35">
        <f>[3]AEMOData!D1456</f>
        <v>35.08</v>
      </c>
      <c r="F1460" s="37">
        <f>C1460*'Jul-15'!$B$1*('Jul-15'!$B$3-('Jul-15'!E1460*'Jul-15'!$B$2))</f>
        <v>53.597549202810619</v>
      </c>
    </row>
    <row r="1461" spans="1:6" x14ac:dyDescent="0.25">
      <c r="A1461" s="35"/>
      <c r="B1461" s="13">
        <v>0.33333333333333331</v>
      </c>
      <c r="C1461" s="39">
        <v>1.6014009999999999</v>
      </c>
      <c r="D1461" s="36">
        <f>[3]AEMOData!B1457</f>
        <v>42216.333333333336</v>
      </c>
      <c r="E1461" s="35">
        <f>[3]AEMOData!D1457</f>
        <v>37.1</v>
      </c>
      <c r="F1461" s="37">
        <f>C1461*'Jul-15'!$B$1*('Jul-15'!$B$3-('Jul-15'!E1461*'Jul-15'!$B$2))</f>
        <v>239.44654785662937</v>
      </c>
    </row>
    <row r="1462" spans="1:6" x14ac:dyDescent="0.25">
      <c r="A1462" s="35"/>
      <c r="B1462" s="13">
        <v>0.35416666666666669</v>
      </c>
      <c r="C1462" s="39">
        <v>3.423521</v>
      </c>
      <c r="D1462" s="36">
        <f>[3]AEMOData!B1458</f>
        <v>42216.354166666664</v>
      </c>
      <c r="E1462" s="35">
        <f>[3]AEMOData!D1458</f>
        <v>36.020000000000003</v>
      </c>
      <c r="F1462" s="37">
        <f>C1462*'Jul-15'!$B$1*('Jul-15'!$B$3-('Jul-15'!E1462*'Jul-15'!$B$2))</f>
        <v>515.52914340427651</v>
      </c>
    </row>
    <row r="1463" spans="1:6" x14ac:dyDescent="0.25">
      <c r="A1463" s="35"/>
      <c r="B1463" s="13">
        <v>0.375</v>
      </c>
      <c r="C1463" s="39">
        <v>5.2377929999999999</v>
      </c>
      <c r="D1463" s="36">
        <f>[3]AEMOData!B1459</f>
        <v>42216.375</v>
      </c>
      <c r="E1463" s="35">
        <f>[3]AEMOData!D1459</f>
        <v>36.42</v>
      </c>
      <c r="F1463" s="37">
        <f>C1463*'Jul-15'!$B$1*('Jul-15'!$B$3-('Jul-15'!E1463*'Jul-15'!$B$2))</f>
        <v>786.67148116661372</v>
      </c>
    </row>
    <row r="1464" spans="1:6" x14ac:dyDescent="0.25">
      <c r="A1464" s="35"/>
      <c r="B1464" s="13">
        <v>0.39583333333333331</v>
      </c>
      <c r="C1464" s="39">
        <v>6.5859220000000001</v>
      </c>
      <c r="D1464" s="36">
        <f>[3]AEMOData!B1460</f>
        <v>42216.395833333336</v>
      </c>
      <c r="E1464" s="35">
        <f>[3]AEMOData!D1460</f>
        <v>36.78</v>
      </c>
      <c r="F1464" s="37">
        <f>C1464*'Jul-15'!$B$1*('Jul-15'!$B$3-('Jul-15'!E1464*'Jul-15'!$B$2))</f>
        <v>986.81894870790495</v>
      </c>
    </row>
    <row r="1465" spans="1:6" x14ac:dyDescent="0.25">
      <c r="A1465" s="35"/>
      <c r="B1465" s="13">
        <v>0.41666666666666669</v>
      </c>
      <c r="C1465" s="39">
        <v>7.6630570000000002</v>
      </c>
      <c r="D1465" s="36">
        <f>[3]AEMOData!B1461</f>
        <v>42216.416666666664</v>
      </c>
      <c r="E1465" s="35">
        <f>[3]AEMOData!D1461</f>
        <v>34.549999999999997</v>
      </c>
      <c r="F1465" s="37">
        <f>C1465*'Jul-15'!$B$1*('Jul-15'!$B$3-('Jul-15'!E1465*'Jul-15'!$B$2))</f>
        <v>1165.0073185197298</v>
      </c>
    </row>
    <row r="1466" spans="1:6" x14ac:dyDescent="0.25">
      <c r="A1466" s="35"/>
      <c r="B1466" s="13">
        <v>0.4375</v>
      </c>
      <c r="C1466" s="39">
        <v>8.429589</v>
      </c>
      <c r="D1466" s="36">
        <f>[3]AEMOData!B1462</f>
        <v>42216.4375</v>
      </c>
      <c r="E1466" s="35">
        <f>[3]AEMOData!D1462</f>
        <v>35.56</v>
      </c>
      <c r="F1466" s="37">
        <f>C1466*'Jul-15'!$B$1*('Jul-15'!$B$3-('Jul-15'!E1466*'Jul-15'!$B$2))</f>
        <v>1273.1758452216939</v>
      </c>
    </row>
    <row r="1467" spans="1:6" x14ac:dyDescent="0.25">
      <c r="A1467" s="35"/>
      <c r="B1467" s="13">
        <v>0.45833333333333331</v>
      </c>
      <c r="C1467" s="39">
        <v>8.9077720000000014</v>
      </c>
      <c r="D1467" s="36">
        <f>[3]AEMOData!B1463</f>
        <v>42216.458333333336</v>
      </c>
      <c r="E1467" s="35">
        <f>[3]AEMOData!D1463</f>
        <v>35.56</v>
      </c>
      <c r="F1467" s="37">
        <f>C1467*'Jul-15'!$B$1*('Jul-15'!$B$3-('Jul-15'!E1467*'Jul-15'!$B$2))</f>
        <v>1345.3989447340955</v>
      </c>
    </row>
    <row r="1468" spans="1:6" x14ac:dyDescent="0.25">
      <c r="A1468" s="35"/>
      <c r="B1468" s="13">
        <v>0.47916666666666669</v>
      </c>
      <c r="C1468" s="39">
        <v>9.200958</v>
      </c>
      <c r="D1468" s="36">
        <f>[3]AEMOData!B1464</f>
        <v>42216.479166666664</v>
      </c>
      <c r="E1468" s="35">
        <f>[3]AEMOData!D1464</f>
        <v>35.130000000000003</v>
      </c>
      <c r="F1468" s="37">
        <f>C1468*'Jul-15'!$B$1*('Jul-15'!$B$3-('Jul-15'!E1468*'Jul-15'!$B$2))</f>
        <v>1393.5687127097362</v>
      </c>
    </row>
    <row r="1469" spans="1:6" x14ac:dyDescent="0.25">
      <c r="A1469" s="35"/>
      <c r="B1469" s="13">
        <v>0.5</v>
      </c>
      <c r="C1469" s="39">
        <v>9.3555500000000009</v>
      </c>
      <c r="D1469" s="36">
        <f>[3]AEMOData!B1465</f>
        <v>42216.5</v>
      </c>
      <c r="E1469" s="35">
        <f>[3]AEMOData!D1465</f>
        <v>34.950000000000003</v>
      </c>
      <c r="F1469" s="37">
        <f>C1469*'Jul-15'!$B$1*('Jul-15'!$B$3-('Jul-15'!E1469*'Jul-15'!$B$2))</f>
        <v>1418.6379448447174</v>
      </c>
    </row>
    <row r="1470" spans="1:6" x14ac:dyDescent="0.25">
      <c r="A1470" s="35"/>
      <c r="B1470" s="13">
        <v>0.52083333333333337</v>
      </c>
      <c r="C1470" s="39">
        <v>8.8132839999999995</v>
      </c>
      <c r="D1470" s="36">
        <f>[3]AEMOData!B1466</f>
        <v>42216.520833333336</v>
      </c>
      <c r="E1470" s="35">
        <f>[3]AEMOData!D1466</f>
        <v>34.380000000000003</v>
      </c>
      <c r="F1470" s="37">
        <f>C1470*'Jul-15'!$B$1*('Jul-15'!$B$3-('Jul-15'!E1470*'Jul-15'!$B$2))</f>
        <v>1341.347584014205</v>
      </c>
    </row>
    <row r="1471" spans="1:6" x14ac:dyDescent="0.25">
      <c r="A1471" s="35"/>
      <c r="B1471" s="13">
        <v>0.54166666666666663</v>
      </c>
      <c r="C1471" s="39">
        <v>8.6089960000000012</v>
      </c>
      <c r="D1471" s="36">
        <f>[3]AEMOData!B1467</f>
        <v>42216.541666666664</v>
      </c>
      <c r="E1471" s="35">
        <f>[3]AEMOData!D1467</f>
        <v>31.6</v>
      </c>
      <c r="F1471" s="37">
        <f>C1471*'Jul-15'!$B$1*('Jul-15'!$B$3-('Jul-15'!E1471*'Jul-15'!$B$2))</f>
        <v>1333.7747530915299</v>
      </c>
    </row>
    <row r="1472" spans="1:6" x14ac:dyDescent="0.25">
      <c r="A1472" s="35"/>
      <c r="B1472" s="13">
        <v>0.5625</v>
      </c>
      <c r="C1472" s="39">
        <v>8.7029040000000002</v>
      </c>
      <c r="D1472" s="36">
        <f>[3]AEMOData!B1468</f>
        <v>42216.5625</v>
      </c>
      <c r="E1472" s="35">
        <f>[3]AEMOData!D1468</f>
        <v>29.77</v>
      </c>
      <c r="F1472" s="37">
        <f>C1472*'Jul-15'!$B$1*('Jul-15'!$B$3-('Jul-15'!E1472*'Jul-15'!$B$2))</f>
        <v>1363.9745505996063</v>
      </c>
    </row>
    <row r="1473" spans="1:6" x14ac:dyDescent="0.25">
      <c r="A1473" s="35"/>
      <c r="B1473" s="13">
        <v>0.58333333333333337</v>
      </c>
      <c r="C1473" s="39">
        <v>8.5053249999999991</v>
      </c>
      <c r="D1473" s="36">
        <f>[3]AEMOData!B1469</f>
        <v>42216.583333333336</v>
      </c>
      <c r="E1473" s="35">
        <f>[3]AEMOData!D1469</f>
        <v>29.77</v>
      </c>
      <c r="F1473" s="37">
        <f>C1473*'Jul-15'!$B$1*('Jul-15'!$B$3-('Jul-15'!E1473*'Jul-15'!$B$2))</f>
        <v>1333.0087111817616</v>
      </c>
    </row>
    <row r="1474" spans="1:6" x14ac:dyDescent="0.25">
      <c r="A1474" s="35"/>
      <c r="B1474" s="13">
        <v>0.60416666666666663</v>
      </c>
      <c r="C1474" s="39">
        <v>7.6615730000000006</v>
      </c>
      <c r="D1474" s="36">
        <f>[3]AEMOData!B1470</f>
        <v>42216.604166666664</v>
      </c>
      <c r="E1474" s="35">
        <f>[3]AEMOData!D1470</f>
        <v>28.48</v>
      </c>
      <c r="F1474" s="37">
        <f>C1474*'Jul-15'!$B$1*('Jul-15'!$B$3-('Jul-15'!E1474*'Jul-15'!$B$2))</f>
        <v>1210.4829860588418</v>
      </c>
    </row>
    <row r="1475" spans="1:6" x14ac:dyDescent="0.25">
      <c r="A1475" s="35"/>
      <c r="B1475" s="13">
        <v>0.625</v>
      </c>
      <c r="C1475" s="39">
        <v>6.547021</v>
      </c>
      <c r="D1475" s="36">
        <f>[3]AEMOData!B1471</f>
        <v>42216.625</v>
      </c>
      <c r="E1475" s="35">
        <f>[3]AEMOData!D1471</f>
        <v>28.11</v>
      </c>
      <c r="F1475" s="37">
        <f>C1475*'Jul-15'!$B$1*('Jul-15'!$B$3-('Jul-15'!E1475*'Jul-15'!$B$2))</f>
        <v>1036.7708905095353</v>
      </c>
    </row>
    <row r="1476" spans="1:6" x14ac:dyDescent="0.25">
      <c r="A1476" s="35"/>
      <c r="B1476" s="13">
        <v>0.64583333333333337</v>
      </c>
      <c r="C1476" s="39">
        <v>4.6879989999999996</v>
      </c>
      <c r="D1476" s="36">
        <f>[3]AEMOData!B1472</f>
        <v>42216.645833333336</v>
      </c>
      <c r="E1476" s="35">
        <f>[3]AEMOData!D1472</f>
        <v>29.88</v>
      </c>
      <c r="F1476" s="37">
        <f>C1476*'Jul-15'!$B$1*('Jul-15'!$B$3-('Jul-15'!E1476*'Jul-15'!$B$2))</f>
        <v>734.22630536053055</v>
      </c>
    </row>
    <row r="1477" spans="1:6" x14ac:dyDescent="0.25">
      <c r="A1477" s="35"/>
      <c r="B1477" s="13">
        <v>0.66666666666666663</v>
      </c>
      <c r="C1477" s="39">
        <v>2.8911239999999996</v>
      </c>
      <c r="D1477" s="36">
        <f>[3]AEMOData!B1473</f>
        <v>42216.666666666664</v>
      </c>
      <c r="E1477" s="35">
        <f>[3]AEMOData!D1473</f>
        <v>34.700000000000003</v>
      </c>
      <c r="F1477" s="37">
        <f>C1477*'Jul-15'!$B$1*('Jul-15'!$B$3-('Jul-15'!E1477*'Jul-15'!$B$2))</f>
        <v>439.10868438819512</v>
      </c>
    </row>
    <row r="1478" spans="1:6" x14ac:dyDescent="0.25">
      <c r="A1478" s="35"/>
      <c r="B1478" s="13">
        <v>0.6875</v>
      </c>
      <c r="C1478" s="39">
        <v>1.7012650000000002</v>
      </c>
      <c r="D1478" s="36">
        <f>[3]AEMOData!B1474</f>
        <v>42216.6875</v>
      </c>
      <c r="E1478" s="35">
        <f>[3]AEMOData!D1474</f>
        <v>34.340000000000003</v>
      </c>
      <c r="F1478" s="37">
        <f>C1478*'Jul-15'!$B$1*('Jul-15'!$B$3-('Jul-15'!E1478*'Jul-15'!$B$2))</f>
        <v>258.99279679985307</v>
      </c>
    </row>
    <row r="1479" spans="1:6" x14ac:dyDescent="0.25">
      <c r="A1479" s="35"/>
      <c r="B1479" s="13">
        <v>0.70833333333333337</v>
      </c>
      <c r="C1479" s="39">
        <v>0.30013000000000001</v>
      </c>
      <c r="D1479" s="36">
        <f>[3]AEMOData!B1475</f>
        <v>42216.708333333336</v>
      </c>
      <c r="E1479" s="35">
        <f>[3]AEMOData!D1475</f>
        <v>35.06</v>
      </c>
      <c r="F1479" s="37">
        <f>C1479*'Jul-15'!$B$1*('Jul-15'!$B$3-('Jul-15'!E1479*'Jul-15'!$B$2))</f>
        <v>45.47806193314058</v>
      </c>
    </row>
    <row r="1480" spans="1:6" x14ac:dyDescent="0.25">
      <c r="A1480" s="35"/>
      <c r="B1480" s="13">
        <v>0.72916666666666663</v>
      </c>
      <c r="C1480" s="39">
        <v>1.9029999999999998E-2</v>
      </c>
      <c r="D1480" s="36">
        <f>[3]AEMOData!B1476</f>
        <v>42216.729166666664</v>
      </c>
      <c r="E1480" s="35">
        <f>[3]AEMOData!D1476</f>
        <v>35.43</v>
      </c>
      <c r="F1480" s="37">
        <f>C1480*'Jul-15'!$B$1*('Jul-15'!$B$3-('Jul-15'!E1480*'Jul-15'!$B$2))</f>
        <v>2.8766562114894114</v>
      </c>
    </row>
    <row r="1481" spans="1:6" x14ac:dyDescent="0.25">
      <c r="A1481" s="35"/>
      <c r="B1481" s="13">
        <v>0.75</v>
      </c>
      <c r="C1481" s="39">
        <v>0</v>
      </c>
      <c r="D1481" s="36">
        <f>[3]AEMOData!B1477</f>
        <v>42216.75</v>
      </c>
      <c r="E1481" s="35">
        <f>[3]AEMOData!D1477</f>
        <v>41.83</v>
      </c>
      <c r="F1481" s="37">
        <f>C1481*'Jul-15'!$B$1*('Jul-15'!$B$3-('Jul-15'!E1481*'Jul-15'!$B$2))</f>
        <v>0</v>
      </c>
    </row>
    <row r="1482" spans="1:6" x14ac:dyDescent="0.25">
      <c r="A1482" s="35"/>
      <c r="B1482" s="13">
        <v>0.77083333333333337</v>
      </c>
      <c r="C1482" s="39">
        <v>0</v>
      </c>
      <c r="D1482" s="36">
        <f>[3]AEMOData!B1478</f>
        <v>42216.770833333336</v>
      </c>
      <c r="E1482" s="35">
        <f>[3]AEMOData!D1478</f>
        <v>39.630000000000003</v>
      </c>
      <c r="F1482" s="37">
        <f>C1482*'Jul-15'!$B$1*('Jul-15'!$B$3-('Jul-15'!E1482*'Jul-15'!$B$2))</f>
        <v>0</v>
      </c>
    </row>
    <row r="1483" spans="1:6" x14ac:dyDescent="0.25">
      <c r="A1483" s="35"/>
      <c r="B1483" s="13">
        <v>0.79166666666666663</v>
      </c>
      <c r="C1483" s="39">
        <v>0</v>
      </c>
      <c r="D1483" s="36">
        <f>[3]AEMOData!B1479</f>
        <v>42216.791666666664</v>
      </c>
      <c r="E1483" s="35">
        <f>[3]AEMOData!D1479</f>
        <v>35.85</v>
      </c>
      <c r="F1483" s="37">
        <f>C1483*'Jul-15'!$B$1*('Jul-15'!$B$3-('Jul-15'!E1483*'Jul-15'!$B$2))</f>
        <v>0</v>
      </c>
    </row>
    <row r="1484" spans="1:6" x14ac:dyDescent="0.25">
      <c r="A1484" s="35"/>
      <c r="B1484" s="13">
        <v>0.8125</v>
      </c>
      <c r="C1484" s="39">
        <v>0</v>
      </c>
      <c r="D1484" s="36">
        <f>[3]AEMOData!B1480</f>
        <v>42216.8125</v>
      </c>
      <c r="E1484" s="35">
        <f>[3]AEMOData!D1480</f>
        <v>34.799999999999997</v>
      </c>
      <c r="F1484" s="37">
        <f>C1484*'Jul-15'!$B$1*('Jul-15'!$B$3-('Jul-15'!E1484*'Jul-15'!$B$2))</f>
        <v>0</v>
      </c>
    </row>
    <row r="1485" spans="1:6" x14ac:dyDescent="0.25">
      <c r="A1485" s="35"/>
      <c r="B1485" s="13">
        <v>0.83333333333333337</v>
      </c>
      <c r="C1485" s="39">
        <v>0</v>
      </c>
      <c r="D1485" s="36">
        <f>[3]AEMOData!B1481</f>
        <v>42216.833333333336</v>
      </c>
      <c r="E1485" s="35">
        <f>[3]AEMOData!D1481</f>
        <v>35.06</v>
      </c>
      <c r="F1485" s="37">
        <f>C1485*'Jul-15'!$B$1*('Jul-15'!$B$3-('Jul-15'!E1485*'Jul-15'!$B$2))</f>
        <v>0</v>
      </c>
    </row>
    <row r="1486" spans="1:6" x14ac:dyDescent="0.25">
      <c r="A1486" s="35"/>
      <c r="B1486" s="13">
        <v>0.85416666666666663</v>
      </c>
      <c r="C1486" s="39">
        <v>0</v>
      </c>
      <c r="D1486" s="36">
        <f>[3]AEMOData!B1482</f>
        <v>42216.854166666664</v>
      </c>
      <c r="E1486" s="35">
        <f>[3]AEMOData!D1482</f>
        <v>34.909999999999997</v>
      </c>
      <c r="F1486" s="37">
        <f>C1486*'Jul-15'!$B$1*('Jul-15'!$B$3-('Jul-15'!E1486*'Jul-15'!$B$2))</f>
        <v>0</v>
      </c>
    </row>
    <row r="1487" spans="1:6" x14ac:dyDescent="0.25">
      <c r="A1487" s="35"/>
      <c r="B1487" s="13">
        <v>0.875</v>
      </c>
      <c r="C1487" s="39">
        <v>0</v>
      </c>
      <c r="D1487" s="36">
        <f>[3]AEMOData!B1483</f>
        <v>42216.875</v>
      </c>
      <c r="E1487" s="35">
        <f>[3]AEMOData!D1483</f>
        <v>35.549999999999997</v>
      </c>
      <c r="F1487" s="37">
        <f>C1487*'Jul-15'!$B$1*('Jul-15'!$B$3-('Jul-15'!E1487*'Jul-15'!$B$2))</f>
        <v>0</v>
      </c>
    </row>
    <row r="1488" spans="1:6" x14ac:dyDescent="0.25">
      <c r="A1488" s="35"/>
      <c r="B1488" s="13">
        <v>0.89583333333333337</v>
      </c>
      <c r="C1488" s="39">
        <v>0</v>
      </c>
      <c r="D1488" s="36">
        <f>[3]AEMOData!B1484</f>
        <v>42216.895833333336</v>
      </c>
      <c r="E1488" s="35">
        <f>[3]AEMOData!D1484</f>
        <v>34.72</v>
      </c>
      <c r="F1488" s="37">
        <f>C1488*'Jul-15'!$B$1*('Jul-15'!$B$3-('Jul-15'!E1488*'Jul-15'!$B$2))</f>
        <v>0</v>
      </c>
    </row>
    <row r="1489" spans="1:6" x14ac:dyDescent="0.25">
      <c r="A1489" s="35"/>
      <c r="B1489" s="13">
        <v>0.91666666666666663</v>
      </c>
      <c r="C1489" s="39">
        <v>0</v>
      </c>
      <c r="D1489" s="36">
        <f>[3]AEMOData!B1485</f>
        <v>42216.916666666664</v>
      </c>
      <c r="E1489" s="35">
        <f>[3]AEMOData!D1485</f>
        <v>33.549999999999997</v>
      </c>
      <c r="F1489" s="37">
        <f>C1489*'Jul-15'!$B$1*('Jul-15'!$B$3-('Jul-15'!E1489*'Jul-15'!$B$2))</f>
        <v>0</v>
      </c>
    </row>
    <row r="1490" spans="1:6" x14ac:dyDescent="0.25">
      <c r="A1490" s="35"/>
      <c r="B1490" s="13">
        <v>0.9375</v>
      </c>
      <c r="C1490" s="39">
        <v>0</v>
      </c>
      <c r="D1490" s="36">
        <f>[3]AEMOData!B1486</f>
        <v>42216.9375</v>
      </c>
      <c r="E1490" s="35">
        <f>[3]AEMOData!D1486</f>
        <v>35.96</v>
      </c>
      <c r="F1490" s="37">
        <f>C1490*'Jul-15'!$B$1*('Jul-15'!$B$3-('Jul-15'!E1490*'Jul-15'!$B$2))</f>
        <v>0</v>
      </c>
    </row>
    <row r="1491" spans="1:6" x14ac:dyDescent="0.25">
      <c r="A1491" s="35"/>
      <c r="B1491" s="13">
        <v>0.95833333333333337</v>
      </c>
      <c r="C1491" s="39">
        <v>0</v>
      </c>
      <c r="D1491" s="36">
        <f>[3]AEMOData!B1487</f>
        <v>42216.958333333336</v>
      </c>
      <c r="E1491" s="35">
        <f>[3]AEMOData!D1487</f>
        <v>35.61</v>
      </c>
      <c r="F1491" s="37">
        <f>C1491*'Jul-15'!$B$1*('Jul-15'!$B$3-('Jul-15'!E1491*'Jul-15'!$B$2))</f>
        <v>0</v>
      </c>
    </row>
    <row r="1492" spans="1:6" x14ac:dyDescent="0.25">
      <c r="A1492" s="35"/>
      <c r="B1492" s="13">
        <v>0.97916666666666663</v>
      </c>
      <c r="C1492" s="39">
        <v>0</v>
      </c>
      <c r="D1492" s="36">
        <f>[3]AEMOData!B1488</f>
        <v>42216.979166666664</v>
      </c>
      <c r="E1492" s="35">
        <f>[3]AEMOData!D1488</f>
        <v>35.5</v>
      </c>
      <c r="F1492" s="37">
        <f>C1492*'Jul-15'!$B$1*('Jul-15'!$B$3-('Jul-15'!E1492*'Jul-15'!$B$2))</f>
        <v>0</v>
      </c>
    </row>
    <row r="1493" spans="1:6" x14ac:dyDescent="0.25">
      <c r="A1493" s="35"/>
      <c r="B1493" s="13">
        <v>0.99998842592592585</v>
      </c>
      <c r="C1493" s="39">
        <v>0</v>
      </c>
      <c r="D1493" s="36">
        <f>[3]AEMOData!B1489</f>
        <v>42217</v>
      </c>
      <c r="E1493" s="35">
        <f>[3]AEMOData!D1489</f>
        <v>35.47</v>
      </c>
      <c r="F1493" s="37">
        <f>C1493*'Jul-15'!$B$1*('Jul-15'!$B$3-('Jul-15'!E1493*'Jul-15'!$B$2))</f>
        <v>0</v>
      </c>
    </row>
    <row r="1494" spans="1:6" x14ac:dyDescent="0.25">
      <c r="A1494" t="s">
        <v>8</v>
      </c>
      <c r="C1494" s="40">
        <v>2401.8678350000009</v>
      </c>
      <c r="F1494" s="16">
        <f>SUM(F6:F1493)</f>
        <v>359544.81962786056</v>
      </c>
    </row>
    <row r="1496" spans="1:6" s="1" customFormat="1" x14ac:dyDescent="0.25">
      <c r="A1496"/>
      <c r="B1496"/>
      <c r="C1496"/>
      <c r="D1496"/>
      <c r="E1496"/>
      <c r="F1496" s="16"/>
    </row>
  </sheetData>
  <hyperlinks>
    <hyperlink ref="C2" r:id="rId2"/>
    <hyperlink ref="D3" r:id="rId3"/>
  </hyperlinks>
  <pageMargins left="0.7" right="0.7" top="0.75" bottom="0.75" header="0.3" footer="0.3"/>
  <pageSetup paperSize="9"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96"/>
  <sheetViews>
    <sheetView showGridLines="0" topLeftCell="A1475" workbookViewId="0">
      <selection activeCell="C1500" sqref="C1500"/>
    </sheetView>
  </sheetViews>
  <sheetFormatPr defaultRowHeight="15" x14ac:dyDescent="0.25"/>
  <cols>
    <col min="1" max="1" width="44.140625" bestFit="1" customWidth="1"/>
    <col min="2" max="2" width="11.5703125" customWidth="1"/>
    <col min="3" max="3" width="12.5703125" style="43" customWidth="1"/>
    <col min="4" max="6" width="27.28515625" customWidth="1"/>
    <col min="9" max="9" width="11.5703125" bestFit="1" customWidth="1"/>
  </cols>
  <sheetData>
    <row r="1" spans="1:6" x14ac:dyDescent="0.25">
      <c r="A1" s="9" t="s">
        <v>20</v>
      </c>
      <c r="B1" s="10">
        <v>0.99990000000000001</v>
      </c>
      <c r="C1" s="41" t="s">
        <v>1</v>
      </c>
      <c r="D1" s="25"/>
      <c r="E1" s="25"/>
      <c r="F1" s="26"/>
    </row>
    <row r="2" spans="1:6" ht="15.75" customHeight="1" thickBot="1" x14ac:dyDescent="0.3">
      <c r="A2" s="9" t="s">
        <v>21</v>
      </c>
      <c r="B2" s="11">
        <f>[4]MLF!F14</f>
        <v>0.98280000000000001</v>
      </c>
      <c r="C2" s="42" t="s">
        <v>2</v>
      </c>
      <c r="D2" s="28"/>
      <c r="E2" s="28"/>
      <c r="F2" s="29"/>
    </row>
    <row r="3" spans="1:6" ht="15.75" thickBot="1" x14ac:dyDescent="0.3">
      <c r="A3" s="9" t="s">
        <v>3</v>
      </c>
      <c r="B3" s="12">
        <v>186</v>
      </c>
      <c r="C3" s="43" t="s">
        <v>4</v>
      </c>
      <c r="D3" s="30" t="s">
        <v>22</v>
      </c>
      <c r="E3" s="31"/>
      <c r="F3" s="32" t="s">
        <v>23</v>
      </c>
    </row>
    <row r="4" spans="1:6" x14ac:dyDescent="0.25">
      <c r="A4" t="s">
        <v>5</v>
      </c>
      <c r="B4" t="s">
        <v>6</v>
      </c>
      <c r="C4" t="s">
        <v>7</v>
      </c>
      <c r="D4" s="33" t="str">
        <f>[4]AEMOData!B1</f>
        <v>SETTLEMENTDATE</v>
      </c>
      <c r="E4" s="33" t="str">
        <f>[4]AEMOData!D1</f>
        <v>RRP</v>
      </c>
      <c r="F4" s="34" t="s">
        <v>0</v>
      </c>
    </row>
    <row r="5" spans="1:6" x14ac:dyDescent="0.25">
      <c r="A5" s="35" t="s">
        <v>24</v>
      </c>
      <c r="C5" s="40">
        <v>0</v>
      </c>
      <c r="D5" s="36"/>
      <c r="E5" s="35"/>
      <c r="F5" s="37"/>
    </row>
    <row r="6" spans="1:6" x14ac:dyDescent="0.25">
      <c r="A6" s="38">
        <v>42217</v>
      </c>
      <c r="B6" s="13">
        <v>2.0833333333333332E-2</v>
      </c>
      <c r="C6" s="44">
        <v>0</v>
      </c>
      <c r="D6" s="36">
        <f>[4]AEMOData!B2</f>
        <v>42217.020833333336</v>
      </c>
      <c r="E6" s="35">
        <f>[4]AEMOData!D2</f>
        <v>35.44</v>
      </c>
      <c r="F6" s="37">
        <f>C6*'Aug-15'!$B$1*('Aug-15'!$B$3-('Aug-15'!E6*'Aug-15'!$B$2))</f>
        <v>0</v>
      </c>
    </row>
    <row r="7" spans="1:6" x14ac:dyDescent="0.25">
      <c r="A7" s="35"/>
      <c r="B7" s="13">
        <v>4.1666666666666664E-2</v>
      </c>
      <c r="C7" s="44">
        <v>0</v>
      </c>
      <c r="D7" s="36">
        <f>[4]AEMOData!B3</f>
        <v>42217.041666666664</v>
      </c>
      <c r="E7" s="35">
        <f>[4]AEMOData!D3</f>
        <v>34.93</v>
      </c>
      <c r="F7" s="37">
        <f>C7*'Aug-15'!$B$1*('Aug-15'!$B$3-('Aug-15'!E7*'Aug-15'!$B$2))</f>
        <v>0</v>
      </c>
    </row>
    <row r="8" spans="1:6" x14ac:dyDescent="0.25">
      <c r="A8" s="35"/>
      <c r="B8" s="13">
        <v>6.25E-2</v>
      </c>
      <c r="C8" s="44">
        <v>0</v>
      </c>
      <c r="D8" s="36">
        <f>[4]AEMOData!B4</f>
        <v>42217.0625</v>
      </c>
      <c r="E8" s="35">
        <f>[4]AEMOData!D4</f>
        <v>35.03</v>
      </c>
      <c r="F8" s="37">
        <f>C8*'Aug-15'!$B$1*('Aug-15'!$B$3-('Aug-15'!E8*'Aug-15'!$B$2))</f>
        <v>0</v>
      </c>
    </row>
    <row r="9" spans="1:6" x14ac:dyDescent="0.25">
      <c r="A9" s="35"/>
      <c r="B9" s="13">
        <v>8.3333333333333329E-2</v>
      </c>
      <c r="C9" s="44">
        <v>0</v>
      </c>
      <c r="D9" s="36">
        <f>[4]AEMOData!B5</f>
        <v>42217.083333333336</v>
      </c>
      <c r="E9" s="35">
        <f>[4]AEMOData!D5</f>
        <v>33.9</v>
      </c>
      <c r="F9" s="37">
        <f>C9*'Aug-15'!$B$1*('Aug-15'!$B$3-('Aug-15'!E9*'Aug-15'!$B$2))</f>
        <v>0</v>
      </c>
    </row>
    <row r="10" spans="1:6" x14ac:dyDescent="0.25">
      <c r="A10" s="35"/>
      <c r="B10" s="13">
        <v>0.10416666666666667</v>
      </c>
      <c r="C10" s="44">
        <v>0</v>
      </c>
      <c r="D10" s="36">
        <f>[4]AEMOData!B6</f>
        <v>42217.104166666664</v>
      </c>
      <c r="E10" s="35">
        <f>[4]AEMOData!D6</f>
        <v>31.11</v>
      </c>
      <c r="F10" s="37">
        <f>C10*'Aug-15'!$B$1*('Aug-15'!$B$3-('Aug-15'!E10*'Aug-15'!$B$2))</f>
        <v>0</v>
      </c>
    </row>
    <row r="11" spans="1:6" x14ac:dyDescent="0.25">
      <c r="A11" s="35"/>
      <c r="B11" s="13">
        <v>0.125</v>
      </c>
      <c r="C11" s="44">
        <v>0</v>
      </c>
      <c r="D11" s="36">
        <f>[4]AEMOData!B7</f>
        <v>42217.125</v>
      </c>
      <c r="E11" s="35">
        <f>[4]AEMOData!D7</f>
        <v>29.08</v>
      </c>
      <c r="F11" s="37">
        <f>C11*'Aug-15'!$B$1*('Aug-15'!$B$3-('Aug-15'!E11*'Aug-15'!$B$2))</f>
        <v>0</v>
      </c>
    </row>
    <row r="12" spans="1:6" x14ac:dyDescent="0.25">
      <c r="A12" s="35"/>
      <c r="B12" s="13">
        <v>0.14583333333333334</v>
      </c>
      <c r="C12" s="44">
        <v>0</v>
      </c>
      <c r="D12" s="36">
        <f>[4]AEMOData!B8</f>
        <v>42217.145833333336</v>
      </c>
      <c r="E12" s="35">
        <f>[4]AEMOData!D8</f>
        <v>26.79</v>
      </c>
      <c r="F12" s="37">
        <f>C12*'Aug-15'!$B$1*('Aug-15'!$B$3-('Aug-15'!E12*'Aug-15'!$B$2))</f>
        <v>0</v>
      </c>
    </row>
    <row r="13" spans="1:6" x14ac:dyDescent="0.25">
      <c r="A13" s="35"/>
      <c r="B13" s="13">
        <v>0.16666666666666666</v>
      </c>
      <c r="C13" s="44">
        <v>0</v>
      </c>
      <c r="D13" s="36">
        <f>[4]AEMOData!B9</f>
        <v>42217.166666666664</v>
      </c>
      <c r="E13" s="35">
        <f>[4]AEMOData!D9</f>
        <v>22.33</v>
      </c>
      <c r="F13" s="37">
        <f>C13*'Aug-15'!$B$1*('Aug-15'!$B$3-('Aug-15'!E13*'Aug-15'!$B$2))</f>
        <v>0</v>
      </c>
    </row>
    <row r="14" spans="1:6" x14ac:dyDescent="0.25">
      <c r="A14" s="35"/>
      <c r="B14" s="13">
        <v>0.1875</v>
      </c>
      <c r="C14" s="44">
        <v>0</v>
      </c>
      <c r="D14" s="36">
        <f>[4]AEMOData!B10</f>
        <v>42217.1875</v>
      </c>
      <c r="E14" s="35">
        <f>[4]AEMOData!D10</f>
        <v>25.5</v>
      </c>
      <c r="F14" s="37">
        <f>C14*'Aug-15'!$B$1*('Aug-15'!$B$3-('Aug-15'!E14*'Aug-15'!$B$2))</f>
        <v>0</v>
      </c>
    </row>
    <row r="15" spans="1:6" x14ac:dyDescent="0.25">
      <c r="A15" s="35"/>
      <c r="B15" s="13">
        <v>0.20833333333333334</v>
      </c>
      <c r="C15" s="44">
        <v>0</v>
      </c>
      <c r="D15" s="36">
        <f>[4]AEMOData!B11</f>
        <v>42217.208333333336</v>
      </c>
      <c r="E15" s="35">
        <f>[4]AEMOData!D11</f>
        <v>25.4</v>
      </c>
      <c r="F15" s="37">
        <f>C15*'Aug-15'!$B$1*('Aug-15'!$B$3-('Aug-15'!E15*'Aug-15'!$B$2))</f>
        <v>0</v>
      </c>
    </row>
    <row r="16" spans="1:6" x14ac:dyDescent="0.25">
      <c r="A16" s="35"/>
      <c r="B16" s="13">
        <v>0.22916666666666666</v>
      </c>
      <c r="C16" s="44">
        <v>0</v>
      </c>
      <c r="D16" s="36">
        <f>[4]AEMOData!B12</f>
        <v>42217.229166666664</v>
      </c>
      <c r="E16" s="35">
        <f>[4]AEMOData!D12</f>
        <v>26.47</v>
      </c>
      <c r="F16" s="37">
        <f>C16*'Aug-15'!$B$1*('Aug-15'!$B$3-('Aug-15'!E16*'Aug-15'!$B$2))</f>
        <v>0</v>
      </c>
    </row>
    <row r="17" spans="1:6" x14ac:dyDescent="0.25">
      <c r="A17" s="35"/>
      <c r="B17" s="13">
        <v>0.25</v>
      </c>
      <c r="C17" s="44">
        <v>0</v>
      </c>
      <c r="D17" s="36">
        <f>[4]AEMOData!B13</f>
        <v>42217.25</v>
      </c>
      <c r="E17" s="35">
        <f>[4]AEMOData!D13</f>
        <v>25.45</v>
      </c>
      <c r="F17" s="37">
        <f>C17*'Aug-15'!$B$1*('Aug-15'!$B$3-('Aug-15'!E17*'Aug-15'!$B$2))</f>
        <v>0</v>
      </c>
    </row>
    <row r="18" spans="1:6" x14ac:dyDescent="0.25">
      <c r="A18" s="35"/>
      <c r="B18" s="13">
        <v>0.27083333333333331</v>
      </c>
      <c r="C18" s="44">
        <v>0</v>
      </c>
      <c r="D18" s="36">
        <f>[4]AEMOData!B14</f>
        <v>42217.270833333336</v>
      </c>
      <c r="E18" s="35">
        <f>[4]AEMOData!D14</f>
        <v>25.73</v>
      </c>
      <c r="F18" s="37">
        <f>C18*'Aug-15'!$B$1*('Aug-15'!$B$3-('Aug-15'!E18*'Aug-15'!$B$2))</f>
        <v>0</v>
      </c>
    </row>
    <row r="19" spans="1:6" x14ac:dyDescent="0.25">
      <c r="A19" s="35"/>
      <c r="B19" s="13">
        <v>0.29166666666666669</v>
      </c>
      <c r="C19" s="44">
        <v>0</v>
      </c>
      <c r="D19" s="36">
        <f>[4]AEMOData!B15</f>
        <v>42217.291666666664</v>
      </c>
      <c r="E19" s="35">
        <f>[4]AEMOData!D15</f>
        <v>27.69</v>
      </c>
      <c r="F19" s="37">
        <f>C19*'Aug-15'!$B$1*('Aug-15'!$B$3-('Aug-15'!E19*'Aug-15'!$B$2))</f>
        <v>0</v>
      </c>
    </row>
    <row r="20" spans="1:6" x14ac:dyDescent="0.25">
      <c r="A20" s="35"/>
      <c r="B20" s="13">
        <v>0.3125</v>
      </c>
      <c r="C20" s="44">
        <v>7.9327000000000009E-2</v>
      </c>
      <c r="D20" s="36">
        <f>[4]AEMOData!B16</f>
        <v>42217.3125</v>
      </c>
      <c r="E20" s="35">
        <f>[4]AEMOData!D16</f>
        <v>32.28</v>
      </c>
      <c r="F20" s="37">
        <f>C20*'Aug-15'!$B$1*('Aug-15'!$B$3-('Aug-15'!E20*'Aug-15'!$B$2))</f>
        <v>12.236966240626037</v>
      </c>
    </row>
    <row r="21" spans="1:6" x14ac:dyDescent="0.25">
      <c r="A21" s="35"/>
      <c r="B21" s="13">
        <v>0.33333333333333331</v>
      </c>
      <c r="C21" s="44">
        <v>1.7318230000000001</v>
      </c>
      <c r="D21" s="36">
        <f>[4]AEMOData!B17</f>
        <v>42217.333333333336</v>
      </c>
      <c r="E21" s="35">
        <f>[4]AEMOData!D17</f>
        <v>35.520000000000003</v>
      </c>
      <c r="F21" s="37">
        <f>C21*'Aug-15'!$B$1*('Aug-15'!$B$3-('Aug-15'!E21*'Aug-15'!$B$2))</f>
        <v>261.63660563372088</v>
      </c>
    </row>
    <row r="22" spans="1:6" x14ac:dyDescent="0.25">
      <c r="A22" s="35"/>
      <c r="B22" s="13">
        <v>0.35416666666666669</v>
      </c>
      <c r="C22" s="44">
        <v>2.7752180000000002</v>
      </c>
      <c r="D22" s="36">
        <f>[4]AEMOData!B18</f>
        <v>42217.354166666664</v>
      </c>
      <c r="E22" s="35">
        <f>[4]AEMOData!D18</f>
        <v>36.03</v>
      </c>
      <c r="F22" s="37">
        <f>C22*'Aug-15'!$B$1*('Aug-15'!$B$3-('Aug-15'!E22*'Aug-15'!$B$2))</f>
        <v>417.87749852904221</v>
      </c>
    </row>
    <row r="23" spans="1:6" x14ac:dyDescent="0.25">
      <c r="A23" s="35"/>
      <c r="B23" s="13">
        <v>0.375</v>
      </c>
      <c r="C23" s="44">
        <v>1.1420539999999999</v>
      </c>
      <c r="D23" s="36">
        <f>[4]AEMOData!B19</f>
        <v>42217.375</v>
      </c>
      <c r="E23" s="35">
        <f>[4]AEMOData!D19</f>
        <v>35.93</v>
      </c>
      <c r="F23" s="37">
        <f>C23*'Aug-15'!$B$1*('Aug-15'!$B$3-('Aug-15'!E23*'Aug-15'!$B$2))</f>
        <v>172.07661920092559</v>
      </c>
    </row>
    <row r="24" spans="1:6" x14ac:dyDescent="0.25">
      <c r="A24" s="35"/>
      <c r="B24" s="13">
        <v>0.39583333333333331</v>
      </c>
      <c r="C24" s="44">
        <v>0.99948200000000009</v>
      </c>
      <c r="D24" s="36">
        <f>[4]AEMOData!B20</f>
        <v>42217.395833333336</v>
      </c>
      <c r="E24" s="35">
        <f>[4]AEMOData!D20</f>
        <v>36.57</v>
      </c>
      <c r="F24" s="37">
        <f>C24*'Aug-15'!$B$1*('Aug-15'!$B$3-('Aug-15'!E24*'Aug-15'!$B$2))</f>
        <v>149.96627530858444</v>
      </c>
    </row>
    <row r="25" spans="1:6" x14ac:dyDescent="0.25">
      <c r="A25" s="35"/>
      <c r="B25" s="13">
        <v>0.41666666666666669</v>
      </c>
      <c r="C25" s="44">
        <v>1.1948239999999999</v>
      </c>
      <c r="D25" s="36">
        <f>[4]AEMOData!B21</f>
        <v>42217.416666666664</v>
      </c>
      <c r="E25" s="35">
        <f>[4]AEMOData!D21</f>
        <v>35.380000000000003</v>
      </c>
      <c r="F25" s="37">
        <f>C25*'Aug-15'!$B$1*('Aug-15'!$B$3-('Aug-15'!E25*'Aug-15'!$B$2))</f>
        <v>180.67341514923422</v>
      </c>
    </row>
    <row r="26" spans="1:6" x14ac:dyDescent="0.25">
      <c r="A26" s="35"/>
      <c r="B26" s="13">
        <v>0.4375</v>
      </c>
      <c r="C26" s="44">
        <v>3.2460269999999998</v>
      </c>
      <c r="D26" s="36">
        <f>[4]AEMOData!B22</f>
        <v>42217.4375</v>
      </c>
      <c r="E26" s="35">
        <f>[4]AEMOData!D22</f>
        <v>35.19</v>
      </c>
      <c r="F26" s="37">
        <f>C26*'Aug-15'!$B$1*('Aug-15'!$B$3-('Aug-15'!E26*'Aug-15'!$B$2))</f>
        <v>491.44889833542192</v>
      </c>
    </row>
    <row r="27" spans="1:6" x14ac:dyDescent="0.25">
      <c r="A27" s="35"/>
      <c r="B27" s="13">
        <v>0.45833333333333331</v>
      </c>
      <c r="C27" s="44">
        <v>5.6536790000000003</v>
      </c>
      <c r="D27" s="36">
        <f>[4]AEMOData!B23</f>
        <v>42217.458333333336</v>
      </c>
      <c r="E27" s="35">
        <f>[4]AEMOData!D23</f>
        <v>35.01</v>
      </c>
      <c r="F27" s="37">
        <f>C27*'Aug-15'!$B$1*('Aug-15'!$B$3-('Aug-15'!E27*'Aug-15'!$B$2))</f>
        <v>856.96777405284797</v>
      </c>
    </row>
    <row r="28" spans="1:6" x14ac:dyDescent="0.25">
      <c r="A28" s="35"/>
      <c r="B28" s="13">
        <v>0.47916666666666669</v>
      </c>
      <c r="C28" s="44">
        <v>8.1703569999999992</v>
      </c>
      <c r="D28" s="36">
        <f>[4]AEMOData!B24</f>
        <v>42217.479166666664</v>
      </c>
      <c r="E28" s="35">
        <f>[4]AEMOData!D24</f>
        <v>34.97</v>
      </c>
      <c r="F28" s="37">
        <f>C28*'Aug-15'!$B$1*('Aug-15'!$B$3-('Aug-15'!E28*'Aug-15'!$B$2))</f>
        <v>1238.759468384116</v>
      </c>
    </row>
    <row r="29" spans="1:6" x14ac:dyDescent="0.25">
      <c r="A29" s="35"/>
      <c r="B29" s="13">
        <v>0.5</v>
      </c>
      <c r="C29" s="44">
        <v>5.4099969999999997</v>
      </c>
      <c r="D29" s="36">
        <f>[4]AEMOData!B25</f>
        <v>42217.5</v>
      </c>
      <c r="E29" s="35">
        <f>[4]AEMOData!D25</f>
        <v>34.96</v>
      </c>
      <c r="F29" s="37">
        <f>C29*'Aug-15'!$B$1*('Aug-15'!$B$3-('Aug-15'!E29*'Aug-15'!$B$2))</f>
        <v>820.29700509176428</v>
      </c>
    </row>
    <row r="30" spans="1:6" x14ac:dyDescent="0.25">
      <c r="A30" s="35"/>
      <c r="B30" s="13">
        <v>0.52083333333333337</v>
      </c>
      <c r="C30" s="44">
        <v>5.9281569999999997</v>
      </c>
      <c r="D30" s="36">
        <f>[4]AEMOData!B26</f>
        <v>42217.520833333336</v>
      </c>
      <c r="E30" s="35">
        <f>[4]AEMOData!D26</f>
        <v>34.67</v>
      </c>
      <c r="F30" s="37">
        <f>C30*'Aug-15'!$B$1*('Aug-15'!$B$3-('Aug-15'!E30*'Aug-15'!$B$2))</f>
        <v>900.55303679475742</v>
      </c>
    </row>
    <row r="31" spans="1:6" x14ac:dyDescent="0.25">
      <c r="A31" s="35"/>
      <c r="B31" s="13">
        <v>0.54166666666666663</v>
      </c>
      <c r="C31" s="44">
        <v>2.2132110000000003</v>
      </c>
      <c r="D31" s="36">
        <f>[4]AEMOData!B27</f>
        <v>42217.541666666664</v>
      </c>
      <c r="E31" s="35">
        <f>[4]AEMOData!D27</f>
        <v>34.89</v>
      </c>
      <c r="F31" s="37">
        <f>C31*'Aug-15'!$B$1*('Aug-15'!$B$3-('Aug-15'!E31*'Aug-15'!$B$2))</f>
        <v>335.7329031888043</v>
      </c>
    </row>
    <row r="32" spans="1:6" x14ac:dyDescent="0.25">
      <c r="A32" s="35"/>
      <c r="B32" s="13">
        <v>0.5625</v>
      </c>
      <c r="C32" s="44">
        <v>2.2533379999999994</v>
      </c>
      <c r="D32" s="36">
        <f>[4]AEMOData!B28</f>
        <v>42217.5625</v>
      </c>
      <c r="E32" s="35">
        <f>[4]AEMOData!D28</f>
        <v>34.93</v>
      </c>
      <c r="F32" s="37">
        <f>C32*'Aug-15'!$B$1*('Aug-15'!$B$3-('Aug-15'!E32*'Aug-15'!$B$2))</f>
        <v>341.7313915602362</v>
      </c>
    </row>
    <row r="33" spans="1:6" x14ac:dyDescent="0.25">
      <c r="A33" s="35"/>
      <c r="B33" s="13">
        <v>0.58333333333333337</v>
      </c>
      <c r="C33" s="44">
        <v>1.7669600000000001</v>
      </c>
      <c r="D33" s="36">
        <f>[4]AEMOData!B29</f>
        <v>42217.583333333336</v>
      </c>
      <c r="E33" s="35">
        <f>[4]AEMOData!D29</f>
        <v>34.79</v>
      </c>
      <c r="F33" s="37">
        <f>C33*'Aug-15'!$B$1*('Aug-15'!$B$3-('Aug-15'!E33*'Aug-15'!$B$2))</f>
        <v>268.212525325554</v>
      </c>
    </row>
    <row r="34" spans="1:6" x14ac:dyDescent="0.25">
      <c r="A34" s="35"/>
      <c r="B34" s="13">
        <v>0.60416666666666663</v>
      </c>
      <c r="C34" s="44">
        <v>1.8748469999999999</v>
      </c>
      <c r="D34" s="36">
        <f>[4]AEMOData!B30</f>
        <v>42217.604166666664</v>
      </c>
      <c r="E34" s="35">
        <f>[4]AEMOData!D30</f>
        <v>34.340000000000003</v>
      </c>
      <c r="F34" s="37">
        <f>C34*'Aug-15'!$B$1*('Aug-15'!$B$3-('Aug-15'!E34*'Aug-15'!$B$2))</f>
        <v>285.4181259837909</v>
      </c>
    </row>
    <row r="35" spans="1:6" x14ac:dyDescent="0.25">
      <c r="A35" s="35"/>
      <c r="B35" s="13">
        <v>0.625</v>
      </c>
      <c r="C35" s="44">
        <v>5.8962660000000007</v>
      </c>
      <c r="D35" s="36">
        <f>[4]AEMOData!B31</f>
        <v>42217.625</v>
      </c>
      <c r="E35" s="35">
        <f>[4]AEMOData!D31</f>
        <v>31.75</v>
      </c>
      <c r="F35" s="37">
        <f>C35*'Aug-15'!$B$1*('Aug-15'!$B$3-('Aug-15'!E35*'Aug-15'!$B$2))</f>
        <v>912.62770946446381</v>
      </c>
    </row>
    <row r="36" spans="1:6" x14ac:dyDescent="0.25">
      <c r="A36" s="35"/>
      <c r="B36" s="13">
        <v>0.64583333333333337</v>
      </c>
      <c r="C36" s="44">
        <v>1.9096820000000001</v>
      </c>
      <c r="D36" s="36">
        <f>[4]AEMOData!B32</f>
        <v>42217.645833333336</v>
      </c>
      <c r="E36" s="35">
        <f>[4]AEMOData!D32</f>
        <v>33.82</v>
      </c>
      <c r="F36" s="37">
        <f>C36*'Aug-15'!$B$1*('Aug-15'!$B$3-('Aug-15'!E36*'Aug-15'!$B$2))</f>
        <v>291.69710379048621</v>
      </c>
    </row>
    <row r="37" spans="1:6" x14ac:dyDescent="0.25">
      <c r="A37" s="35"/>
      <c r="B37" s="13">
        <v>0.66666666666666663</v>
      </c>
      <c r="C37" s="44">
        <v>0.39031700000000003</v>
      </c>
      <c r="D37" s="36">
        <f>[4]AEMOData!B33</f>
        <v>42217.666666666664</v>
      </c>
      <c r="E37" s="35">
        <f>[4]AEMOData!D33</f>
        <v>34.99</v>
      </c>
      <c r="F37" s="37">
        <f>C37*'Aug-15'!$B$1*('Aug-15'!$B$3-('Aug-15'!E37*'Aug-15'!$B$2))</f>
        <v>59.170756202089059</v>
      </c>
    </row>
    <row r="38" spans="1:6" x14ac:dyDescent="0.25">
      <c r="A38" s="35"/>
      <c r="B38" s="13">
        <v>0.6875</v>
      </c>
      <c r="C38" s="44">
        <v>9.5431999999999989E-2</v>
      </c>
      <c r="D38" s="36">
        <f>[4]AEMOData!B34</f>
        <v>42217.6875</v>
      </c>
      <c r="E38" s="35">
        <f>[4]AEMOData!D34</f>
        <v>35.17</v>
      </c>
      <c r="F38" s="37">
        <f>C38*'Aug-15'!$B$1*('Aug-15'!$B$3-('Aug-15'!E38*'Aug-15'!$B$2))</f>
        <v>14.45029249340128</v>
      </c>
    </row>
    <row r="39" spans="1:6" x14ac:dyDescent="0.25">
      <c r="A39" s="35"/>
      <c r="B39" s="13">
        <v>0.70833333333333337</v>
      </c>
      <c r="C39" s="44">
        <v>2.1059999999999998E-3</v>
      </c>
      <c r="D39" s="36">
        <f>[4]AEMOData!B35</f>
        <v>42217.708333333336</v>
      </c>
      <c r="E39" s="35">
        <f>[4]AEMOData!D35</f>
        <v>35.44</v>
      </c>
      <c r="F39" s="37">
        <f>C39*'Aug-15'!$B$1*('Aug-15'!$B$3-('Aug-15'!E39*'Aug-15'!$B$2))</f>
        <v>0.31833127389697918</v>
      </c>
    </row>
    <row r="40" spans="1:6" x14ac:dyDescent="0.25">
      <c r="A40" s="35"/>
      <c r="B40" s="13">
        <v>0.72916666666666663</v>
      </c>
      <c r="C40" s="44">
        <v>0</v>
      </c>
      <c r="D40" s="36">
        <f>[4]AEMOData!B36</f>
        <v>42217.729166666664</v>
      </c>
      <c r="E40" s="35">
        <f>[4]AEMOData!D36</f>
        <v>35.26</v>
      </c>
      <c r="F40" s="37">
        <f>C40*'Aug-15'!$B$1*('Aug-15'!$B$3-('Aug-15'!E40*'Aug-15'!$B$2))</f>
        <v>0</v>
      </c>
    </row>
    <row r="41" spans="1:6" x14ac:dyDescent="0.25">
      <c r="A41" s="35"/>
      <c r="B41" s="13">
        <v>0.75</v>
      </c>
      <c r="C41" s="44">
        <v>0</v>
      </c>
      <c r="D41" s="36">
        <f>[4]AEMOData!B37</f>
        <v>42217.75</v>
      </c>
      <c r="E41" s="35">
        <f>[4]AEMOData!D37</f>
        <v>36.270000000000003</v>
      </c>
      <c r="F41" s="37">
        <f>C41*'Aug-15'!$B$1*('Aug-15'!$B$3-('Aug-15'!E41*'Aug-15'!$B$2))</f>
        <v>0</v>
      </c>
    </row>
    <row r="42" spans="1:6" x14ac:dyDescent="0.25">
      <c r="A42" s="35"/>
      <c r="B42" s="13">
        <v>0.77083333333333337</v>
      </c>
      <c r="C42" s="44">
        <v>0</v>
      </c>
      <c r="D42" s="36">
        <f>[4]AEMOData!B38</f>
        <v>42217.770833333336</v>
      </c>
      <c r="E42" s="35">
        <f>[4]AEMOData!D38</f>
        <v>36.69</v>
      </c>
      <c r="F42" s="37">
        <f>C42*'Aug-15'!$B$1*('Aug-15'!$B$3-('Aug-15'!E42*'Aug-15'!$B$2))</f>
        <v>0</v>
      </c>
    </row>
    <row r="43" spans="1:6" x14ac:dyDescent="0.25">
      <c r="A43" s="35"/>
      <c r="B43" s="13">
        <v>0.79166666666666663</v>
      </c>
      <c r="C43" s="44">
        <v>0</v>
      </c>
      <c r="D43" s="36">
        <f>[4]AEMOData!B39</f>
        <v>42217.791666666664</v>
      </c>
      <c r="E43" s="35">
        <f>[4]AEMOData!D39</f>
        <v>35.520000000000003</v>
      </c>
      <c r="F43" s="37">
        <f>C43*'Aug-15'!$B$1*('Aug-15'!$B$3-('Aug-15'!E43*'Aug-15'!$B$2))</f>
        <v>0</v>
      </c>
    </row>
    <row r="44" spans="1:6" x14ac:dyDescent="0.25">
      <c r="A44" s="35"/>
      <c r="B44" s="13">
        <v>0.8125</v>
      </c>
      <c r="C44" s="44">
        <v>0</v>
      </c>
      <c r="D44" s="36">
        <f>[4]AEMOData!B40</f>
        <v>42217.8125</v>
      </c>
      <c r="E44" s="35">
        <f>[4]AEMOData!D40</f>
        <v>35.020000000000003</v>
      </c>
      <c r="F44" s="37">
        <f>C44*'Aug-15'!$B$1*('Aug-15'!$B$3-('Aug-15'!E44*'Aug-15'!$B$2))</f>
        <v>0</v>
      </c>
    </row>
    <row r="45" spans="1:6" x14ac:dyDescent="0.25">
      <c r="A45" s="35"/>
      <c r="B45" s="13">
        <v>0.83333333333333337</v>
      </c>
      <c r="C45" s="44">
        <v>0</v>
      </c>
      <c r="D45" s="36">
        <f>[4]AEMOData!B41</f>
        <v>42217.833333333336</v>
      </c>
      <c r="E45" s="35">
        <f>[4]AEMOData!D41</f>
        <v>35.020000000000003</v>
      </c>
      <c r="F45" s="37">
        <f>C45*'Aug-15'!$B$1*('Aug-15'!$B$3-('Aug-15'!E45*'Aug-15'!$B$2))</f>
        <v>0</v>
      </c>
    </row>
    <row r="46" spans="1:6" x14ac:dyDescent="0.25">
      <c r="A46" s="35"/>
      <c r="B46" s="13">
        <v>0.85416666666666663</v>
      </c>
      <c r="C46" s="44">
        <v>0</v>
      </c>
      <c r="D46" s="36">
        <f>[4]AEMOData!B42</f>
        <v>42217.854166666664</v>
      </c>
      <c r="E46" s="35">
        <f>[4]AEMOData!D42</f>
        <v>35.369999999999997</v>
      </c>
      <c r="F46" s="37">
        <f>C46*'Aug-15'!$B$1*('Aug-15'!$B$3-('Aug-15'!E46*'Aug-15'!$B$2))</f>
        <v>0</v>
      </c>
    </row>
    <row r="47" spans="1:6" x14ac:dyDescent="0.25">
      <c r="A47" s="35"/>
      <c r="B47" s="13">
        <v>0.875</v>
      </c>
      <c r="C47" s="44">
        <v>0</v>
      </c>
      <c r="D47" s="36">
        <f>[4]AEMOData!B43</f>
        <v>42217.875</v>
      </c>
      <c r="E47" s="35">
        <f>[4]AEMOData!D43</f>
        <v>35.020000000000003</v>
      </c>
      <c r="F47" s="37">
        <f>C47*'Aug-15'!$B$1*('Aug-15'!$B$3-('Aug-15'!E47*'Aug-15'!$B$2))</f>
        <v>0</v>
      </c>
    </row>
    <row r="48" spans="1:6" x14ac:dyDescent="0.25">
      <c r="A48" s="35"/>
      <c r="B48" s="13">
        <v>0.89583333333333337</v>
      </c>
      <c r="C48" s="44">
        <v>0</v>
      </c>
      <c r="D48" s="36">
        <f>[4]AEMOData!B44</f>
        <v>42217.895833333336</v>
      </c>
      <c r="E48" s="35">
        <f>[4]AEMOData!D44</f>
        <v>35.020000000000003</v>
      </c>
      <c r="F48" s="37">
        <f>C48*'Aug-15'!$B$1*('Aug-15'!$B$3-('Aug-15'!E48*'Aug-15'!$B$2))</f>
        <v>0</v>
      </c>
    </row>
    <row r="49" spans="1:6" x14ac:dyDescent="0.25">
      <c r="A49" s="35"/>
      <c r="B49" s="13">
        <v>0.91666666666666663</v>
      </c>
      <c r="C49" s="44">
        <v>0</v>
      </c>
      <c r="D49" s="36">
        <f>[4]AEMOData!B45</f>
        <v>42217.916666666664</v>
      </c>
      <c r="E49" s="35">
        <f>[4]AEMOData!D45</f>
        <v>35.340000000000003</v>
      </c>
      <c r="F49" s="37">
        <f>C49*'Aug-15'!$B$1*('Aug-15'!$B$3-('Aug-15'!E49*'Aug-15'!$B$2))</f>
        <v>0</v>
      </c>
    </row>
    <row r="50" spans="1:6" x14ac:dyDescent="0.25">
      <c r="A50" s="35"/>
      <c r="B50" s="13">
        <v>0.9375</v>
      </c>
      <c r="C50" s="44">
        <v>0</v>
      </c>
      <c r="D50" s="36">
        <f>[4]AEMOData!B46</f>
        <v>42217.9375</v>
      </c>
      <c r="E50" s="35">
        <f>[4]AEMOData!D46</f>
        <v>35.840000000000003</v>
      </c>
      <c r="F50" s="37">
        <f>C50*'Aug-15'!$B$1*('Aug-15'!$B$3-('Aug-15'!E50*'Aug-15'!$B$2))</f>
        <v>0</v>
      </c>
    </row>
    <row r="51" spans="1:6" x14ac:dyDescent="0.25">
      <c r="A51" s="35"/>
      <c r="B51" s="13">
        <v>0.95833333333333337</v>
      </c>
      <c r="C51" s="44">
        <v>0</v>
      </c>
      <c r="D51" s="36">
        <f>[4]AEMOData!B47</f>
        <v>42217.958333333336</v>
      </c>
      <c r="E51" s="35">
        <f>[4]AEMOData!D47</f>
        <v>35.17</v>
      </c>
      <c r="F51" s="37">
        <f>C51*'Aug-15'!$B$1*('Aug-15'!$B$3-('Aug-15'!E51*'Aug-15'!$B$2))</f>
        <v>0</v>
      </c>
    </row>
    <row r="52" spans="1:6" x14ac:dyDescent="0.25">
      <c r="A52" s="35"/>
      <c r="B52" s="13">
        <v>0.97916666666666663</v>
      </c>
      <c r="C52" s="44">
        <v>0</v>
      </c>
      <c r="D52" s="36">
        <f>[4]AEMOData!B48</f>
        <v>42217.979166666664</v>
      </c>
      <c r="E52" s="35">
        <f>[4]AEMOData!D48</f>
        <v>35.33</v>
      </c>
      <c r="F52" s="37">
        <f>C52*'Aug-15'!$B$1*('Aug-15'!$B$3-('Aug-15'!E52*'Aug-15'!$B$2))</f>
        <v>0</v>
      </c>
    </row>
    <row r="53" spans="1:6" x14ac:dyDescent="0.25">
      <c r="A53" s="35"/>
      <c r="B53" s="13">
        <v>0.99998842592592585</v>
      </c>
      <c r="C53" s="44">
        <v>0</v>
      </c>
      <c r="D53" s="36">
        <f>[4]AEMOData!B49</f>
        <v>42218</v>
      </c>
      <c r="E53" s="35">
        <f>[4]AEMOData!D49</f>
        <v>35</v>
      </c>
      <c r="F53" s="37">
        <f>C53*'Aug-15'!$B$1*('Aug-15'!$B$3-('Aug-15'!E53*'Aug-15'!$B$2))</f>
        <v>0</v>
      </c>
    </row>
    <row r="54" spans="1:6" x14ac:dyDescent="0.25">
      <c r="A54" s="38">
        <v>42218</v>
      </c>
      <c r="B54" s="13">
        <v>2.0833333333333332E-2</v>
      </c>
      <c r="C54" s="44">
        <v>0</v>
      </c>
      <c r="D54" s="36">
        <f>[4]AEMOData!B50</f>
        <v>42218.020833333336</v>
      </c>
      <c r="E54" s="35">
        <f>[4]AEMOData!D50</f>
        <v>37.06</v>
      </c>
      <c r="F54" s="37">
        <f>C54*'Aug-15'!$B$1*('Aug-15'!$B$3-('Aug-15'!E54*'Aug-15'!$B$2))</f>
        <v>0</v>
      </c>
    </row>
    <row r="55" spans="1:6" x14ac:dyDescent="0.25">
      <c r="A55" s="35"/>
      <c r="B55" s="13">
        <v>4.1666666666666664E-2</v>
      </c>
      <c r="C55" s="44">
        <v>0</v>
      </c>
      <c r="D55" s="36">
        <f>[4]AEMOData!B51</f>
        <v>42218.041666666664</v>
      </c>
      <c r="E55" s="35">
        <f>[4]AEMOData!D51</f>
        <v>35.590000000000003</v>
      </c>
      <c r="F55" s="37">
        <f>C55*'Aug-15'!$B$1*('Aug-15'!$B$3-('Aug-15'!E55*'Aug-15'!$B$2))</f>
        <v>0</v>
      </c>
    </row>
    <row r="56" spans="1:6" x14ac:dyDescent="0.25">
      <c r="A56" s="35"/>
      <c r="B56" s="13">
        <v>6.25E-2</v>
      </c>
      <c r="C56" s="44">
        <v>0</v>
      </c>
      <c r="D56" s="36">
        <f>[4]AEMOData!B52</f>
        <v>42218.0625</v>
      </c>
      <c r="E56" s="35">
        <f>[4]AEMOData!D52</f>
        <v>34.11</v>
      </c>
      <c r="F56" s="37">
        <f>C56*'Aug-15'!$B$1*('Aug-15'!$B$3-('Aug-15'!E56*'Aug-15'!$B$2))</f>
        <v>0</v>
      </c>
    </row>
    <row r="57" spans="1:6" x14ac:dyDescent="0.25">
      <c r="A57" s="35"/>
      <c r="B57" s="13">
        <v>8.3333333333333329E-2</v>
      </c>
      <c r="C57" s="44">
        <v>0</v>
      </c>
      <c r="D57" s="36">
        <f>[4]AEMOData!B53</f>
        <v>42218.083333333336</v>
      </c>
      <c r="E57" s="35">
        <f>[4]AEMOData!D53</f>
        <v>32.49</v>
      </c>
      <c r="F57" s="37">
        <f>C57*'Aug-15'!$B$1*('Aug-15'!$B$3-('Aug-15'!E57*'Aug-15'!$B$2))</f>
        <v>0</v>
      </c>
    </row>
    <row r="58" spans="1:6" x14ac:dyDescent="0.25">
      <c r="A58" s="35"/>
      <c r="B58" s="13">
        <v>0.10416666666666667</v>
      </c>
      <c r="C58" s="44">
        <v>0</v>
      </c>
      <c r="D58" s="36">
        <f>[4]AEMOData!B54</f>
        <v>42218.104166666664</v>
      </c>
      <c r="E58" s="35">
        <f>[4]AEMOData!D54</f>
        <v>31.72</v>
      </c>
      <c r="F58" s="37">
        <f>C58*'Aug-15'!$B$1*('Aug-15'!$B$3-('Aug-15'!E58*'Aug-15'!$B$2))</f>
        <v>0</v>
      </c>
    </row>
    <row r="59" spans="1:6" x14ac:dyDescent="0.25">
      <c r="A59" s="35"/>
      <c r="B59" s="13">
        <v>0.125</v>
      </c>
      <c r="C59" s="44">
        <v>0</v>
      </c>
      <c r="D59" s="36">
        <f>[4]AEMOData!B55</f>
        <v>42218.125</v>
      </c>
      <c r="E59" s="35">
        <f>[4]AEMOData!D55</f>
        <v>29.46</v>
      </c>
      <c r="F59" s="37">
        <f>C59*'Aug-15'!$B$1*('Aug-15'!$B$3-('Aug-15'!E59*'Aug-15'!$B$2))</f>
        <v>0</v>
      </c>
    </row>
    <row r="60" spans="1:6" x14ac:dyDescent="0.25">
      <c r="A60" s="35"/>
      <c r="B60" s="13">
        <v>0.14583333333333334</v>
      </c>
      <c r="C60" s="44">
        <v>0</v>
      </c>
      <c r="D60" s="36">
        <f>[4]AEMOData!B56</f>
        <v>42218.145833333336</v>
      </c>
      <c r="E60" s="35">
        <f>[4]AEMOData!D56</f>
        <v>26.35</v>
      </c>
      <c r="F60" s="37">
        <f>C60*'Aug-15'!$B$1*('Aug-15'!$B$3-('Aug-15'!E60*'Aug-15'!$B$2))</f>
        <v>0</v>
      </c>
    </row>
    <row r="61" spans="1:6" x14ac:dyDescent="0.25">
      <c r="A61" s="35"/>
      <c r="B61" s="13">
        <v>0.16666666666666666</v>
      </c>
      <c r="C61" s="44">
        <v>0</v>
      </c>
      <c r="D61" s="36">
        <f>[4]AEMOData!B57</f>
        <v>42218.166666666664</v>
      </c>
      <c r="E61" s="35">
        <f>[4]AEMOData!D57</f>
        <v>24.9</v>
      </c>
      <c r="F61" s="37">
        <f>C61*'Aug-15'!$B$1*('Aug-15'!$B$3-('Aug-15'!E61*'Aug-15'!$B$2))</f>
        <v>0</v>
      </c>
    </row>
    <row r="62" spans="1:6" x14ac:dyDescent="0.25">
      <c r="A62" s="35"/>
      <c r="B62" s="13">
        <v>0.1875</v>
      </c>
      <c r="C62" s="44">
        <v>0</v>
      </c>
      <c r="D62" s="36">
        <f>[4]AEMOData!B58</f>
        <v>42218.1875</v>
      </c>
      <c r="E62" s="35">
        <f>[4]AEMOData!D58</f>
        <v>24.89</v>
      </c>
      <c r="F62" s="37">
        <f>C62*'Aug-15'!$B$1*('Aug-15'!$B$3-('Aug-15'!E62*'Aug-15'!$B$2))</f>
        <v>0</v>
      </c>
    </row>
    <row r="63" spans="1:6" x14ac:dyDescent="0.25">
      <c r="A63" s="35"/>
      <c r="B63" s="13">
        <v>0.20833333333333334</v>
      </c>
      <c r="C63" s="44">
        <v>0</v>
      </c>
      <c r="D63" s="36">
        <f>[4]AEMOData!B59</f>
        <v>42218.208333333336</v>
      </c>
      <c r="E63" s="35">
        <f>[4]AEMOData!D59</f>
        <v>25.43</v>
      </c>
      <c r="F63" s="37">
        <f>C63*'Aug-15'!$B$1*('Aug-15'!$B$3-('Aug-15'!E63*'Aug-15'!$B$2))</f>
        <v>0</v>
      </c>
    </row>
    <row r="64" spans="1:6" x14ac:dyDescent="0.25">
      <c r="A64" s="35"/>
      <c r="B64" s="13">
        <v>0.22916666666666666</v>
      </c>
      <c r="C64" s="44">
        <v>0</v>
      </c>
      <c r="D64" s="36">
        <f>[4]AEMOData!B60</f>
        <v>42218.229166666664</v>
      </c>
      <c r="E64" s="35">
        <f>[4]AEMOData!D60</f>
        <v>26</v>
      </c>
      <c r="F64" s="37">
        <f>C64*'Aug-15'!$B$1*('Aug-15'!$B$3-('Aug-15'!E64*'Aug-15'!$B$2))</f>
        <v>0</v>
      </c>
    </row>
    <row r="65" spans="1:6" x14ac:dyDescent="0.25">
      <c r="A65" s="35"/>
      <c r="B65" s="13">
        <v>0.25</v>
      </c>
      <c r="C65" s="44">
        <v>0</v>
      </c>
      <c r="D65" s="36">
        <f>[4]AEMOData!B61</f>
        <v>42218.25</v>
      </c>
      <c r="E65" s="35">
        <f>[4]AEMOData!D61</f>
        <v>25.34</v>
      </c>
      <c r="F65" s="37">
        <f>C65*'Aug-15'!$B$1*('Aug-15'!$B$3-('Aug-15'!E65*'Aug-15'!$B$2))</f>
        <v>0</v>
      </c>
    </row>
    <row r="66" spans="1:6" x14ac:dyDescent="0.25">
      <c r="A66" s="35"/>
      <c r="B66" s="13">
        <v>0.27083333333333331</v>
      </c>
      <c r="C66" s="44">
        <v>0</v>
      </c>
      <c r="D66" s="36">
        <f>[4]AEMOData!B62</f>
        <v>42218.270833333336</v>
      </c>
      <c r="E66" s="35">
        <f>[4]AEMOData!D62</f>
        <v>25.77</v>
      </c>
      <c r="F66" s="37">
        <f>C66*'Aug-15'!$B$1*('Aug-15'!$B$3-('Aug-15'!E66*'Aug-15'!$B$2))</f>
        <v>0</v>
      </c>
    </row>
    <row r="67" spans="1:6" x14ac:dyDescent="0.25">
      <c r="A67" s="35"/>
      <c r="B67" s="13">
        <v>0.29166666666666669</v>
      </c>
      <c r="C67" s="44">
        <v>0</v>
      </c>
      <c r="D67" s="36">
        <f>[4]AEMOData!B63</f>
        <v>42218.291666666664</v>
      </c>
      <c r="E67" s="35">
        <f>[4]AEMOData!D63</f>
        <v>25.46</v>
      </c>
      <c r="F67" s="37">
        <f>C67*'Aug-15'!$B$1*('Aug-15'!$B$3-('Aug-15'!E67*'Aug-15'!$B$2))</f>
        <v>0</v>
      </c>
    </row>
    <row r="68" spans="1:6" x14ac:dyDescent="0.25">
      <c r="A68" s="35"/>
      <c r="B68" s="13">
        <v>0.3125</v>
      </c>
      <c r="C68" s="44">
        <v>0</v>
      </c>
      <c r="D68" s="36">
        <f>[4]AEMOData!B64</f>
        <v>42218.3125</v>
      </c>
      <c r="E68" s="35">
        <f>[4]AEMOData!D64</f>
        <v>26.91</v>
      </c>
      <c r="F68" s="37">
        <f>C68*'Aug-15'!$B$1*('Aug-15'!$B$3-('Aug-15'!E68*'Aug-15'!$B$2))</f>
        <v>0</v>
      </c>
    </row>
    <row r="69" spans="1:6" x14ac:dyDescent="0.25">
      <c r="A69" s="35"/>
      <c r="B69" s="13">
        <v>0.33333333333333331</v>
      </c>
      <c r="C69" s="44">
        <v>4.5360000000000001E-3</v>
      </c>
      <c r="D69" s="36">
        <f>[4]AEMOData!B65</f>
        <v>42218.333333333336</v>
      </c>
      <c r="E69" s="35">
        <f>[4]AEMOData!D65</f>
        <v>29.68</v>
      </c>
      <c r="F69" s="37">
        <f>C69*'Aug-15'!$B$1*('Aug-15'!$B$3-('Aug-15'!E69*'Aug-15'!$B$2))</f>
        <v>0.71131199154301439</v>
      </c>
    </row>
    <row r="70" spans="1:6" x14ac:dyDescent="0.25">
      <c r="A70" s="35"/>
      <c r="B70" s="13">
        <v>0.35416666666666669</v>
      </c>
      <c r="C70" s="44">
        <v>0.181363</v>
      </c>
      <c r="D70" s="36">
        <f>[4]AEMOData!B66</f>
        <v>42218.354166666664</v>
      </c>
      <c r="E70" s="35">
        <f>[4]AEMOData!D66</f>
        <v>31.27</v>
      </c>
      <c r="F70" s="37">
        <f>C70*'Aug-15'!$B$1*('Aug-15'!$B$3-('Aug-15'!E70*'Aug-15'!$B$2))</f>
        <v>28.157026007172863</v>
      </c>
    </row>
    <row r="71" spans="1:6" x14ac:dyDescent="0.25">
      <c r="A71" s="35"/>
      <c r="B71" s="13">
        <v>0.375</v>
      </c>
      <c r="C71" s="44">
        <v>0.20166200000000001</v>
      </c>
      <c r="D71" s="36">
        <f>[4]AEMOData!B67</f>
        <v>42218.375</v>
      </c>
      <c r="E71" s="35">
        <f>[4]AEMOData!D67</f>
        <v>32.65</v>
      </c>
      <c r="F71" s="37">
        <f>C71*'Aug-15'!$B$1*('Aug-15'!$B$3-('Aug-15'!E71*'Aug-15'!$B$2))</f>
        <v>31.035013234255409</v>
      </c>
    </row>
    <row r="72" spans="1:6" x14ac:dyDescent="0.25">
      <c r="A72" s="35"/>
      <c r="B72" s="13">
        <v>0.39583333333333331</v>
      </c>
      <c r="C72" s="44">
        <v>0.80343100000000001</v>
      </c>
      <c r="D72" s="36">
        <f>[4]AEMOData!B68</f>
        <v>42218.395833333336</v>
      </c>
      <c r="E72" s="35">
        <f>[4]AEMOData!D68</f>
        <v>31.4</v>
      </c>
      <c r="F72" s="37">
        <f>C72*'Aug-15'!$B$1*('Aug-15'!$B$3-('Aug-15'!E72*'Aug-15'!$B$2))</f>
        <v>124.63188517951856</v>
      </c>
    </row>
    <row r="73" spans="1:6" x14ac:dyDescent="0.25">
      <c r="A73" s="35"/>
      <c r="B73" s="13">
        <v>0.41666666666666669</v>
      </c>
      <c r="C73" s="44">
        <v>2.6691820000000002</v>
      </c>
      <c r="D73" s="36">
        <f>[4]AEMOData!B69</f>
        <v>42218.416666666664</v>
      </c>
      <c r="E73" s="35">
        <f>[4]AEMOData!D69</f>
        <v>30.73</v>
      </c>
      <c r="F73" s="37">
        <f>C73*'Aug-15'!$B$1*('Aug-15'!$B$3-('Aug-15'!E73*'Aug-15'!$B$2))</f>
        <v>415.81311583106191</v>
      </c>
    </row>
    <row r="74" spans="1:6" x14ac:dyDescent="0.25">
      <c r="A74" s="35"/>
      <c r="B74" s="13">
        <v>0.4375</v>
      </c>
      <c r="C74" s="44">
        <v>5.4308550000000002</v>
      </c>
      <c r="D74" s="36">
        <f>[4]AEMOData!B70</f>
        <v>42218.4375</v>
      </c>
      <c r="E74" s="35">
        <f>[4]AEMOData!D70</f>
        <v>29.1</v>
      </c>
      <c r="F74" s="37">
        <f>C74*'Aug-15'!$B$1*('Aug-15'!$B$3-('Aug-15'!E74*'Aug-15'!$B$2))</f>
        <v>854.7339191044955</v>
      </c>
    </row>
    <row r="75" spans="1:6" x14ac:dyDescent="0.25">
      <c r="A75" s="35"/>
      <c r="B75" s="13">
        <v>0.45833333333333331</v>
      </c>
      <c r="C75" s="44">
        <v>7.3973969999999998</v>
      </c>
      <c r="D75" s="36">
        <f>[4]AEMOData!B71</f>
        <v>42218.458333333336</v>
      </c>
      <c r="E75" s="35">
        <f>[4]AEMOData!D71</f>
        <v>25.47</v>
      </c>
      <c r="F75" s="37">
        <f>C75*'Aug-15'!$B$1*('Aug-15'!$B$3-('Aug-15'!E75*'Aug-15'!$B$2))</f>
        <v>1190.6257471951803</v>
      </c>
    </row>
    <row r="76" spans="1:6" x14ac:dyDescent="0.25">
      <c r="A76" s="35"/>
      <c r="B76" s="13">
        <v>0.47916666666666669</v>
      </c>
      <c r="C76" s="44">
        <v>3.0414159999999999</v>
      </c>
      <c r="D76" s="36">
        <f>[4]AEMOData!B72</f>
        <v>42218.479166666664</v>
      </c>
      <c r="E76" s="35">
        <f>[4]AEMOData!D72</f>
        <v>25.42</v>
      </c>
      <c r="F76" s="37">
        <f>C76*'Aug-15'!$B$1*('Aug-15'!$B$3-('Aug-15'!E76*'Aug-15'!$B$2))</f>
        <v>489.67138931304908</v>
      </c>
    </row>
    <row r="77" spans="1:6" x14ac:dyDescent="0.25">
      <c r="A77" s="35"/>
      <c r="B77" s="13">
        <v>0.5</v>
      </c>
      <c r="C77" s="44">
        <v>2.1998579999999999</v>
      </c>
      <c r="D77" s="36">
        <f>[4]AEMOData!B73</f>
        <v>42218.5</v>
      </c>
      <c r="E77" s="35">
        <f>[4]AEMOData!D73</f>
        <v>25.46</v>
      </c>
      <c r="F77" s="37">
        <f>C77*'Aug-15'!$B$1*('Aug-15'!$B$3-('Aug-15'!E77*'Aug-15'!$B$2))</f>
        <v>354.09313468174236</v>
      </c>
    </row>
    <row r="78" spans="1:6" x14ac:dyDescent="0.25">
      <c r="A78" s="35"/>
      <c r="B78" s="13">
        <v>0.52083333333333337</v>
      </c>
      <c r="C78" s="44">
        <v>1.5705420000000001</v>
      </c>
      <c r="D78" s="36">
        <f>[4]AEMOData!B74</f>
        <v>42218.520833333336</v>
      </c>
      <c r="E78" s="35">
        <f>[4]AEMOData!D74</f>
        <v>25.85</v>
      </c>
      <c r="F78" s="37">
        <f>C78*'Aug-15'!$B$1*('Aug-15'!$B$3-('Aug-15'!E78*'Aug-15'!$B$2))</f>
        <v>252.19537362447159</v>
      </c>
    </row>
    <row r="79" spans="1:6" x14ac:dyDescent="0.25">
      <c r="A79" s="35"/>
      <c r="B79" s="13">
        <v>0.54166666666666663</v>
      </c>
      <c r="C79" s="44">
        <v>1.117259</v>
      </c>
      <c r="D79" s="36">
        <f>[4]AEMOData!B75</f>
        <v>42218.541666666664</v>
      </c>
      <c r="E79" s="35">
        <f>[4]AEMOData!D75</f>
        <v>25.46</v>
      </c>
      <c r="F79" s="37">
        <f>C79*'Aug-15'!$B$1*('Aug-15'!$B$3-('Aug-15'!E79*'Aug-15'!$B$2))</f>
        <v>179.83603558110968</v>
      </c>
    </row>
    <row r="80" spans="1:6" x14ac:dyDescent="0.25">
      <c r="A80" s="35"/>
      <c r="B80" s="13">
        <v>0.5625</v>
      </c>
      <c r="C80" s="44">
        <v>1.8544179999999999</v>
      </c>
      <c r="D80" s="36">
        <f>[4]AEMOData!B76</f>
        <v>42218.5625</v>
      </c>
      <c r="E80" s="35">
        <f>[4]AEMOData!D76</f>
        <v>25.46</v>
      </c>
      <c r="F80" s="37">
        <f>C80*'Aug-15'!$B$1*('Aug-15'!$B$3-('Aug-15'!E80*'Aug-15'!$B$2))</f>
        <v>298.49048558145449</v>
      </c>
    </row>
    <row r="81" spans="1:6" x14ac:dyDescent="0.25">
      <c r="A81" s="35"/>
      <c r="B81" s="13">
        <v>0.58333333333333337</v>
      </c>
      <c r="C81" s="44">
        <v>0.168374</v>
      </c>
      <c r="D81" s="36">
        <f>[4]AEMOData!B77</f>
        <v>42218.583333333336</v>
      </c>
      <c r="E81" s="35">
        <f>[4]AEMOData!D77</f>
        <v>25.45</v>
      </c>
      <c r="F81" s="37">
        <f>C81*'Aug-15'!$B$1*('Aug-15'!$B$3-('Aug-15'!E81*'Aug-15'!$B$2))</f>
        <v>27.103439119786525</v>
      </c>
    </row>
    <row r="82" spans="1:6" x14ac:dyDescent="0.25">
      <c r="A82" s="35"/>
      <c r="B82" s="13">
        <v>0.60416666666666663</v>
      </c>
      <c r="C82" s="44">
        <v>0.84179400000000004</v>
      </c>
      <c r="D82" s="36">
        <f>[4]AEMOData!B78</f>
        <v>42218.604166666664</v>
      </c>
      <c r="E82" s="35">
        <f>[4]AEMOData!D78</f>
        <v>25.46</v>
      </c>
      <c r="F82" s="37">
        <f>C82*'Aug-15'!$B$1*('Aug-15'!$B$3-('Aug-15'!E82*'Aug-15'!$B$2))</f>
        <v>135.4966894300826</v>
      </c>
    </row>
    <row r="83" spans="1:6" x14ac:dyDescent="0.25">
      <c r="A83" s="35"/>
      <c r="B83" s="13">
        <v>0.625</v>
      </c>
      <c r="C83" s="44">
        <v>1.6415919999999999</v>
      </c>
      <c r="D83" s="36">
        <f>[4]AEMOData!B79</f>
        <v>42218.625</v>
      </c>
      <c r="E83" s="35">
        <f>[4]AEMOData!D79</f>
        <v>25.46</v>
      </c>
      <c r="F83" s="37">
        <f>C83*'Aug-15'!$B$1*('Aug-15'!$B$3-('Aug-15'!E83*'Aug-15'!$B$2))</f>
        <v>264.23362651065241</v>
      </c>
    </row>
    <row r="84" spans="1:6" x14ac:dyDescent="0.25">
      <c r="A84" s="35"/>
      <c r="B84" s="13">
        <v>0.64583333333333337</v>
      </c>
      <c r="C84" s="44">
        <v>1.5614250000000001</v>
      </c>
      <c r="D84" s="36">
        <f>[4]AEMOData!B80</f>
        <v>42218.645833333336</v>
      </c>
      <c r="E84" s="35">
        <f>[4]AEMOData!D80</f>
        <v>25.46</v>
      </c>
      <c r="F84" s="37">
        <f>C84*'Aug-15'!$B$1*('Aug-15'!$B$3-('Aug-15'!E84*'Aug-15'!$B$2))</f>
        <v>251.32980075097555</v>
      </c>
    </row>
    <row r="85" spans="1:6" x14ac:dyDescent="0.25">
      <c r="A85" s="35"/>
      <c r="B85" s="13">
        <v>0.66666666666666663</v>
      </c>
      <c r="C85" s="44">
        <v>1.7893029999999999</v>
      </c>
      <c r="D85" s="36">
        <f>[4]AEMOData!B81</f>
        <v>42218.666666666664</v>
      </c>
      <c r="E85" s="35">
        <f>[4]AEMOData!D81</f>
        <v>25.97</v>
      </c>
      <c r="F85" s="37">
        <f>C85*'Aug-15'!$B$1*('Aug-15'!$B$3-('Aug-15'!E85*'Aug-15'!$B$2))</f>
        <v>287.11269797004087</v>
      </c>
    </row>
    <row r="86" spans="1:6" x14ac:dyDescent="0.25">
      <c r="A86" s="35"/>
      <c r="B86" s="13">
        <v>0.6875</v>
      </c>
      <c r="C86" s="44">
        <v>1.493063</v>
      </c>
      <c r="D86" s="36">
        <f>[4]AEMOData!B82</f>
        <v>42218.6875</v>
      </c>
      <c r="E86" s="35">
        <f>[4]AEMOData!D82</f>
        <v>28.79</v>
      </c>
      <c r="F86" s="37">
        <f>C86*'Aug-15'!$B$1*('Aug-15'!$B$3-('Aug-15'!E86*'Aug-15'!$B$2))</f>
        <v>235.4402347327329</v>
      </c>
    </row>
    <row r="87" spans="1:6" x14ac:dyDescent="0.25">
      <c r="A87" s="35"/>
      <c r="B87" s="13">
        <v>0.70833333333333337</v>
      </c>
      <c r="C87" s="44">
        <v>0.33341800000000005</v>
      </c>
      <c r="D87" s="36">
        <f>[4]AEMOData!B83</f>
        <v>42218.708333333336</v>
      </c>
      <c r="E87" s="35">
        <f>[4]AEMOData!D83</f>
        <v>30.06</v>
      </c>
      <c r="F87" s="37">
        <f>C87*'Aug-15'!$B$1*('Aug-15'!$B$3-('Aug-15'!E87*'Aug-15'!$B$2))</f>
        <v>52.160374136306473</v>
      </c>
    </row>
    <row r="88" spans="1:6" x14ac:dyDescent="0.25">
      <c r="A88" s="35"/>
      <c r="B88" s="13">
        <v>0.72916666666666663</v>
      </c>
      <c r="C88" s="44">
        <v>1.7632999999999999E-2</v>
      </c>
      <c r="D88" s="36">
        <f>[4]AEMOData!B84</f>
        <v>42218.729166666664</v>
      </c>
      <c r="E88" s="35">
        <f>[4]AEMOData!D84</f>
        <v>33.21</v>
      </c>
      <c r="F88" s="37">
        <f>C88*'Aug-15'!$B$1*('Aug-15'!$B$3-('Aug-15'!E88*'Aug-15'!$B$2))</f>
        <v>2.7039478293708803</v>
      </c>
    </row>
    <row r="89" spans="1:6" x14ac:dyDescent="0.25">
      <c r="A89" s="35"/>
      <c r="B89" s="13">
        <v>0.75</v>
      </c>
      <c r="C89" s="44">
        <v>0</v>
      </c>
      <c r="D89" s="36">
        <f>[4]AEMOData!B85</f>
        <v>42218.75</v>
      </c>
      <c r="E89" s="35">
        <f>[4]AEMOData!D85</f>
        <v>37.01</v>
      </c>
      <c r="F89" s="37">
        <f>C89*'Aug-15'!$B$1*('Aug-15'!$B$3-('Aug-15'!E89*'Aug-15'!$B$2))</f>
        <v>0</v>
      </c>
    </row>
    <row r="90" spans="1:6" x14ac:dyDescent="0.25">
      <c r="A90" s="35"/>
      <c r="B90" s="13">
        <v>0.77083333333333337</v>
      </c>
      <c r="C90" s="44">
        <v>0</v>
      </c>
      <c r="D90" s="36">
        <f>[4]AEMOData!B86</f>
        <v>42218.770833333336</v>
      </c>
      <c r="E90" s="35">
        <f>[4]AEMOData!D86</f>
        <v>36.479999999999997</v>
      </c>
      <c r="F90" s="37">
        <f>C90*'Aug-15'!$B$1*('Aug-15'!$B$3-('Aug-15'!E90*'Aug-15'!$B$2))</f>
        <v>0</v>
      </c>
    </row>
    <row r="91" spans="1:6" x14ac:dyDescent="0.25">
      <c r="A91" s="35"/>
      <c r="B91" s="13">
        <v>0.79166666666666663</v>
      </c>
      <c r="C91" s="44">
        <v>0</v>
      </c>
      <c r="D91" s="36">
        <f>[4]AEMOData!B87</f>
        <v>42218.791666666664</v>
      </c>
      <c r="E91" s="35">
        <f>[4]AEMOData!D87</f>
        <v>35.5</v>
      </c>
      <c r="F91" s="37">
        <f>C91*'Aug-15'!$B$1*('Aug-15'!$B$3-('Aug-15'!E91*'Aug-15'!$B$2))</f>
        <v>0</v>
      </c>
    </row>
    <row r="92" spans="1:6" x14ac:dyDescent="0.25">
      <c r="A92" s="35"/>
      <c r="B92" s="13">
        <v>0.8125</v>
      </c>
      <c r="C92" s="44">
        <v>0</v>
      </c>
      <c r="D92" s="36">
        <f>[4]AEMOData!B88</f>
        <v>42218.8125</v>
      </c>
      <c r="E92" s="35">
        <f>[4]AEMOData!D88</f>
        <v>33.25</v>
      </c>
      <c r="F92" s="37">
        <f>C92*'Aug-15'!$B$1*('Aug-15'!$B$3-('Aug-15'!E92*'Aug-15'!$B$2))</f>
        <v>0</v>
      </c>
    </row>
    <row r="93" spans="1:6" x14ac:dyDescent="0.25">
      <c r="A93" s="35"/>
      <c r="B93" s="13">
        <v>0.83333333333333337</v>
      </c>
      <c r="C93" s="44">
        <v>0</v>
      </c>
      <c r="D93" s="36">
        <f>[4]AEMOData!B89</f>
        <v>42218.833333333336</v>
      </c>
      <c r="E93" s="35">
        <f>[4]AEMOData!D89</f>
        <v>31.87</v>
      </c>
      <c r="F93" s="37">
        <f>C93*'Aug-15'!$B$1*('Aug-15'!$B$3-('Aug-15'!E93*'Aug-15'!$B$2))</f>
        <v>0</v>
      </c>
    </row>
    <row r="94" spans="1:6" x14ac:dyDescent="0.25">
      <c r="A94" s="35"/>
      <c r="B94" s="13">
        <v>0.85416666666666663</v>
      </c>
      <c r="C94" s="44">
        <v>0</v>
      </c>
      <c r="D94" s="36">
        <f>[4]AEMOData!B90</f>
        <v>42218.854166666664</v>
      </c>
      <c r="E94" s="35">
        <f>[4]AEMOData!D90</f>
        <v>32.04</v>
      </c>
      <c r="F94" s="37">
        <f>C94*'Aug-15'!$B$1*('Aug-15'!$B$3-('Aug-15'!E94*'Aug-15'!$B$2))</f>
        <v>0</v>
      </c>
    </row>
    <row r="95" spans="1:6" x14ac:dyDescent="0.25">
      <c r="A95" s="35"/>
      <c r="B95" s="13">
        <v>0.875</v>
      </c>
      <c r="C95" s="44">
        <v>0</v>
      </c>
      <c r="D95" s="36">
        <f>[4]AEMOData!B91</f>
        <v>42218.875</v>
      </c>
      <c r="E95" s="35">
        <f>[4]AEMOData!D91</f>
        <v>31.52</v>
      </c>
      <c r="F95" s="37">
        <f>C95*'Aug-15'!$B$1*('Aug-15'!$B$3-('Aug-15'!E95*'Aug-15'!$B$2))</f>
        <v>0</v>
      </c>
    </row>
    <row r="96" spans="1:6" x14ac:dyDescent="0.25">
      <c r="A96" s="35"/>
      <c r="B96" s="13">
        <v>0.89583333333333337</v>
      </c>
      <c r="C96" s="44">
        <v>0</v>
      </c>
      <c r="D96" s="36">
        <f>[4]AEMOData!B92</f>
        <v>42218.895833333336</v>
      </c>
      <c r="E96" s="35">
        <f>[4]AEMOData!D92</f>
        <v>29.63</v>
      </c>
      <c r="F96" s="37">
        <f>C96*'Aug-15'!$B$1*('Aug-15'!$B$3-('Aug-15'!E96*'Aug-15'!$B$2))</f>
        <v>0</v>
      </c>
    </row>
    <row r="97" spans="1:6" x14ac:dyDescent="0.25">
      <c r="A97" s="35"/>
      <c r="B97" s="13">
        <v>0.91666666666666663</v>
      </c>
      <c r="C97" s="44">
        <v>0</v>
      </c>
      <c r="D97" s="36">
        <f>[4]AEMOData!B93</f>
        <v>42218.916666666664</v>
      </c>
      <c r="E97" s="35">
        <f>[4]AEMOData!D93</f>
        <v>28.56</v>
      </c>
      <c r="F97" s="37">
        <f>C97*'Aug-15'!$B$1*('Aug-15'!$B$3-('Aug-15'!E97*'Aug-15'!$B$2))</f>
        <v>0</v>
      </c>
    </row>
    <row r="98" spans="1:6" x14ac:dyDescent="0.25">
      <c r="A98" s="35"/>
      <c r="B98" s="13">
        <v>0.9375</v>
      </c>
      <c r="C98" s="44">
        <v>0</v>
      </c>
      <c r="D98" s="36">
        <f>[4]AEMOData!B94</f>
        <v>42218.9375</v>
      </c>
      <c r="E98" s="35">
        <f>[4]AEMOData!D94</f>
        <v>31.31</v>
      </c>
      <c r="F98" s="37">
        <f>C98*'Aug-15'!$B$1*('Aug-15'!$B$3-('Aug-15'!E98*'Aug-15'!$B$2))</f>
        <v>0</v>
      </c>
    </row>
    <row r="99" spans="1:6" x14ac:dyDescent="0.25">
      <c r="A99" s="35"/>
      <c r="B99" s="13">
        <v>0.95833333333333337</v>
      </c>
      <c r="C99" s="44">
        <v>0</v>
      </c>
      <c r="D99" s="36">
        <f>[4]AEMOData!B95</f>
        <v>42218.958333333336</v>
      </c>
      <c r="E99" s="35">
        <f>[4]AEMOData!D95</f>
        <v>25.85</v>
      </c>
      <c r="F99" s="37">
        <f>C99*'Aug-15'!$B$1*('Aug-15'!$B$3-('Aug-15'!E99*'Aug-15'!$B$2))</f>
        <v>0</v>
      </c>
    </row>
    <row r="100" spans="1:6" x14ac:dyDescent="0.25">
      <c r="A100" s="35"/>
      <c r="B100" s="13">
        <v>0.97916666666666663</v>
      </c>
      <c r="C100" s="44">
        <v>0</v>
      </c>
      <c r="D100" s="36">
        <f>[4]AEMOData!B96</f>
        <v>42218.979166666664</v>
      </c>
      <c r="E100" s="35">
        <f>[4]AEMOData!D96</f>
        <v>31.18</v>
      </c>
      <c r="F100" s="37">
        <f>C100*'Aug-15'!$B$1*('Aug-15'!$B$3-('Aug-15'!E100*'Aug-15'!$B$2))</f>
        <v>0</v>
      </c>
    </row>
    <row r="101" spans="1:6" x14ac:dyDescent="0.25">
      <c r="A101" s="35"/>
      <c r="B101" s="13">
        <v>0.99998842592592585</v>
      </c>
      <c r="C101" s="44">
        <v>0</v>
      </c>
      <c r="D101" s="36">
        <f>[4]AEMOData!B97</f>
        <v>42219</v>
      </c>
      <c r="E101" s="35">
        <f>[4]AEMOData!D97</f>
        <v>29.3</v>
      </c>
      <c r="F101" s="37">
        <f>C101*'Aug-15'!$B$1*('Aug-15'!$B$3-('Aug-15'!E101*'Aug-15'!$B$2))</f>
        <v>0</v>
      </c>
    </row>
    <row r="102" spans="1:6" x14ac:dyDescent="0.25">
      <c r="A102" s="38">
        <v>42219</v>
      </c>
      <c r="B102" s="13">
        <v>2.0833333333333332E-2</v>
      </c>
      <c r="C102" s="44">
        <v>0</v>
      </c>
      <c r="D102" s="36">
        <f>[4]AEMOData!B98</f>
        <v>42219.020833333336</v>
      </c>
      <c r="E102" s="35">
        <f>[4]AEMOData!D98</f>
        <v>30.76</v>
      </c>
      <c r="F102" s="37">
        <f>C102*'Aug-15'!$B$1*('Aug-15'!$B$3-('Aug-15'!E102*'Aug-15'!$B$2))</f>
        <v>0</v>
      </c>
    </row>
    <row r="103" spans="1:6" x14ac:dyDescent="0.25">
      <c r="A103" s="35"/>
      <c r="B103" s="13">
        <v>4.1666666666666664E-2</v>
      </c>
      <c r="C103" s="44">
        <v>0</v>
      </c>
      <c r="D103" s="36">
        <f>[4]AEMOData!B99</f>
        <v>42219.041666666664</v>
      </c>
      <c r="E103" s="35">
        <f>[4]AEMOData!D99</f>
        <v>30.16</v>
      </c>
      <c r="F103" s="37">
        <f>C103*'Aug-15'!$B$1*('Aug-15'!$B$3-('Aug-15'!E103*'Aug-15'!$B$2))</f>
        <v>0</v>
      </c>
    </row>
    <row r="104" spans="1:6" x14ac:dyDescent="0.25">
      <c r="A104" s="35"/>
      <c r="B104" s="13">
        <v>6.25E-2</v>
      </c>
      <c r="C104" s="44">
        <v>0</v>
      </c>
      <c r="D104" s="36">
        <f>[4]AEMOData!B100</f>
        <v>42219.0625</v>
      </c>
      <c r="E104" s="35">
        <f>[4]AEMOData!D100</f>
        <v>26.03</v>
      </c>
      <c r="F104" s="37">
        <f>C104*'Aug-15'!$B$1*('Aug-15'!$B$3-('Aug-15'!E104*'Aug-15'!$B$2))</f>
        <v>0</v>
      </c>
    </row>
    <row r="105" spans="1:6" x14ac:dyDescent="0.25">
      <c r="A105" s="35"/>
      <c r="B105" s="13">
        <v>8.3333333333333329E-2</v>
      </c>
      <c r="C105" s="44">
        <v>0</v>
      </c>
      <c r="D105" s="36">
        <f>[4]AEMOData!B101</f>
        <v>42219.083333333336</v>
      </c>
      <c r="E105" s="35">
        <f>[4]AEMOData!D101</f>
        <v>23.14</v>
      </c>
      <c r="F105" s="37">
        <f>C105*'Aug-15'!$B$1*('Aug-15'!$B$3-('Aug-15'!E105*'Aug-15'!$B$2))</f>
        <v>0</v>
      </c>
    </row>
    <row r="106" spans="1:6" x14ac:dyDescent="0.25">
      <c r="A106" s="35"/>
      <c r="B106" s="13">
        <v>0.10416666666666667</v>
      </c>
      <c r="C106" s="44">
        <v>0</v>
      </c>
      <c r="D106" s="36">
        <f>[4]AEMOData!B102</f>
        <v>42219.104166666664</v>
      </c>
      <c r="E106" s="35">
        <f>[4]AEMOData!D102</f>
        <v>20.9</v>
      </c>
      <c r="F106" s="37">
        <f>C106*'Aug-15'!$B$1*('Aug-15'!$B$3-('Aug-15'!E106*'Aug-15'!$B$2))</f>
        <v>0</v>
      </c>
    </row>
    <row r="107" spans="1:6" x14ac:dyDescent="0.25">
      <c r="A107" s="35"/>
      <c r="B107" s="13">
        <v>0.125</v>
      </c>
      <c r="C107" s="44">
        <v>0</v>
      </c>
      <c r="D107" s="36">
        <f>[4]AEMOData!B103</f>
        <v>42219.125</v>
      </c>
      <c r="E107" s="35">
        <f>[4]AEMOData!D103</f>
        <v>15.82</v>
      </c>
      <c r="F107" s="37">
        <f>C107*'Aug-15'!$B$1*('Aug-15'!$B$3-('Aug-15'!E107*'Aug-15'!$B$2))</f>
        <v>0</v>
      </c>
    </row>
    <row r="108" spans="1:6" x14ac:dyDescent="0.25">
      <c r="A108" s="35"/>
      <c r="B108" s="13">
        <v>0.14583333333333334</v>
      </c>
      <c r="C108" s="44">
        <v>0</v>
      </c>
      <c r="D108" s="36">
        <f>[4]AEMOData!B104</f>
        <v>42219.145833333336</v>
      </c>
      <c r="E108" s="35">
        <f>[4]AEMOData!D104</f>
        <v>18.96</v>
      </c>
      <c r="F108" s="37">
        <f>C108*'Aug-15'!$B$1*('Aug-15'!$B$3-('Aug-15'!E108*'Aug-15'!$B$2))</f>
        <v>0</v>
      </c>
    </row>
    <row r="109" spans="1:6" x14ac:dyDescent="0.25">
      <c r="A109" s="35"/>
      <c r="B109" s="13">
        <v>0.16666666666666666</v>
      </c>
      <c r="C109" s="44">
        <v>0</v>
      </c>
      <c r="D109" s="36">
        <f>[4]AEMOData!B105</f>
        <v>42219.166666666664</v>
      </c>
      <c r="E109" s="35">
        <f>[4]AEMOData!D105</f>
        <v>18.190000000000001</v>
      </c>
      <c r="F109" s="37">
        <f>C109*'Aug-15'!$B$1*('Aug-15'!$B$3-('Aug-15'!E109*'Aug-15'!$B$2))</f>
        <v>0</v>
      </c>
    </row>
    <row r="110" spans="1:6" x14ac:dyDescent="0.25">
      <c r="A110" s="35"/>
      <c r="B110" s="13">
        <v>0.1875</v>
      </c>
      <c r="C110" s="44">
        <v>0</v>
      </c>
      <c r="D110" s="36">
        <f>[4]AEMOData!B106</f>
        <v>42219.1875</v>
      </c>
      <c r="E110" s="35">
        <f>[4]AEMOData!D106</f>
        <v>19.920000000000002</v>
      </c>
      <c r="F110" s="37">
        <f>C110*'Aug-15'!$B$1*('Aug-15'!$B$3-('Aug-15'!E110*'Aug-15'!$B$2))</f>
        <v>0</v>
      </c>
    </row>
    <row r="111" spans="1:6" x14ac:dyDescent="0.25">
      <c r="A111" s="35"/>
      <c r="B111" s="13">
        <v>0.20833333333333334</v>
      </c>
      <c r="C111" s="44">
        <v>0</v>
      </c>
      <c r="D111" s="36">
        <f>[4]AEMOData!B107</f>
        <v>42219.208333333336</v>
      </c>
      <c r="E111" s="35">
        <f>[4]AEMOData!D107</f>
        <v>20.239999999999998</v>
      </c>
      <c r="F111" s="37">
        <f>C111*'Aug-15'!$B$1*('Aug-15'!$B$3-('Aug-15'!E111*'Aug-15'!$B$2))</f>
        <v>0</v>
      </c>
    </row>
    <row r="112" spans="1:6" x14ac:dyDescent="0.25">
      <c r="A112" s="35"/>
      <c r="B112" s="13">
        <v>0.22916666666666666</v>
      </c>
      <c r="C112" s="44">
        <v>0</v>
      </c>
      <c r="D112" s="36">
        <f>[4]AEMOData!B108</f>
        <v>42219.229166666664</v>
      </c>
      <c r="E112" s="35">
        <f>[4]AEMOData!D108</f>
        <v>27.77</v>
      </c>
      <c r="F112" s="37">
        <f>C112*'Aug-15'!$B$1*('Aug-15'!$B$3-('Aug-15'!E112*'Aug-15'!$B$2))</f>
        <v>0</v>
      </c>
    </row>
    <row r="113" spans="1:6" x14ac:dyDescent="0.25">
      <c r="A113" s="35"/>
      <c r="B113" s="13">
        <v>0.25</v>
      </c>
      <c r="C113" s="44">
        <v>0</v>
      </c>
      <c r="D113" s="36">
        <f>[4]AEMOData!B109</f>
        <v>42219.25</v>
      </c>
      <c r="E113" s="35">
        <f>[4]AEMOData!D109</f>
        <v>27.65</v>
      </c>
      <c r="F113" s="37">
        <f>C113*'Aug-15'!$B$1*('Aug-15'!$B$3-('Aug-15'!E113*'Aug-15'!$B$2))</f>
        <v>0</v>
      </c>
    </row>
    <row r="114" spans="1:6" x14ac:dyDescent="0.25">
      <c r="A114" s="35"/>
      <c r="B114" s="13">
        <v>0.27083333333333331</v>
      </c>
      <c r="C114" s="44">
        <v>0</v>
      </c>
      <c r="D114" s="36">
        <f>[4]AEMOData!B110</f>
        <v>42219.270833333336</v>
      </c>
      <c r="E114" s="35">
        <f>[4]AEMOData!D110</f>
        <v>26.87</v>
      </c>
      <c r="F114" s="37">
        <f>C114*'Aug-15'!$B$1*('Aug-15'!$B$3-('Aug-15'!E114*'Aug-15'!$B$2))</f>
        <v>0</v>
      </c>
    </row>
    <row r="115" spans="1:6" x14ac:dyDescent="0.25">
      <c r="A115" s="35"/>
      <c r="B115" s="13">
        <v>0.29166666666666669</v>
      </c>
      <c r="C115" s="44">
        <v>0</v>
      </c>
      <c r="D115" s="36">
        <f>[4]AEMOData!B111</f>
        <v>42219.291666666664</v>
      </c>
      <c r="E115" s="35">
        <f>[4]AEMOData!D111</f>
        <v>39.81</v>
      </c>
      <c r="F115" s="37">
        <f>C115*'Aug-15'!$B$1*('Aug-15'!$B$3-('Aug-15'!E115*'Aug-15'!$B$2))</f>
        <v>0</v>
      </c>
    </row>
    <row r="116" spans="1:6" x14ac:dyDescent="0.25">
      <c r="A116" s="35"/>
      <c r="B116" s="13">
        <v>0.3125</v>
      </c>
      <c r="C116" s="44">
        <v>0.45362400000000003</v>
      </c>
      <c r="D116" s="36">
        <f>[4]AEMOData!B112</f>
        <v>42219.3125</v>
      </c>
      <c r="E116" s="35">
        <f>[4]AEMOData!D112</f>
        <v>40.5</v>
      </c>
      <c r="F116" s="37">
        <f>C116*'Aug-15'!$B$1*('Aug-15'!$B$3-('Aug-15'!E116*'Aug-15'!$B$2))</f>
        <v>66.311654649752157</v>
      </c>
    </row>
    <row r="117" spans="1:6" x14ac:dyDescent="0.25">
      <c r="A117" s="35"/>
      <c r="B117" s="13">
        <v>0.33333333333333331</v>
      </c>
      <c r="C117" s="44">
        <v>1.797733</v>
      </c>
      <c r="D117" s="36">
        <f>[4]AEMOData!B113</f>
        <v>42219.333333333336</v>
      </c>
      <c r="E117" s="35">
        <f>[4]AEMOData!D113</f>
        <v>50.38</v>
      </c>
      <c r="F117" s="37">
        <f>C117*'Aug-15'!$B$1*('Aug-15'!$B$3-('Aug-15'!E117*'Aug-15'!$B$2))</f>
        <v>245.34181318790573</v>
      </c>
    </row>
    <row r="118" spans="1:6" x14ac:dyDescent="0.25">
      <c r="A118" s="35"/>
      <c r="B118" s="13">
        <v>0.35416666666666669</v>
      </c>
      <c r="C118" s="44">
        <v>3.6998480000000002</v>
      </c>
      <c r="D118" s="36">
        <f>[4]AEMOData!B114</f>
        <v>42219.354166666664</v>
      </c>
      <c r="E118" s="35">
        <f>[4]AEMOData!D114</f>
        <v>46.67</v>
      </c>
      <c r="F118" s="37">
        <f>C118*'Aug-15'!$B$1*('Aug-15'!$B$3-('Aug-15'!E118*'Aug-15'!$B$2))</f>
        <v>518.41793164808939</v>
      </c>
    </row>
    <row r="119" spans="1:6" x14ac:dyDescent="0.25">
      <c r="A119" s="35"/>
      <c r="B119" s="13">
        <v>0.375</v>
      </c>
      <c r="C119" s="44">
        <v>5.722040999999999</v>
      </c>
      <c r="D119" s="36">
        <f>[4]AEMOData!B115</f>
        <v>42219.375</v>
      </c>
      <c r="E119" s="35">
        <f>[4]AEMOData!D115</f>
        <v>35.340000000000003</v>
      </c>
      <c r="F119" s="37">
        <f>C119*'Aug-15'!$B$1*('Aug-15'!$B$3-('Aug-15'!E119*'Aug-15'!$B$2))</f>
        <v>865.47427215494395</v>
      </c>
    </row>
    <row r="120" spans="1:6" x14ac:dyDescent="0.25">
      <c r="A120" s="35"/>
      <c r="B120" s="13">
        <v>0.39583333333333331</v>
      </c>
      <c r="C120" s="44">
        <v>7.0797179999999997</v>
      </c>
      <c r="D120" s="36">
        <f>[4]AEMOData!B116</f>
        <v>42219.395833333336</v>
      </c>
      <c r="E120" s="35">
        <f>[4]AEMOData!D116</f>
        <v>35.520000000000003</v>
      </c>
      <c r="F120" s="37">
        <f>C120*'Aug-15'!$B$1*('Aug-15'!$B$3-('Aug-15'!E120*'Aug-15'!$B$2))</f>
        <v>1069.5743077462046</v>
      </c>
    </row>
    <row r="121" spans="1:6" x14ac:dyDescent="0.25">
      <c r="A121" s="35"/>
      <c r="B121" s="13">
        <v>0.41666666666666669</v>
      </c>
      <c r="C121" s="44">
        <v>8.0899110000000007</v>
      </c>
      <c r="D121" s="36">
        <f>[4]AEMOData!B117</f>
        <v>42219.416666666664</v>
      </c>
      <c r="E121" s="35">
        <f>[4]AEMOData!D117</f>
        <v>35.54</v>
      </c>
      <c r="F121" s="37">
        <f>C121*'Aug-15'!$B$1*('Aug-15'!$B$3-('Aug-15'!E121*'Aug-15'!$B$2))</f>
        <v>1222.0310592479107</v>
      </c>
    </row>
    <row r="122" spans="1:6" x14ac:dyDescent="0.25">
      <c r="A122" s="35"/>
      <c r="B122" s="13">
        <v>0.4375</v>
      </c>
      <c r="C122" s="44">
        <v>8.9358140000000006</v>
      </c>
      <c r="D122" s="36">
        <f>[4]AEMOData!B118</f>
        <v>42219.4375</v>
      </c>
      <c r="E122" s="35">
        <f>[4]AEMOData!D118</f>
        <v>34.729999999999997</v>
      </c>
      <c r="F122" s="37">
        <f>C122*'Aug-15'!$B$1*('Aug-15'!$B$3-('Aug-15'!E122*'Aug-15'!$B$2))</f>
        <v>1356.9227400431953</v>
      </c>
    </row>
    <row r="123" spans="1:6" x14ac:dyDescent="0.25">
      <c r="A123" s="35"/>
      <c r="B123" s="13">
        <v>0.45833333333333331</v>
      </c>
      <c r="C123" s="44">
        <v>9.4909189999999999</v>
      </c>
      <c r="D123" s="36">
        <f>[4]AEMOData!B119</f>
        <v>42219.458333333336</v>
      </c>
      <c r="E123" s="35">
        <f>[4]AEMOData!D119</f>
        <v>32.729999999999997</v>
      </c>
      <c r="F123" s="37">
        <f>C123*'Aug-15'!$B$1*('Aug-15'!$B$3-('Aug-15'!E123*'Aug-15'!$B$2))</f>
        <v>1459.8701233140714</v>
      </c>
    </row>
    <row r="124" spans="1:6" x14ac:dyDescent="0.25">
      <c r="A124" s="35"/>
      <c r="B124" s="13">
        <v>0.47916666666666669</v>
      </c>
      <c r="C124" s="44">
        <v>9.7437830000000005</v>
      </c>
      <c r="D124" s="36">
        <f>[4]AEMOData!B120</f>
        <v>42219.479166666664</v>
      </c>
      <c r="E124" s="35">
        <f>[4]AEMOData!D120</f>
        <v>31.5</v>
      </c>
      <c r="F124" s="37">
        <f>C124*'Aug-15'!$B$1*('Aug-15'!$B$3-('Aug-15'!E124*'Aug-15'!$B$2))</f>
        <v>1510.542585763887</v>
      </c>
    </row>
    <row r="125" spans="1:6" x14ac:dyDescent="0.25">
      <c r="A125" s="35"/>
      <c r="B125" s="13">
        <v>0.5</v>
      </c>
      <c r="C125" s="44">
        <v>9.8108550000000001</v>
      </c>
      <c r="D125" s="36">
        <f>[4]AEMOData!B121</f>
        <v>42219.5</v>
      </c>
      <c r="E125" s="35">
        <f>[4]AEMOData!D121</f>
        <v>31.62</v>
      </c>
      <c r="F125" s="37">
        <f>C125*'Aug-15'!$B$1*('Aug-15'!$B$3-('Aug-15'!E125*'Aug-15'!$B$2))</f>
        <v>1519.7835721871459</v>
      </c>
    </row>
    <row r="126" spans="1:6" x14ac:dyDescent="0.25">
      <c r="A126" s="35"/>
      <c r="B126" s="13">
        <v>0.52083333333333337</v>
      </c>
      <c r="C126" s="44">
        <v>9.8650659999999988</v>
      </c>
      <c r="D126" s="36">
        <f>[4]AEMOData!B122</f>
        <v>42219.520833333336</v>
      </c>
      <c r="E126" s="35">
        <f>[4]AEMOData!D122</f>
        <v>32.770000000000003</v>
      </c>
      <c r="F126" s="37">
        <f>C126*'Aug-15'!$B$1*('Aug-15'!$B$3-('Aug-15'!E126*'Aug-15'!$B$2))</f>
        <v>1517.0327299956598</v>
      </c>
    </row>
    <row r="127" spans="1:6" x14ac:dyDescent="0.25">
      <c r="A127" s="35"/>
      <c r="B127" s="13">
        <v>0.54166666666666663</v>
      </c>
      <c r="C127" s="44">
        <v>9.8208330000000004</v>
      </c>
      <c r="D127" s="36">
        <f>[4]AEMOData!B123</f>
        <v>42219.541666666664</v>
      </c>
      <c r="E127" s="35">
        <f>[4]AEMOData!D123</f>
        <v>32.61</v>
      </c>
      <c r="F127" s="37">
        <f>C127*'Aug-15'!$B$1*('Aug-15'!$B$3-('Aug-15'!E127*'Aug-15'!$B$2))</f>
        <v>1511.7748079329829</v>
      </c>
    </row>
    <row r="128" spans="1:6" x14ac:dyDescent="0.25">
      <c r="A128" s="35"/>
      <c r="B128" s="13">
        <v>0.5625</v>
      </c>
      <c r="C128" s="44">
        <v>9.4166440000000016</v>
      </c>
      <c r="D128" s="36">
        <f>[4]AEMOData!B124</f>
        <v>42219.5625</v>
      </c>
      <c r="E128" s="35">
        <f>[4]AEMOData!D124</f>
        <v>32.93</v>
      </c>
      <c r="F128" s="37">
        <f>C128*'Aug-15'!$B$1*('Aug-15'!$B$3-('Aug-15'!E128*'Aug-15'!$B$2))</f>
        <v>1446.5945726503669</v>
      </c>
    </row>
    <row r="129" spans="1:6" x14ac:dyDescent="0.25">
      <c r="A129" s="35"/>
      <c r="B129" s="13">
        <v>0.58333333333333337</v>
      </c>
      <c r="C129" s="44">
        <v>9.0328830000000018</v>
      </c>
      <c r="D129" s="36">
        <f>[4]AEMOData!B125</f>
        <v>42219.583333333336</v>
      </c>
      <c r="E129" s="35">
        <f>[4]AEMOData!D125</f>
        <v>34.44</v>
      </c>
      <c r="F129" s="37">
        <f>C129*'Aug-15'!$B$1*('Aug-15'!$B$3-('Aug-15'!E129*'Aug-15'!$B$2))</f>
        <v>1374.2371008631126</v>
      </c>
    </row>
    <row r="130" spans="1:6" x14ac:dyDescent="0.25">
      <c r="A130" s="35"/>
      <c r="B130" s="13">
        <v>0.60416666666666663</v>
      </c>
      <c r="C130" s="44">
        <v>5.9026320000000005</v>
      </c>
      <c r="D130" s="36">
        <f>[4]AEMOData!B126</f>
        <v>42219.604166666664</v>
      </c>
      <c r="E130" s="35">
        <f>[4]AEMOData!D126</f>
        <v>34.909999999999997</v>
      </c>
      <c r="F130" s="37">
        <f>C130*'Aug-15'!$B$1*('Aug-15'!$B$3-('Aug-15'!E130*'Aug-15'!$B$2))</f>
        <v>895.283378778057</v>
      </c>
    </row>
    <row r="131" spans="1:6" x14ac:dyDescent="0.25">
      <c r="A131" s="35"/>
      <c r="B131" s="13">
        <v>0.625</v>
      </c>
      <c r="C131" s="44">
        <v>4.490443</v>
      </c>
      <c r="D131" s="36">
        <f>[4]AEMOData!B127</f>
        <v>42219.625</v>
      </c>
      <c r="E131" s="35">
        <f>[4]AEMOData!D127</f>
        <v>34.97</v>
      </c>
      <c r="F131" s="37">
        <f>C131*'Aug-15'!$B$1*('Aug-15'!$B$3-('Aug-15'!E131*'Aug-15'!$B$2))</f>
        <v>680.82444665382127</v>
      </c>
    </row>
    <row r="132" spans="1:6" x14ac:dyDescent="0.25">
      <c r="A132" s="35"/>
      <c r="B132" s="13">
        <v>0.64583333333333337</v>
      </c>
      <c r="C132" s="44">
        <v>4.9673580000000008</v>
      </c>
      <c r="D132" s="36">
        <f>[4]AEMOData!B128</f>
        <v>42219.645833333336</v>
      </c>
      <c r="E132" s="35">
        <f>[4]AEMOData!D128</f>
        <v>34.909999999999997</v>
      </c>
      <c r="F132" s="37">
        <f>C132*'Aug-15'!$B$1*('Aug-15'!$B$3-('Aug-15'!E132*'Aug-15'!$B$2))</f>
        <v>753.42543018778952</v>
      </c>
    </row>
    <row r="133" spans="1:6" x14ac:dyDescent="0.25">
      <c r="A133" s="35"/>
      <c r="B133" s="13">
        <v>0.66666666666666663</v>
      </c>
      <c r="C133" s="44">
        <v>2.0000209999999998</v>
      </c>
      <c r="D133" s="36">
        <f>[4]AEMOData!B129</f>
        <v>42219.666666666664</v>
      </c>
      <c r="E133" s="35">
        <f>[4]AEMOData!D129</f>
        <v>34.9</v>
      </c>
      <c r="F133" s="37">
        <f>C133*'Aug-15'!$B$1*('Aug-15'!$B$3-('Aug-15'!E133*'Aug-15'!$B$2))</f>
        <v>303.37340533130936</v>
      </c>
    </row>
    <row r="134" spans="1:6" x14ac:dyDescent="0.25">
      <c r="A134" s="35"/>
      <c r="B134" s="13">
        <v>0.6875</v>
      </c>
      <c r="C134" s="44">
        <v>1.0633699999999999</v>
      </c>
      <c r="D134" s="36">
        <f>[4]AEMOData!B130</f>
        <v>42219.6875</v>
      </c>
      <c r="E134" s="35">
        <f>[4]AEMOData!D130</f>
        <v>32.93</v>
      </c>
      <c r="F134" s="37">
        <f>C134*'Aug-15'!$B$1*('Aug-15'!$B$3-('Aug-15'!E134*'Aug-15'!$B$2))</f>
        <v>163.35599718107852</v>
      </c>
    </row>
    <row r="135" spans="1:6" x14ac:dyDescent="0.25">
      <c r="A135" s="35"/>
      <c r="B135" s="13">
        <v>0.70833333333333337</v>
      </c>
      <c r="C135" s="44">
        <v>0.28787300000000005</v>
      </c>
      <c r="D135" s="36">
        <f>[4]AEMOData!B131</f>
        <v>42219.708333333336</v>
      </c>
      <c r="E135" s="35">
        <f>[4]AEMOData!D131</f>
        <v>35.25</v>
      </c>
      <c r="F135" s="37">
        <f>C135*'Aug-15'!$B$1*('Aug-15'!$B$3-('Aug-15'!E135*'Aug-15'!$B$2))</f>
        <v>43.567035010685018</v>
      </c>
    </row>
    <row r="136" spans="1:6" x14ac:dyDescent="0.25">
      <c r="A136" s="35"/>
      <c r="B136" s="13">
        <v>0.72916666666666663</v>
      </c>
      <c r="C136" s="44">
        <v>1.5137000000000001E-2</v>
      </c>
      <c r="D136" s="36">
        <f>[4]AEMOData!B132</f>
        <v>42219.729166666664</v>
      </c>
      <c r="E136" s="35">
        <f>[4]AEMOData!D132</f>
        <v>37.130000000000003</v>
      </c>
      <c r="F136" s="37">
        <f>C136*'Aug-15'!$B$1*('Aug-15'!$B$3-('Aug-15'!E136*'Aug-15'!$B$2))</f>
        <v>2.2628859119096867</v>
      </c>
    </row>
    <row r="137" spans="1:6" x14ac:dyDescent="0.25">
      <c r="A137" s="35"/>
      <c r="B137" s="13">
        <v>0.75</v>
      </c>
      <c r="C137" s="44">
        <v>0</v>
      </c>
      <c r="D137" s="36">
        <f>[4]AEMOData!B133</f>
        <v>42219.75</v>
      </c>
      <c r="E137" s="35">
        <f>[4]AEMOData!D133</f>
        <v>73.319999999999993</v>
      </c>
      <c r="F137" s="37">
        <f>C137*'Aug-15'!$B$1*('Aug-15'!$B$3-('Aug-15'!E137*'Aug-15'!$B$2))</f>
        <v>0</v>
      </c>
    </row>
    <row r="138" spans="1:6" x14ac:dyDescent="0.25">
      <c r="A138" s="35"/>
      <c r="B138" s="13">
        <v>0.77083333333333337</v>
      </c>
      <c r="C138" s="44">
        <v>0</v>
      </c>
      <c r="D138" s="36">
        <f>[4]AEMOData!B134</f>
        <v>42219.770833333336</v>
      </c>
      <c r="E138" s="35">
        <f>[4]AEMOData!D134</f>
        <v>87.52</v>
      </c>
      <c r="F138" s="37">
        <f>C138*'Aug-15'!$B$1*('Aug-15'!$B$3-('Aug-15'!E138*'Aug-15'!$B$2))</f>
        <v>0</v>
      </c>
    </row>
    <row r="139" spans="1:6" x14ac:dyDescent="0.25">
      <c r="A139" s="35"/>
      <c r="B139" s="13">
        <v>0.79166666666666663</v>
      </c>
      <c r="C139" s="44">
        <v>0</v>
      </c>
      <c r="D139" s="36">
        <f>[4]AEMOData!B135</f>
        <v>42219.791666666664</v>
      </c>
      <c r="E139" s="35">
        <f>[4]AEMOData!D135</f>
        <v>64.739999999999995</v>
      </c>
      <c r="F139" s="37">
        <f>C139*'Aug-15'!$B$1*('Aug-15'!$B$3-('Aug-15'!E139*'Aug-15'!$B$2))</f>
        <v>0</v>
      </c>
    </row>
    <row r="140" spans="1:6" x14ac:dyDescent="0.25">
      <c r="A140" s="35"/>
      <c r="B140" s="13">
        <v>0.8125</v>
      </c>
      <c r="C140" s="44">
        <v>0</v>
      </c>
      <c r="D140" s="36">
        <f>[4]AEMOData!B136</f>
        <v>42219.8125</v>
      </c>
      <c r="E140" s="35">
        <f>[4]AEMOData!D136</f>
        <v>47.23</v>
      </c>
      <c r="F140" s="37">
        <f>C140*'Aug-15'!$B$1*('Aug-15'!$B$3-('Aug-15'!E140*'Aug-15'!$B$2))</f>
        <v>0</v>
      </c>
    </row>
    <row r="141" spans="1:6" x14ac:dyDescent="0.25">
      <c r="A141" s="35"/>
      <c r="B141" s="13">
        <v>0.83333333333333337</v>
      </c>
      <c r="C141" s="44">
        <v>0</v>
      </c>
      <c r="D141" s="36">
        <f>[4]AEMOData!B137</f>
        <v>42219.833333333336</v>
      </c>
      <c r="E141" s="35">
        <f>[4]AEMOData!D137</f>
        <v>44.41</v>
      </c>
      <c r="F141" s="37">
        <f>C141*'Aug-15'!$B$1*('Aug-15'!$B$3-('Aug-15'!E141*'Aug-15'!$B$2))</f>
        <v>0</v>
      </c>
    </row>
    <row r="142" spans="1:6" x14ac:dyDescent="0.25">
      <c r="A142" s="35"/>
      <c r="B142" s="13">
        <v>0.85416666666666663</v>
      </c>
      <c r="C142" s="44">
        <v>0</v>
      </c>
      <c r="D142" s="36">
        <f>[4]AEMOData!B138</f>
        <v>42219.854166666664</v>
      </c>
      <c r="E142" s="35">
        <f>[4]AEMOData!D138</f>
        <v>37.770000000000003</v>
      </c>
      <c r="F142" s="37">
        <f>C142*'Aug-15'!$B$1*('Aug-15'!$B$3-('Aug-15'!E142*'Aug-15'!$B$2))</f>
        <v>0</v>
      </c>
    </row>
    <row r="143" spans="1:6" x14ac:dyDescent="0.25">
      <c r="A143" s="35"/>
      <c r="B143" s="13">
        <v>0.875</v>
      </c>
      <c r="C143" s="44">
        <v>0</v>
      </c>
      <c r="D143" s="36">
        <f>[4]AEMOData!B139</f>
        <v>42219.875</v>
      </c>
      <c r="E143" s="35">
        <f>[4]AEMOData!D139</f>
        <v>35.85</v>
      </c>
      <c r="F143" s="37">
        <f>C143*'Aug-15'!$B$1*('Aug-15'!$B$3-('Aug-15'!E143*'Aug-15'!$B$2))</f>
        <v>0</v>
      </c>
    </row>
    <row r="144" spans="1:6" x14ac:dyDescent="0.25">
      <c r="A144" s="35"/>
      <c r="B144" s="13">
        <v>0.89583333333333337</v>
      </c>
      <c r="C144" s="44">
        <v>0</v>
      </c>
      <c r="D144" s="36">
        <f>[4]AEMOData!B140</f>
        <v>42219.895833333336</v>
      </c>
      <c r="E144" s="35">
        <f>[4]AEMOData!D140</f>
        <v>35.26</v>
      </c>
      <c r="F144" s="37">
        <f>C144*'Aug-15'!$B$1*('Aug-15'!$B$3-('Aug-15'!E144*'Aug-15'!$B$2))</f>
        <v>0</v>
      </c>
    </row>
    <row r="145" spans="1:6" x14ac:dyDescent="0.25">
      <c r="A145" s="35"/>
      <c r="B145" s="13">
        <v>0.91666666666666663</v>
      </c>
      <c r="C145" s="44">
        <v>0</v>
      </c>
      <c r="D145" s="36">
        <f>[4]AEMOData!B141</f>
        <v>42219.916666666664</v>
      </c>
      <c r="E145" s="35">
        <f>[4]AEMOData!D141</f>
        <v>31.66</v>
      </c>
      <c r="F145" s="37">
        <f>C145*'Aug-15'!$B$1*('Aug-15'!$B$3-('Aug-15'!E145*'Aug-15'!$B$2))</f>
        <v>0</v>
      </c>
    </row>
    <row r="146" spans="1:6" x14ac:dyDescent="0.25">
      <c r="A146" s="35"/>
      <c r="B146" s="13">
        <v>0.9375</v>
      </c>
      <c r="C146" s="44">
        <v>0</v>
      </c>
      <c r="D146" s="36">
        <f>[4]AEMOData!B142</f>
        <v>42219.9375</v>
      </c>
      <c r="E146" s="35">
        <f>[4]AEMOData!D142</f>
        <v>35.58</v>
      </c>
      <c r="F146" s="37">
        <f>C146*'Aug-15'!$B$1*('Aug-15'!$B$3-('Aug-15'!E146*'Aug-15'!$B$2))</f>
        <v>0</v>
      </c>
    </row>
    <row r="147" spans="1:6" x14ac:dyDescent="0.25">
      <c r="A147" s="35"/>
      <c r="B147" s="13">
        <v>0.95833333333333337</v>
      </c>
      <c r="C147" s="44">
        <v>0</v>
      </c>
      <c r="D147" s="36">
        <f>[4]AEMOData!B143</f>
        <v>42219.958333333336</v>
      </c>
      <c r="E147" s="35">
        <f>[4]AEMOData!D143</f>
        <v>32.619999999999997</v>
      </c>
      <c r="F147" s="37">
        <f>C147*'Aug-15'!$B$1*('Aug-15'!$B$3-('Aug-15'!E147*'Aug-15'!$B$2))</f>
        <v>0</v>
      </c>
    </row>
    <row r="148" spans="1:6" x14ac:dyDescent="0.25">
      <c r="A148" s="35"/>
      <c r="B148" s="13">
        <v>0.97916666666666663</v>
      </c>
      <c r="C148" s="44">
        <v>0</v>
      </c>
      <c r="D148" s="36">
        <f>[4]AEMOData!B144</f>
        <v>42219.979166666664</v>
      </c>
      <c r="E148" s="35">
        <f>[4]AEMOData!D144</f>
        <v>34.53</v>
      </c>
      <c r="F148" s="37">
        <f>C148*'Aug-15'!$B$1*('Aug-15'!$B$3-('Aug-15'!E148*'Aug-15'!$B$2))</f>
        <v>0</v>
      </c>
    </row>
    <row r="149" spans="1:6" x14ac:dyDescent="0.25">
      <c r="A149" s="35"/>
      <c r="B149" s="13">
        <v>0.99998842592592585</v>
      </c>
      <c r="C149" s="44">
        <v>0</v>
      </c>
      <c r="D149" s="36">
        <f>[4]AEMOData!B145</f>
        <v>42220</v>
      </c>
      <c r="E149" s="35">
        <f>[4]AEMOData!D145</f>
        <v>34.71</v>
      </c>
      <c r="F149" s="37">
        <f>C149*'Aug-15'!$B$1*('Aug-15'!$B$3-('Aug-15'!E149*'Aug-15'!$B$2))</f>
        <v>0</v>
      </c>
    </row>
    <row r="150" spans="1:6" x14ac:dyDescent="0.25">
      <c r="A150" s="38">
        <v>42220</v>
      </c>
      <c r="B150" s="13">
        <v>2.0833333333333332E-2</v>
      </c>
      <c r="C150" s="44">
        <v>0</v>
      </c>
      <c r="D150" s="36">
        <f>[4]AEMOData!B146</f>
        <v>42220.020833333336</v>
      </c>
      <c r="E150" s="35">
        <f>[4]AEMOData!D146</f>
        <v>35.35</v>
      </c>
      <c r="F150" s="37">
        <f>C150*'Aug-15'!$B$1*('Aug-15'!$B$3-('Aug-15'!E150*'Aug-15'!$B$2))</f>
        <v>0</v>
      </c>
    </row>
    <row r="151" spans="1:6" x14ac:dyDescent="0.25">
      <c r="A151" s="35"/>
      <c r="B151" s="13">
        <v>4.1666666666666664E-2</v>
      </c>
      <c r="C151" s="44">
        <v>0</v>
      </c>
      <c r="D151" s="36">
        <f>[4]AEMOData!B147</f>
        <v>42220.041666666664</v>
      </c>
      <c r="E151" s="35">
        <f>[4]AEMOData!D147</f>
        <v>35.79</v>
      </c>
      <c r="F151" s="37">
        <f>C151*'Aug-15'!$B$1*('Aug-15'!$B$3-('Aug-15'!E151*'Aug-15'!$B$2))</f>
        <v>0</v>
      </c>
    </row>
    <row r="152" spans="1:6" x14ac:dyDescent="0.25">
      <c r="A152" s="35"/>
      <c r="B152" s="13">
        <v>6.25E-2</v>
      </c>
      <c r="C152" s="44">
        <v>0</v>
      </c>
      <c r="D152" s="36">
        <f>[4]AEMOData!B148</f>
        <v>42220.0625</v>
      </c>
      <c r="E152" s="35">
        <f>[4]AEMOData!D148</f>
        <v>35.159999999999997</v>
      </c>
      <c r="F152" s="37">
        <f>C152*'Aug-15'!$B$1*('Aug-15'!$B$3-('Aug-15'!E152*'Aug-15'!$B$2))</f>
        <v>0</v>
      </c>
    </row>
    <row r="153" spans="1:6" x14ac:dyDescent="0.25">
      <c r="A153" s="35"/>
      <c r="B153" s="13">
        <v>8.3333333333333329E-2</v>
      </c>
      <c r="C153" s="44">
        <v>0</v>
      </c>
      <c r="D153" s="36">
        <f>[4]AEMOData!B149</f>
        <v>42220.083333333336</v>
      </c>
      <c r="E153" s="35">
        <f>[4]AEMOData!D149</f>
        <v>35.1</v>
      </c>
      <c r="F153" s="37">
        <f>C153*'Aug-15'!$B$1*('Aug-15'!$B$3-('Aug-15'!E153*'Aug-15'!$B$2))</f>
        <v>0</v>
      </c>
    </row>
    <row r="154" spans="1:6" x14ac:dyDescent="0.25">
      <c r="A154" s="35"/>
      <c r="B154" s="13">
        <v>0.10416666666666667</v>
      </c>
      <c r="C154" s="44">
        <v>0</v>
      </c>
      <c r="D154" s="36">
        <f>[4]AEMOData!B150</f>
        <v>42220.104166666664</v>
      </c>
      <c r="E154" s="35">
        <f>[4]AEMOData!D150</f>
        <v>36.06</v>
      </c>
      <c r="F154" s="37">
        <f>C154*'Aug-15'!$B$1*('Aug-15'!$B$3-('Aug-15'!E154*'Aug-15'!$B$2))</f>
        <v>0</v>
      </c>
    </row>
    <row r="155" spans="1:6" x14ac:dyDescent="0.25">
      <c r="A155" s="35"/>
      <c r="B155" s="13">
        <v>0.125</v>
      </c>
      <c r="C155" s="44">
        <v>0</v>
      </c>
      <c r="D155" s="36">
        <f>[4]AEMOData!B151</f>
        <v>42220.125</v>
      </c>
      <c r="E155" s="35">
        <f>[4]AEMOData!D151</f>
        <v>35.340000000000003</v>
      </c>
      <c r="F155" s="37">
        <f>C155*'Aug-15'!$B$1*('Aug-15'!$B$3-('Aug-15'!E155*'Aug-15'!$B$2))</f>
        <v>0</v>
      </c>
    </row>
    <row r="156" spans="1:6" x14ac:dyDescent="0.25">
      <c r="A156" s="35"/>
      <c r="B156" s="13">
        <v>0.14583333333333334</v>
      </c>
      <c r="C156" s="44">
        <v>0</v>
      </c>
      <c r="D156" s="36">
        <f>[4]AEMOData!B152</f>
        <v>42220.145833333336</v>
      </c>
      <c r="E156" s="35">
        <f>[4]AEMOData!D152</f>
        <v>35.06</v>
      </c>
      <c r="F156" s="37">
        <f>C156*'Aug-15'!$B$1*('Aug-15'!$B$3-('Aug-15'!E156*'Aug-15'!$B$2))</f>
        <v>0</v>
      </c>
    </row>
    <row r="157" spans="1:6" x14ac:dyDescent="0.25">
      <c r="A157" s="35"/>
      <c r="B157" s="13">
        <v>0.16666666666666666</v>
      </c>
      <c r="C157" s="44">
        <v>0</v>
      </c>
      <c r="D157" s="36">
        <f>[4]AEMOData!B153</f>
        <v>42220.166666666664</v>
      </c>
      <c r="E157" s="35">
        <f>[4]AEMOData!D153</f>
        <v>34.770000000000003</v>
      </c>
      <c r="F157" s="37">
        <f>C157*'Aug-15'!$B$1*('Aug-15'!$B$3-('Aug-15'!E157*'Aug-15'!$B$2))</f>
        <v>0</v>
      </c>
    </row>
    <row r="158" spans="1:6" x14ac:dyDescent="0.25">
      <c r="A158" s="35"/>
      <c r="B158" s="13">
        <v>0.1875</v>
      </c>
      <c r="C158" s="44">
        <v>0</v>
      </c>
      <c r="D158" s="36">
        <f>[4]AEMOData!B154</f>
        <v>42220.1875</v>
      </c>
      <c r="E158" s="35">
        <f>[4]AEMOData!D154</f>
        <v>34.299999999999997</v>
      </c>
      <c r="F158" s="37">
        <f>C158*'Aug-15'!$B$1*('Aug-15'!$B$3-('Aug-15'!E158*'Aug-15'!$B$2))</f>
        <v>0</v>
      </c>
    </row>
    <row r="159" spans="1:6" x14ac:dyDescent="0.25">
      <c r="A159" s="35"/>
      <c r="B159" s="13">
        <v>0.20833333333333334</v>
      </c>
      <c r="C159" s="44">
        <v>0</v>
      </c>
      <c r="D159" s="36">
        <f>[4]AEMOData!B155</f>
        <v>42220.208333333336</v>
      </c>
      <c r="E159" s="35">
        <f>[4]AEMOData!D155</f>
        <v>35.229999999999997</v>
      </c>
      <c r="F159" s="37">
        <f>C159*'Aug-15'!$B$1*('Aug-15'!$B$3-('Aug-15'!E159*'Aug-15'!$B$2))</f>
        <v>0</v>
      </c>
    </row>
    <row r="160" spans="1:6" x14ac:dyDescent="0.25">
      <c r="A160" s="35"/>
      <c r="B160" s="13">
        <v>0.22916666666666666</v>
      </c>
      <c r="C160" s="44">
        <v>0</v>
      </c>
      <c r="D160" s="36">
        <f>[4]AEMOData!B156</f>
        <v>42220.229166666664</v>
      </c>
      <c r="E160" s="35">
        <f>[4]AEMOData!D156</f>
        <v>38.54</v>
      </c>
      <c r="F160" s="37">
        <f>C160*'Aug-15'!$B$1*('Aug-15'!$B$3-('Aug-15'!E160*'Aug-15'!$B$2))</f>
        <v>0</v>
      </c>
    </row>
    <row r="161" spans="1:6" x14ac:dyDescent="0.25">
      <c r="A161" s="35"/>
      <c r="B161" s="13">
        <v>0.25</v>
      </c>
      <c r="C161" s="44">
        <v>0</v>
      </c>
      <c r="D161" s="36">
        <f>[4]AEMOData!B157</f>
        <v>42220.25</v>
      </c>
      <c r="E161" s="35">
        <f>[4]AEMOData!D157</f>
        <v>36.28</v>
      </c>
      <c r="F161" s="37">
        <f>C161*'Aug-15'!$B$1*('Aug-15'!$B$3-('Aug-15'!E161*'Aug-15'!$B$2))</f>
        <v>0</v>
      </c>
    </row>
    <row r="162" spans="1:6" x14ac:dyDescent="0.25">
      <c r="A162" s="35"/>
      <c r="B162" s="13">
        <v>0.27083333333333331</v>
      </c>
      <c r="C162" s="44">
        <v>0</v>
      </c>
      <c r="D162" s="36">
        <f>[4]AEMOData!B158</f>
        <v>42220.270833333336</v>
      </c>
      <c r="E162" s="35">
        <f>[4]AEMOData!D158</f>
        <v>31.47</v>
      </c>
      <c r="F162" s="37">
        <f>C162*'Aug-15'!$B$1*('Aug-15'!$B$3-('Aug-15'!E162*'Aug-15'!$B$2))</f>
        <v>0</v>
      </c>
    </row>
    <row r="163" spans="1:6" x14ac:dyDescent="0.25">
      <c r="A163" s="35"/>
      <c r="B163" s="13">
        <v>0.29166666666666669</v>
      </c>
      <c r="C163" s="44">
        <v>1.2799999999999999E-4</v>
      </c>
      <c r="D163" s="36">
        <f>[4]AEMOData!B159</f>
        <v>42220.291666666664</v>
      </c>
      <c r="E163" s="35">
        <f>[4]AEMOData!D159</f>
        <v>36.69</v>
      </c>
      <c r="F163" s="37">
        <f>C163*'Aug-15'!$B$1*('Aug-15'!$B$3-('Aug-15'!E163*'Aug-15'!$B$2))</f>
        <v>1.9190537458329601E-2</v>
      </c>
    </row>
    <row r="164" spans="1:6" x14ac:dyDescent="0.25">
      <c r="A164" s="35"/>
      <c r="B164" s="13">
        <v>0.3125</v>
      </c>
      <c r="C164" s="44">
        <v>0.52093300000000009</v>
      </c>
      <c r="D164" s="36">
        <f>[4]AEMOData!B160</f>
        <v>42220.3125</v>
      </c>
      <c r="E164" s="35">
        <f>[4]AEMOData!D160</f>
        <v>53.11</v>
      </c>
      <c r="F164" s="37">
        <f>C164*'Aug-15'!$B$1*('Aug-15'!$B$3-('Aug-15'!E164*'Aug-15'!$B$2))</f>
        <v>69.695684232586217</v>
      </c>
    </row>
    <row r="165" spans="1:6" x14ac:dyDescent="0.25">
      <c r="A165" s="35"/>
      <c r="B165" s="13">
        <v>0.33333333333333331</v>
      </c>
      <c r="C165" s="44">
        <v>1.949443</v>
      </c>
      <c r="D165" s="36">
        <f>[4]AEMOData!B161</f>
        <v>42220.333333333336</v>
      </c>
      <c r="E165" s="35">
        <f>[4]AEMOData!D161</f>
        <v>67.23</v>
      </c>
      <c r="F165" s="37">
        <f>C165*'Aug-15'!$B$1*('Aug-15'!$B$3-('Aug-15'!E165*'Aug-15'!$B$2))</f>
        <v>233.76621626018604</v>
      </c>
    </row>
    <row r="166" spans="1:6" x14ac:dyDescent="0.25">
      <c r="A166" s="35"/>
      <c r="B166" s="13">
        <v>0.35416666666666669</v>
      </c>
      <c r="C166" s="44">
        <v>3.999485</v>
      </c>
      <c r="D166" s="36">
        <f>[4]AEMOData!B162</f>
        <v>42220.354166666664</v>
      </c>
      <c r="E166" s="35">
        <f>[4]AEMOData!D162</f>
        <v>41.45</v>
      </c>
      <c r="F166" s="37">
        <f>C166*'Aug-15'!$B$1*('Aug-15'!$B$3-('Aug-15'!E166*'Aug-15'!$B$2))</f>
        <v>580.91885189094148</v>
      </c>
    </row>
    <row r="167" spans="1:6" x14ac:dyDescent="0.25">
      <c r="A167" s="35"/>
      <c r="B167" s="13">
        <v>0.375</v>
      </c>
      <c r="C167" s="44">
        <v>5.7996699999999999</v>
      </c>
      <c r="D167" s="36">
        <f>[4]AEMOData!B163</f>
        <v>42220.375</v>
      </c>
      <c r="E167" s="35">
        <f>[4]AEMOData!D163</f>
        <v>36.65</v>
      </c>
      <c r="F167" s="37">
        <f>C167*'Aug-15'!$B$1*('Aug-15'!$B$3-('Aug-15'!E167*'Aug-15'!$B$2))</f>
        <v>869.74972680355245</v>
      </c>
    </row>
    <row r="168" spans="1:6" x14ac:dyDescent="0.25">
      <c r="A168" s="35"/>
      <c r="B168" s="13">
        <v>0.39583333333333331</v>
      </c>
      <c r="C168" s="44">
        <v>7.1264879999999993</v>
      </c>
      <c r="D168" s="36">
        <f>[4]AEMOData!B164</f>
        <v>42220.395833333336</v>
      </c>
      <c r="E168" s="35">
        <f>[4]AEMOData!D164</f>
        <v>40.630000000000003</v>
      </c>
      <c r="F168" s="37">
        <f>C168*'Aug-15'!$B$1*('Aug-15'!$B$3-('Aug-15'!E168*'Aug-15'!$B$2))</f>
        <v>1040.8537111472751</v>
      </c>
    </row>
    <row r="169" spans="1:6" x14ac:dyDescent="0.25">
      <c r="A169" s="35"/>
      <c r="B169" s="13">
        <v>0.41666666666666669</v>
      </c>
      <c r="C169" s="44">
        <v>8.1068560000000005</v>
      </c>
      <c r="D169" s="36">
        <f>[4]AEMOData!B165</f>
        <v>42220.416666666664</v>
      </c>
      <c r="E169" s="35">
        <f>[4]AEMOData!D165</f>
        <v>42.12</v>
      </c>
      <c r="F169" s="37">
        <f>C169*'Aug-15'!$B$1*('Aug-15'!$B$3-('Aug-15'!E169*'Aug-15'!$B$2))</f>
        <v>1172.1703378485238</v>
      </c>
    </row>
    <row r="170" spans="1:6" x14ac:dyDescent="0.25">
      <c r="A170" s="35"/>
      <c r="B170" s="13">
        <v>0.4375</v>
      </c>
      <c r="C170" s="44">
        <v>8.811477</v>
      </c>
      <c r="D170" s="36">
        <f>[4]AEMOData!B166</f>
        <v>42220.4375</v>
      </c>
      <c r="E170" s="35">
        <f>[4]AEMOData!D166</f>
        <v>35.479999999999997</v>
      </c>
      <c r="F170" s="37">
        <f>C170*'Aug-15'!$B$1*('Aug-15'!$B$3-('Aug-15'!E170*'Aug-15'!$B$2))</f>
        <v>1331.5476066706374</v>
      </c>
    </row>
    <row r="171" spans="1:6" x14ac:dyDescent="0.25">
      <c r="A171" s="35"/>
      <c r="B171" s="13">
        <v>0.45833333333333331</v>
      </c>
      <c r="C171" s="44">
        <v>9.388342999999999</v>
      </c>
      <c r="D171" s="36">
        <f>[4]AEMOData!B167</f>
        <v>42220.458333333336</v>
      </c>
      <c r="E171" s="35">
        <f>[4]AEMOData!D167</f>
        <v>35.76</v>
      </c>
      <c r="F171" s="37">
        <f>C171*'Aug-15'!$B$1*('Aug-15'!$B$3-('Aug-15'!E171*'Aug-15'!$B$2))</f>
        <v>1416.1375313097735</v>
      </c>
    </row>
    <row r="172" spans="1:6" x14ac:dyDescent="0.25">
      <c r="A172" s="35"/>
      <c r="B172" s="13">
        <v>0.47916666666666669</v>
      </c>
      <c r="C172" s="44">
        <v>9.7073339999999995</v>
      </c>
      <c r="D172" s="36">
        <f>[4]AEMOData!B168</f>
        <v>42220.479166666664</v>
      </c>
      <c r="E172" s="35">
        <f>[4]AEMOData!D168</f>
        <v>36.58</v>
      </c>
      <c r="F172" s="37">
        <f>C172*'Aug-15'!$B$1*('Aug-15'!$B$3-('Aug-15'!E172*'Aug-15'!$B$2))</f>
        <v>1456.4318101099982</v>
      </c>
    </row>
    <row r="173" spans="1:6" x14ac:dyDescent="0.25">
      <c r="A173" s="35"/>
      <c r="B173" s="13">
        <v>0.5</v>
      </c>
      <c r="C173" s="44">
        <v>9.482251999999999</v>
      </c>
      <c r="D173" s="36">
        <f>[4]AEMOData!B169</f>
        <v>42220.5</v>
      </c>
      <c r="E173" s="35">
        <f>[4]AEMOData!D169</f>
        <v>36.01</v>
      </c>
      <c r="F173" s="37">
        <f>C173*'Aug-15'!$B$1*('Aug-15'!$B$3-('Aug-15'!E173*'Aug-15'!$B$2))</f>
        <v>1427.9732072638574</v>
      </c>
    </row>
    <row r="174" spans="1:6" x14ac:dyDescent="0.25">
      <c r="A174" s="35"/>
      <c r="B174" s="13">
        <v>0.52083333333333337</v>
      </c>
      <c r="C174" s="44">
        <v>9.7943829999999998</v>
      </c>
      <c r="D174" s="36">
        <f>[4]AEMOData!B170</f>
        <v>42220.520833333336</v>
      </c>
      <c r="E174" s="35">
        <f>[4]AEMOData!D170</f>
        <v>35.96</v>
      </c>
      <c r="F174" s="37">
        <f>C174*'Aug-15'!$B$1*('Aug-15'!$B$3-('Aug-15'!E174*'Aug-15'!$B$2))</f>
        <v>1475.4596080212223</v>
      </c>
    </row>
    <row r="175" spans="1:6" x14ac:dyDescent="0.25">
      <c r="A175" s="35"/>
      <c r="B175" s="13">
        <v>0.54166666666666663</v>
      </c>
      <c r="C175" s="44">
        <v>9.8033070000000002</v>
      </c>
      <c r="D175" s="36">
        <f>[4]AEMOData!B171</f>
        <v>42220.541666666664</v>
      </c>
      <c r="E175" s="35">
        <f>[4]AEMOData!D171</f>
        <v>35.92</v>
      </c>
      <c r="F175" s="37">
        <f>C175*'Aug-15'!$B$1*('Aug-15'!$B$3-('Aug-15'!E175*'Aug-15'!$B$2))</f>
        <v>1477.1892992006776</v>
      </c>
    </row>
    <row r="176" spans="1:6" x14ac:dyDescent="0.25">
      <c r="A176" s="35"/>
      <c r="B176" s="13">
        <v>0.5625</v>
      </c>
      <c r="C176" s="44">
        <v>9.3546479999999992</v>
      </c>
      <c r="D176" s="36">
        <f>[4]AEMOData!B172</f>
        <v>42220.5625</v>
      </c>
      <c r="E176" s="35">
        <f>[4]AEMOData!D172</f>
        <v>34.1</v>
      </c>
      <c r="F176" s="37">
        <f>C176*'Aug-15'!$B$1*('Aug-15'!$B$3-('Aug-15'!E176*'Aug-15'!$B$2))</f>
        <v>1426.3150735730253</v>
      </c>
    </row>
    <row r="177" spans="1:6" x14ac:dyDescent="0.25">
      <c r="A177" s="35"/>
      <c r="B177" s="13">
        <v>0.58333333333333337</v>
      </c>
      <c r="C177" s="44">
        <v>8.5043579999999999</v>
      </c>
      <c r="D177" s="36">
        <f>[4]AEMOData!B173</f>
        <v>42220.583333333336</v>
      </c>
      <c r="E177" s="35">
        <f>[4]AEMOData!D173</f>
        <v>34.35</v>
      </c>
      <c r="F177" s="37">
        <f>C177*'Aug-15'!$B$1*('Aug-15'!$B$3-('Aug-15'!E177*'Aug-15'!$B$2))</f>
        <v>1294.5809644500105</v>
      </c>
    </row>
    <row r="178" spans="1:6" x14ac:dyDescent="0.25">
      <c r="A178" s="35"/>
      <c r="B178" s="13">
        <v>0.60416666666666663</v>
      </c>
      <c r="C178" s="44">
        <v>7.6975920000000002</v>
      </c>
      <c r="D178" s="36">
        <f>[4]AEMOData!B174</f>
        <v>42220.604166666664</v>
      </c>
      <c r="E178" s="35">
        <f>[4]AEMOData!D174</f>
        <v>35.119999999999997</v>
      </c>
      <c r="F178" s="37">
        <f>C178*'Aug-15'!$B$1*('Aug-15'!$B$3-('Aug-15'!E178*'Aug-15'!$B$2))</f>
        <v>1165.9459129219706</v>
      </c>
    </row>
    <row r="179" spans="1:6" x14ac:dyDescent="0.25">
      <c r="A179" s="35"/>
      <c r="B179" s="13">
        <v>0.625</v>
      </c>
      <c r="C179" s="44">
        <v>6.8938159999999993</v>
      </c>
      <c r="D179" s="36">
        <f>[4]AEMOData!B175</f>
        <v>42220.625</v>
      </c>
      <c r="E179" s="35">
        <f>[4]AEMOData!D175</f>
        <v>35.21</v>
      </c>
      <c r="F179" s="37">
        <f>C179*'Aug-15'!$B$1*('Aug-15'!$B$3-('Aug-15'!E179*'Aug-15'!$B$2))</f>
        <v>1043.5891229861584</v>
      </c>
    </row>
    <row r="180" spans="1:6" x14ac:dyDescent="0.25">
      <c r="A180" s="35"/>
      <c r="B180" s="13">
        <v>0.64583333333333337</v>
      </c>
      <c r="C180" s="44">
        <v>5.2618980000000004</v>
      </c>
      <c r="D180" s="36">
        <f>[4]AEMOData!B176</f>
        <v>42220.645833333336</v>
      </c>
      <c r="E180" s="35">
        <f>[4]AEMOData!D176</f>
        <v>34.130000000000003</v>
      </c>
      <c r="F180" s="37">
        <f>C180*'Aug-15'!$B$1*('Aug-15'!$B$3-('Aug-15'!E180*'Aug-15'!$B$2))</f>
        <v>802.13315147704668</v>
      </c>
    </row>
    <row r="181" spans="1:6" x14ac:dyDescent="0.25">
      <c r="A181" s="35"/>
      <c r="B181" s="13">
        <v>0.66666666666666663</v>
      </c>
      <c r="C181" s="44">
        <v>3.1682899999999998</v>
      </c>
      <c r="D181" s="36">
        <f>[4]AEMOData!B177</f>
        <v>42220.666666666664</v>
      </c>
      <c r="E181" s="35">
        <f>[4]AEMOData!D177</f>
        <v>37</v>
      </c>
      <c r="F181" s="37">
        <f>C181*'Aug-15'!$B$1*('Aug-15'!$B$3-('Aug-15'!E181*'Aug-15'!$B$2))</f>
        <v>474.04410060502443</v>
      </c>
    </row>
    <row r="182" spans="1:6" x14ac:dyDescent="0.25">
      <c r="A182" s="35"/>
      <c r="B182" s="13">
        <v>0.6875</v>
      </c>
      <c r="C182" s="44">
        <v>1.8361179999999999</v>
      </c>
      <c r="D182" s="36">
        <f>[4]AEMOData!B178</f>
        <v>42220.6875</v>
      </c>
      <c r="E182" s="35">
        <f>[4]AEMOData!D178</f>
        <v>38.46</v>
      </c>
      <c r="F182" s="37">
        <f>C182*'Aug-15'!$B$1*('Aug-15'!$B$3-('Aug-15'!E182*'Aug-15'!$B$2))</f>
        <v>272.08825226403496</v>
      </c>
    </row>
    <row r="183" spans="1:6" x14ac:dyDescent="0.25">
      <c r="A183" s="35"/>
      <c r="B183" s="13">
        <v>0.70833333333333337</v>
      </c>
      <c r="C183" s="44">
        <v>0.43175600000000003</v>
      </c>
      <c r="D183" s="36">
        <f>[4]AEMOData!B179</f>
        <v>42220.708333333336</v>
      </c>
      <c r="E183" s="35">
        <f>[4]AEMOData!D179</f>
        <v>37.83</v>
      </c>
      <c r="F183" s="37">
        <f>C183*'Aug-15'!$B$1*('Aug-15'!$B$3-('Aug-15'!E183*'Aug-15'!$B$2))</f>
        <v>64.247794365077297</v>
      </c>
    </row>
    <row r="184" spans="1:6" x14ac:dyDescent="0.25">
      <c r="A184" s="35"/>
      <c r="B184" s="13">
        <v>0.72916666666666663</v>
      </c>
      <c r="C184" s="44">
        <v>3.3007000000000002E-2</v>
      </c>
      <c r="D184" s="36">
        <f>[4]AEMOData!B180</f>
        <v>42220.729166666664</v>
      </c>
      <c r="E184" s="35">
        <f>[4]AEMOData!D180</f>
        <v>42.95</v>
      </c>
      <c r="F184" s="37">
        <f>C184*'Aug-15'!$B$1*('Aug-15'!$B$3-('Aug-15'!E184*'Aug-15'!$B$2))</f>
        <v>4.7455603376858821</v>
      </c>
    </row>
    <row r="185" spans="1:6" x14ac:dyDescent="0.25">
      <c r="A185" s="35"/>
      <c r="B185" s="13">
        <v>0.75</v>
      </c>
      <c r="C185" s="44">
        <v>0</v>
      </c>
      <c r="D185" s="36">
        <f>[4]AEMOData!B181</f>
        <v>42220.75</v>
      </c>
      <c r="E185" s="35">
        <f>[4]AEMOData!D181</f>
        <v>60</v>
      </c>
      <c r="F185" s="37">
        <f>C185*'Aug-15'!$B$1*('Aug-15'!$B$3-('Aug-15'!E185*'Aug-15'!$B$2))</f>
        <v>0</v>
      </c>
    </row>
    <row r="186" spans="1:6" x14ac:dyDescent="0.25">
      <c r="A186" s="35"/>
      <c r="B186" s="13">
        <v>0.77083333333333337</v>
      </c>
      <c r="C186" s="44">
        <v>0</v>
      </c>
      <c r="D186" s="36">
        <f>[4]AEMOData!B182</f>
        <v>42220.770833333336</v>
      </c>
      <c r="E186" s="35">
        <f>[4]AEMOData!D182</f>
        <v>65.98</v>
      </c>
      <c r="F186" s="37">
        <f>C186*'Aug-15'!$B$1*('Aug-15'!$B$3-('Aug-15'!E186*'Aug-15'!$B$2))</f>
        <v>0</v>
      </c>
    </row>
    <row r="187" spans="1:6" x14ac:dyDescent="0.25">
      <c r="A187" s="35"/>
      <c r="B187" s="13">
        <v>0.79166666666666663</v>
      </c>
      <c r="C187" s="44">
        <v>0</v>
      </c>
      <c r="D187" s="36">
        <f>[4]AEMOData!B183</f>
        <v>42220.791666666664</v>
      </c>
      <c r="E187" s="35">
        <f>[4]AEMOData!D183</f>
        <v>61.15</v>
      </c>
      <c r="F187" s="37">
        <f>C187*'Aug-15'!$B$1*('Aug-15'!$B$3-('Aug-15'!E187*'Aug-15'!$B$2))</f>
        <v>0</v>
      </c>
    </row>
    <row r="188" spans="1:6" x14ac:dyDescent="0.25">
      <c r="A188" s="35"/>
      <c r="B188" s="13">
        <v>0.8125</v>
      </c>
      <c r="C188" s="44">
        <v>0</v>
      </c>
      <c r="D188" s="36">
        <f>[4]AEMOData!B184</f>
        <v>42220.8125</v>
      </c>
      <c r="E188" s="35">
        <f>[4]AEMOData!D184</f>
        <v>55.95</v>
      </c>
      <c r="F188" s="37">
        <f>C188*'Aug-15'!$B$1*('Aug-15'!$B$3-('Aug-15'!E188*'Aug-15'!$B$2))</f>
        <v>0</v>
      </c>
    </row>
    <row r="189" spans="1:6" x14ac:dyDescent="0.25">
      <c r="A189" s="35"/>
      <c r="B189" s="13">
        <v>0.83333333333333337</v>
      </c>
      <c r="C189" s="44">
        <v>0</v>
      </c>
      <c r="D189" s="36">
        <f>[4]AEMOData!B185</f>
        <v>42220.833333333336</v>
      </c>
      <c r="E189" s="35">
        <f>[4]AEMOData!D185</f>
        <v>46.82</v>
      </c>
      <c r="F189" s="37">
        <f>C189*'Aug-15'!$B$1*('Aug-15'!$B$3-('Aug-15'!E189*'Aug-15'!$B$2))</f>
        <v>0</v>
      </c>
    </row>
    <row r="190" spans="1:6" x14ac:dyDescent="0.25">
      <c r="A190" s="35"/>
      <c r="B190" s="13">
        <v>0.85416666666666663</v>
      </c>
      <c r="C190" s="44">
        <v>0</v>
      </c>
      <c r="D190" s="36">
        <f>[4]AEMOData!B186</f>
        <v>42220.854166666664</v>
      </c>
      <c r="E190" s="35">
        <f>[4]AEMOData!D186</f>
        <v>43.95</v>
      </c>
      <c r="F190" s="37">
        <f>C190*'Aug-15'!$B$1*('Aug-15'!$B$3-('Aug-15'!E190*'Aug-15'!$B$2))</f>
        <v>0</v>
      </c>
    </row>
    <row r="191" spans="1:6" x14ac:dyDescent="0.25">
      <c r="A191" s="35"/>
      <c r="B191" s="13">
        <v>0.875</v>
      </c>
      <c r="C191" s="44">
        <v>0</v>
      </c>
      <c r="D191" s="36">
        <f>[4]AEMOData!B187</f>
        <v>42220.875</v>
      </c>
      <c r="E191" s="35">
        <f>[4]AEMOData!D187</f>
        <v>46.84</v>
      </c>
      <c r="F191" s="37">
        <f>C191*'Aug-15'!$B$1*('Aug-15'!$B$3-('Aug-15'!E191*'Aug-15'!$B$2))</f>
        <v>0</v>
      </c>
    </row>
    <row r="192" spans="1:6" x14ac:dyDescent="0.25">
      <c r="A192" s="35"/>
      <c r="B192" s="13">
        <v>0.89583333333333337</v>
      </c>
      <c r="C192" s="44">
        <v>0</v>
      </c>
      <c r="D192" s="36">
        <f>[4]AEMOData!B188</f>
        <v>42220.895833333336</v>
      </c>
      <c r="E192" s="35">
        <f>[4]AEMOData!D188</f>
        <v>37.51</v>
      </c>
      <c r="F192" s="37">
        <f>C192*'Aug-15'!$B$1*('Aug-15'!$B$3-('Aug-15'!E192*'Aug-15'!$B$2))</f>
        <v>0</v>
      </c>
    </row>
    <row r="193" spans="1:6" x14ac:dyDescent="0.25">
      <c r="A193" s="35"/>
      <c r="B193" s="13">
        <v>0.91666666666666663</v>
      </c>
      <c r="C193" s="44">
        <v>0</v>
      </c>
      <c r="D193" s="36">
        <f>[4]AEMOData!B189</f>
        <v>42220.916666666664</v>
      </c>
      <c r="E193" s="35">
        <f>[4]AEMOData!D189</f>
        <v>33.380000000000003</v>
      </c>
      <c r="F193" s="37">
        <f>C193*'Aug-15'!$B$1*('Aug-15'!$B$3-('Aug-15'!E193*'Aug-15'!$B$2))</f>
        <v>0</v>
      </c>
    </row>
    <row r="194" spans="1:6" x14ac:dyDescent="0.25">
      <c r="A194" s="35"/>
      <c r="B194" s="13">
        <v>0.9375</v>
      </c>
      <c r="C194" s="44">
        <v>0</v>
      </c>
      <c r="D194" s="36">
        <f>[4]AEMOData!B190</f>
        <v>42220.9375</v>
      </c>
      <c r="E194" s="35">
        <f>[4]AEMOData!D190</f>
        <v>36.590000000000003</v>
      </c>
      <c r="F194" s="37">
        <f>C194*'Aug-15'!$B$1*('Aug-15'!$B$3-('Aug-15'!E194*'Aug-15'!$B$2))</f>
        <v>0</v>
      </c>
    </row>
    <row r="195" spans="1:6" x14ac:dyDescent="0.25">
      <c r="A195" s="35"/>
      <c r="B195" s="13">
        <v>0.95833333333333337</v>
      </c>
      <c r="C195" s="44">
        <v>0</v>
      </c>
      <c r="D195" s="36">
        <f>[4]AEMOData!B191</f>
        <v>42220.958333333336</v>
      </c>
      <c r="E195" s="35">
        <f>[4]AEMOData!D191</f>
        <v>31.24</v>
      </c>
      <c r="F195" s="37">
        <f>C195*'Aug-15'!$B$1*('Aug-15'!$B$3-('Aug-15'!E195*'Aug-15'!$B$2))</f>
        <v>0</v>
      </c>
    </row>
    <row r="196" spans="1:6" x14ac:dyDescent="0.25">
      <c r="A196" s="35"/>
      <c r="B196" s="13">
        <v>0.97916666666666663</v>
      </c>
      <c r="C196" s="44">
        <v>0</v>
      </c>
      <c r="D196" s="36">
        <f>[4]AEMOData!B192</f>
        <v>42220.979166666664</v>
      </c>
      <c r="E196" s="35">
        <f>[4]AEMOData!D192</f>
        <v>34.83</v>
      </c>
      <c r="F196" s="37">
        <f>C196*'Aug-15'!$B$1*('Aug-15'!$B$3-('Aug-15'!E196*'Aug-15'!$B$2))</f>
        <v>0</v>
      </c>
    </row>
    <row r="197" spans="1:6" x14ac:dyDescent="0.25">
      <c r="A197" s="35"/>
      <c r="B197" s="13">
        <v>0.99998842592592585</v>
      </c>
      <c r="C197" s="44">
        <v>0</v>
      </c>
      <c r="D197" s="36">
        <f>[4]AEMOData!B193</f>
        <v>42221</v>
      </c>
      <c r="E197" s="35">
        <f>[4]AEMOData!D193</f>
        <v>33.479999999999997</v>
      </c>
      <c r="F197" s="37">
        <f>C197*'Aug-15'!$B$1*('Aug-15'!$B$3-('Aug-15'!E197*'Aug-15'!$B$2))</f>
        <v>0</v>
      </c>
    </row>
    <row r="198" spans="1:6" x14ac:dyDescent="0.25">
      <c r="A198" s="38">
        <v>42221</v>
      </c>
      <c r="B198" s="13">
        <v>2.0833333333333332E-2</v>
      </c>
      <c r="C198" s="44">
        <v>0</v>
      </c>
      <c r="D198" s="36">
        <f>[4]AEMOData!B194</f>
        <v>42221.020833333336</v>
      </c>
      <c r="E198" s="35">
        <f>[4]AEMOData!D194</f>
        <v>36.03</v>
      </c>
      <c r="F198" s="37">
        <f>C198*'Aug-15'!$B$1*('Aug-15'!$B$3-('Aug-15'!E198*'Aug-15'!$B$2))</f>
        <v>0</v>
      </c>
    </row>
    <row r="199" spans="1:6" x14ac:dyDescent="0.25">
      <c r="A199" s="35"/>
      <c r="B199" s="13">
        <v>4.1666666666666664E-2</v>
      </c>
      <c r="C199" s="44">
        <v>0</v>
      </c>
      <c r="D199" s="36">
        <f>[4]AEMOData!B195</f>
        <v>42221.041666666664</v>
      </c>
      <c r="E199" s="35">
        <f>[4]AEMOData!D195</f>
        <v>37.299999999999997</v>
      </c>
      <c r="F199" s="37">
        <f>C199*'Aug-15'!$B$1*('Aug-15'!$B$3-('Aug-15'!E199*'Aug-15'!$B$2))</f>
        <v>0</v>
      </c>
    </row>
    <row r="200" spans="1:6" x14ac:dyDescent="0.25">
      <c r="A200" s="35"/>
      <c r="B200" s="13">
        <v>6.25E-2</v>
      </c>
      <c r="C200" s="44">
        <v>0</v>
      </c>
      <c r="D200" s="36">
        <f>[4]AEMOData!B196</f>
        <v>42221.0625</v>
      </c>
      <c r="E200" s="35">
        <f>[4]AEMOData!D196</f>
        <v>36.229999999999997</v>
      </c>
      <c r="F200" s="37">
        <f>C200*'Aug-15'!$B$1*('Aug-15'!$B$3-('Aug-15'!E200*'Aug-15'!$B$2))</f>
        <v>0</v>
      </c>
    </row>
    <row r="201" spans="1:6" x14ac:dyDescent="0.25">
      <c r="A201" s="35"/>
      <c r="B201" s="13">
        <v>8.3333333333333329E-2</v>
      </c>
      <c r="C201" s="44">
        <v>0</v>
      </c>
      <c r="D201" s="36">
        <f>[4]AEMOData!B197</f>
        <v>42221.083333333336</v>
      </c>
      <c r="E201" s="35">
        <f>[4]AEMOData!D197</f>
        <v>34.24</v>
      </c>
      <c r="F201" s="37">
        <f>C201*'Aug-15'!$B$1*('Aug-15'!$B$3-('Aug-15'!E201*'Aug-15'!$B$2))</f>
        <v>0</v>
      </c>
    </row>
    <row r="202" spans="1:6" x14ac:dyDescent="0.25">
      <c r="A202" s="35"/>
      <c r="B202" s="13">
        <v>0.10416666666666667</v>
      </c>
      <c r="C202" s="44">
        <v>0</v>
      </c>
      <c r="D202" s="36">
        <f>[4]AEMOData!B198</f>
        <v>42221.104166666664</v>
      </c>
      <c r="E202" s="35">
        <f>[4]AEMOData!D198</f>
        <v>34.08</v>
      </c>
      <c r="F202" s="37">
        <f>C202*'Aug-15'!$B$1*('Aug-15'!$B$3-('Aug-15'!E202*'Aug-15'!$B$2))</f>
        <v>0</v>
      </c>
    </row>
    <row r="203" spans="1:6" x14ac:dyDescent="0.25">
      <c r="A203" s="35"/>
      <c r="B203" s="13">
        <v>0.125</v>
      </c>
      <c r="C203" s="44">
        <v>0</v>
      </c>
      <c r="D203" s="36">
        <f>[4]AEMOData!B199</f>
        <v>42221.125</v>
      </c>
      <c r="E203" s="35">
        <f>[4]AEMOData!D199</f>
        <v>29.45</v>
      </c>
      <c r="F203" s="37">
        <f>C203*'Aug-15'!$B$1*('Aug-15'!$B$3-('Aug-15'!E203*'Aug-15'!$B$2))</f>
        <v>0</v>
      </c>
    </row>
    <row r="204" spans="1:6" x14ac:dyDescent="0.25">
      <c r="A204" s="35"/>
      <c r="B204" s="13">
        <v>0.14583333333333334</v>
      </c>
      <c r="C204" s="44">
        <v>0</v>
      </c>
      <c r="D204" s="36">
        <f>[4]AEMOData!B200</f>
        <v>42221.145833333336</v>
      </c>
      <c r="E204" s="35">
        <f>[4]AEMOData!D200</f>
        <v>27.58</v>
      </c>
      <c r="F204" s="37">
        <f>C204*'Aug-15'!$B$1*('Aug-15'!$B$3-('Aug-15'!E204*'Aug-15'!$B$2))</f>
        <v>0</v>
      </c>
    </row>
    <row r="205" spans="1:6" x14ac:dyDescent="0.25">
      <c r="A205" s="35"/>
      <c r="B205" s="13">
        <v>0.16666666666666666</v>
      </c>
      <c r="C205" s="44">
        <v>0</v>
      </c>
      <c r="D205" s="36">
        <f>[4]AEMOData!B201</f>
        <v>42221.166666666664</v>
      </c>
      <c r="E205" s="35">
        <f>[4]AEMOData!D201</f>
        <v>26.18</v>
      </c>
      <c r="F205" s="37">
        <f>C205*'Aug-15'!$B$1*('Aug-15'!$B$3-('Aug-15'!E205*'Aug-15'!$B$2))</f>
        <v>0</v>
      </c>
    </row>
    <row r="206" spans="1:6" x14ac:dyDescent="0.25">
      <c r="A206" s="35"/>
      <c r="B206" s="13">
        <v>0.1875</v>
      </c>
      <c r="C206" s="44">
        <v>0</v>
      </c>
      <c r="D206" s="36">
        <f>[4]AEMOData!B202</f>
        <v>42221.1875</v>
      </c>
      <c r="E206" s="35">
        <f>[4]AEMOData!D202</f>
        <v>26.21</v>
      </c>
      <c r="F206" s="37">
        <f>C206*'Aug-15'!$B$1*('Aug-15'!$B$3-('Aug-15'!E206*'Aug-15'!$B$2))</f>
        <v>0</v>
      </c>
    </row>
    <row r="207" spans="1:6" x14ac:dyDescent="0.25">
      <c r="A207" s="35"/>
      <c r="B207" s="13">
        <v>0.20833333333333334</v>
      </c>
      <c r="C207" s="44">
        <v>0</v>
      </c>
      <c r="D207" s="36">
        <f>[4]AEMOData!B203</f>
        <v>42221.208333333336</v>
      </c>
      <c r="E207" s="35">
        <f>[4]AEMOData!D203</f>
        <v>29.17</v>
      </c>
      <c r="F207" s="37">
        <f>C207*'Aug-15'!$B$1*('Aug-15'!$B$3-('Aug-15'!E207*'Aug-15'!$B$2))</f>
        <v>0</v>
      </c>
    </row>
    <row r="208" spans="1:6" x14ac:dyDescent="0.25">
      <c r="A208" s="35"/>
      <c r="B208" s="13">
        <v>0.22916666666666666</v>
      </c>
      <c r="C208" s="44">
        <v>0</v>
      </c>
      <c r="D208" s="36">
        <f>[4]AEMOData!B204</f>
        <v>42221.229166666664</v>
      </c>
      <c r="E208" s="35">
        <f>[4]AEMOData!D204</f>
        <v>32.1</v>
      </c>
      <c r="F208" s="37">
        <f>C208*'Aug-15'!$B$1*('Aug-15'!$B$3-('Aug-15'!E208*'Aug-15'!$B$2))</f>
        <v>0</v>
      </c>
    </row>
    <row r="209" spans="1:6" x14ac:dyDescent="0.25">
      <c r="A209" s="35"/>
      <c r="B209" s="13">
        <v>0.25</v>
      </c>
      <c r="C209" s="44">
        <v>0</v>
      </c>
      <c r="D209" s="36">
        <f>[4]AEMOData!B205</f>
        <v>42221.25</v>
      </c>
      <c r="E209" s="35">
        <f>[4]AEMOData!D205</f>
        <v>39.22</v>
      </c>
      <c r="F209" s="37">
        <f>C209*'Aug-15'!$B$1*('Aug-15'!$B$3-('Aug-15'!E209*'Aug-15'!$B$2))</f>
        <v>0</v>
      </c>
    </row>
    <row r="210" spans="1:6" x14ac:dyDescent="0.25">
      <c r="A210" s="35"/>
      <c r="B210" s="13">
        <v>0.27083333333333331</v>
      </c>
      <c r="C210" s="44">
        <v>0</v>
      </c>
      <c r="D210" s="36">
        <f>[4]AEMOData!B206</f>
        <v>42221.270833333336</v>
      </c>
      <c r="E210" s="35">
        <f>[4]AEMOData!D206</f>
        <v>27.27</v>
      </c>
      <c r="F210" s="37">
        <f>C210*'Aug-15'!$B$1*('Aug-15'!$B$3-('Aug-15'!E210*'Aug-15'!$B$2))</f>
        <v>0</v>
      </c>
    </row>
    <row r="211" spans="1:6" x14ac:dyDescent="0.25">
      <c r="A211" s="35"/>
      <c r="B211" s="13">
        <v>0.29166666666666669</v>
      </c>
      <c r="C211" s="44">
        <v>0</v>
      </c>
      <c r="D211" s="36">
        <f>[4]AEMOData!B207</f>
        <v>42221.291666666664</v>
      </c>
      <c r="E211" s="35">
        <f>[4]AEMOData!D207</f>
        <v>41.87</v>
      </c>
      <c r="F211" s="37">
        <f>C211*'Aug-15'!$B$1*('Aug-15'!$B$3-('Aug-15'!E211*'Aug-15'!$B$2))</f>
        <v>0</v>
      </c>
    </row>
    <row r="212" spans="1:6" x14ac:dyDescent="0.25">
      <c r="A212" s="35"/>
      <c r="B212" s="13">
        <v>0.3125</v>
      </c>
      <c r="C212" s="44">
        <v>2.2560000000000002E-3</v>
      </c>
      <c r="D212" s="36">
        <f>[4]AEMOData!B208</f>
        <v>42221.3125</v>
      </c>
      <c r="E212" s="35">
        <f>[4]AEMOData!D208</f>
        <v>45.32</v>
      </c>
      <c r="F212" s="37">
        <f>C212*'Aug-15'!$B$1*('Aug-15'!$B$3-('Aug-15'!E212*'Aug-15'!$B$2))</f>
        <v>0.31910072775989762</v>
      </c>
    </row>
    <row r="213" spans="1:6" x14ac:dyDescent="0.25">
      <c r="A213" s="35"/>
      <c r="B213" s="13">
        <v>0.33333333333333331</v>
      </c>
      <c r="C213" s="44">
        <v>7.3950000000000002E-2</v>
      </c>
      <c r="D213" s="36">
        <f>[4]AEMOData!B209</f>
        <v>42221.333333333336</v>
      </c>
      <c r="E213" s="35">
        <f>[4]AEMOData!D209</f>
        <v>63.41</v>
      </c>
      <c r="F213" s="37">
        <f>C213*'Aug-15'!$B$1*('Aug-15'!$B$3-('Aug-15'!E213*'Aug-15'!$B$2))</f>
        <v>9.1452695969784621</v>
      </c>
    </row>
    <row r="214" spans="1:6" x14ac:dyDescent="0.25">
      <c r="A214" s="35"/>
      <c r="B214" s="13">
        <v>0.35416666666666669</v>
      </c>
      <c r="C214" s="44">
        <v>4.7801000000000003E-2</v>
      </c>
      <c r="D214" s="36">
        <f>[4]AEMOData!B210</f>
        <v>42221.354166666664</v>
      </c>
      <c r="E214" s="35">
        <f>[4]AEMOData!D210</f>
        <v>50.35</v>
      </c>
      <c r="F214" s="37">
        <f>C214*'Aug-15'!$B$1*('Aug-15'!$B$3-('Aug-15'!E214*'Aug-15'!$B$2))</f>
        <v>6.5249497117927984</v>
      </c>
    </row>
    <row r="215" spans="1:6" x14ac:dyDescent="0.25">
      <c r="A215" s="35"/>
      <c r="B215" s="13">
        <v>0.375</v>
      </c>
      <c r="C215" s="44">
        <v>0.17454600000000001</v>
      </c>
      <c r="D215" s="36">
        <f>[4]AEMOData!B211</f>
        <v>42221.375</v>
      </c>
      <c r="E215" s="35">
        <f>[4]AEMOData!D211</f>
        <v>45.22</v>
      </c>
      <c r="F215" s="37">
        <f>C215*'Aug-15'!$B$1*('Aug-15'!$B$3-('Aug-15'!E215*'Aug-15'!$B$2))</f>
        <v>24.705874131567395</v>
      </c>
    </row>
    <row r="216" spans="1:6" x14ac:dyDescent="0.25">
      <c r="A216" s="35"/>
      <c r="B216" s="13">
        <v>0.39583333333333331</v>
      </c>
      <c r="C216" s="44">
        <v>0.40547699999999998</v>
      </c>
      <c r="D216" s="36">
        <f>[4]AEMOData!B212</f>
        <v>42221.395833333336</v>
      </c>
      <c r="E216" s="35">
        <f>[4]AEMOData!D212</f>
        <v>46.87</v>
      </c>
      <c r="F216" s="37">
        <f>C216*'Aug-15'!$B$1*('Aug-15'!$B$3-('Aug-15'!E216*'Aug-15'!$B$2))</f>
        <v>56.735221880630981</v>
      </c>
    </row>
    <row r="217" spans="1:6" x14ac:dyDescent="0.25">
      <c r="A217" s="35"/>
      <c r="B217" s="13">
        <v>0.41666666666666669</v>
      </c>
      <c r="C217" s="44">
        <v>0.569747</v>
      </c>
      <c r="D217" s="36">
        <f>[4]AEMOData!B213</f>
        <v>42221.416666666664</v>
      </c>
      <c r="E217" s="35">
        <f>[4]AEMOData!D213</f>
        <v>43.84</v>
      </c>
      <c r="F217" s="37">
        <f>C217*'Aug-15'!$B$1*('Aug-15'!$B$3-('Aug-15'!E217*'Aug-15'!$B$2))</f>
        <v>81.416707620845401</v>
      </c>
    </row>
    <row r="218" spans="1:6" x14ac:dyDescent="0.25">
      <c r="A218" s="35"/>
      <c r="B218" s="13">
        <v>0.4375</v>
      </c>
      <c r="C218" s="44">
        <v>0.78113100000000002</v>
      </c>
      <c r="D218" s="36">
        <f>[4]AEMOData!B214</f>
        <v>42221.4375</v>
      </c>
      <c r="E218" s="35">
        <f>[4]AEMOData!D214</f>
        <v>44.42</v>
      </c>
      <c r="F218" s="37">
        <f>C218*'Aug-15'!$B$1*('Aug-15'!$B$3-('Aug-15'!E218*'Aug-15'!$B$2))</f>
        <v>111.17821087816289</v>
      </c>
    </row>
    <row r="219" spans="1:6" x14ac:dyDescent="0.25">
      <c r="A219" s="35"/>
      <c r="B219" s="13">
        <v>0.45833333333333331</v>
      </c>
      <c r="C219" s="44">
        <v>0.82424600000000003</v>
      </c>
      <c r="D219" s="36">
        <f>[4]AEMOData!B215</f>
        <v>42221.458333333336</v>
      </c>
      <c r="E219" s="35">
        <f>[4]AEMOData!D215</f>
        <v>38.51</v>
      </c>
      <c r="F219" s="37">
        <f>C219*'Aug-15'!$B$1*('Aug-15'!$B$3-('Aug-15'!E219*'Aug-15'!$B$2))</f>
        <v>122.10178861151087</v>
      </c>
    </row>
    <row r="220" spans="1:6" x14ac:dyDescent="0.25">
      <c r="A220" s="35"/>
      <c r="B220" s="13">
        <v>0.47916666666666669</v>
      </c>
      <c r="C220" s="44">
        <v>3.2337920000000002</v>
      </c>
      <c r="D220" s="36">
        <f>[4]AEMOData!B216</f>
        <v>42221.479166666664</v>
      </c>
      <c r="E220" s="35">
        <f>[4]AEMOData!D216</f>
        <v>37.049999999999997</v>
      </c>
      <c r="F220" s="37">
        <f>C220*'Aug-15'!$B$1*('Aug-15'!$B$3-('Aug-15'!E220*'Aug-15'!$B$2))</f>
        <v>483.68571128145106</v>
      </c>
    </row>
    <row r="221" spans="1:6" x14ac:dyDescent="0.25">
      <c r="A221" s="35"/>
      <c r="B221" s="13">
        <v>0.5</v>
      </c>
      <c r="C221" s="44">
        <v>4.4924209999999993</v>
      </c>
      <c r="D221" s="36">
        <f>[4]AEMOData!B217</f>
        <v>42221.5</v>
      </c>
      <c r="E221" s="35">
        <f>[4]AEMOData!D217</f>
        <v>38.6</v>
      </c>
      <c r="F221" s="37">
        <f>C221*'Aug-15'!$B$1*('Aug-15'!$B$3-('Aug-15'!E221*'Aug-15'!$B$2))</f>
        <v>665.09894700396478</v>
      </c>
    </row>
    <row r="222" spans="1:6" x14ac:dyDescent="0.25">
      <c r="A222" s="35"/>
      <c r="B222" s="13">
        <v>0.52083333333333337</v>
      </c>
      <c r="C222" s="44">
        <v>8.5588490000000004</v>
      </c>
      <c r="D222" s="36">
        <f>[4]AEMOData!B218</f>
        <v>42221.520833333336</v>
      </c>
      <c r="E222" s="35">
        <f>[4]AEMOData!D218</f>
        <v>38.33</v>
      </c>
      <c r="F222" s="37">
        <f>C222*'Aug-15'!$B$1*('Aug-15'!$B$3-('Aug-15'!E222*'Aug-15'!$B$2))</f>
        <v>1269.4009227757676</v>
      </c>
    </row>
    <row r="223" spans="1:6" x14ac:dyDescent="0.25">
      <c r="A223" s="35"/>
      <c r="B223" s="13">
        <v>0.54166666666666663</v>
      </c>
      <c r="C223" s="44">
        <v>9.7589439999999996</v>
      </c>
      <c r="D223" s="36">
        <f>[4]AEMOData!B219</f>
        <v>42221.541666666664</v>
      </c>
      <c r="E223" s="35">
        <f>[4]AEMOData!D219</f>
        <v>41.78</v>
      </c>
      <c r="F223" s="37">
        <f>C223*'Aug-15'!$B$1*('Aug-15'!$B$3-('Aug-15'!E223*'Aug-15'!$B$2))</f>
        <v>1414.3063921978057</v>
      </c>
    </row>
    <row r="224" spans="1:6" x14ac:dyDescent="0.25">
      <c r="A224" s="35"/>
      <c r="B224" s="13">
        <v>0.5625</v>
      </c>
      <c r="C224" s="44">
        <v>8.7172249999999991</v>
      </c>
      <c r="D224" s="36">
        <f>[4]AEMOData!B220</f>
        <v>42221.5625</v>
      </c>
      <c r="E224" s="35">
        <f>[4]AEMOData!D220</f>
        <v>41.09</v>
      </c>
      <c r="F224" s="37">
        <f>C224*'Aug-15'!$B$1*('Aug-15'!$B$3-('Aug-15'!E224*'Aug-15'!$B$2))</f>
        <v>1269.2470186886915</v>
      </c>
    </row>
    <row r="225" spans="1:6" x14ac:dyDescent="0.25">
      <c r="A225" s="35"/>
      <c r="B225" s="13">
        <v>0.58333333333333337</v>
      </c>
      <c r="C225" s="44">
        <v>6.2062039999999996</v>
      </c>
      <c r="D225" s="36">
        <f>[4]AEMOData!B221</f>
        <v>42221.583333333336</v>
      </c>
      <c r="E225" s="35">
        <f>[4]AEMOData!D221</f>
        <v>41.11</v>
      </c>
      <c r="F225" s="37">
        <f>C225*'Aug-15'!$B$1*('Aug-15'!$B$3-('Aug-15'!E225*'Aug-15'!$B$2))</f>
        <v>903.51489423329201</v>
      </c>
    </row>
    <row r="226" spans="1:6" x14ac:dyDescent="0.25">
      <c r="A226" s="35"/>
      <c r="B226" s="13">
        <v>0.60416666666666663</v>
      </c>
      <c r="C226" s="44">
        <v>2.4938819999999997</v>
      </c>
      <c r="D226" s="36">
        <f>[4]AEMOData!B222</f>
        <v>42221.604166666664</v>
      </c>
      <c r="E226" s="35">
        <f>[4]AEMOData!D222</f>
        <v>41.96</v>
      </c>
      <c r="F226" s="37">
        <f>C226*'Aug-15'!$B$1*('Aug-15'!$B$3-('Aug-15'!E226*'Aug-15'!$B$2))</f>
        <v>360.98252598319937</v>
      </c>
    </row>
    <row r="227" spans="1:6" x14ac:dyDescent="0.25">
      <c r="A227" s="35"/>
      <c r="B227" s="13">
        <v>0.625</v>
      </c>
      <c r="C227" s="44">
        <v>4.3923190000000005</v>
      </c>
      <c r="D227" s="36">
        <f>[4]AEMOData!B223</f>
        <v>42221.625</v>
      </c>
      <c r="E227" s="35">
        <f>[4]AEMOData!D223</f>
        <v>37.11</v>
      </c>
      <c r="F227" s="37">
        <f>C227*'Aug-15'!$B$1*('Aug-15'!$B$3-('Aug-15'!E227*'Aug-15'!$B$2))</f>
        <v>656.71028039334919</v>
      </c>
    </row>
    <row r="228" spans="1:6" x14ac:dyDescent="0.25">
      <c r="A228" s="35"/>
      <c r="B228" s="13">
        <v>0.64583333333333337</v>
      </c>
      <c r="C228" s="44">
        <v>1.9816349999999998</v>
      </c>
      <c r="D228" s="36">
        <f>[4]AEMOData!B224</f>
        <v>42221.645833333336</v>
      </c>
      <c r="E228" s="35">
        <f>[4]AEMOData!D224</f>
        <v>38.49</v>
      </c>
      <c r="F228" s="37">
        <f>C228*'Aug-15'!$B$1*('Aug-15'!$B$3-('Aug-15'!E228*'Aug-15'!$B$2))</f>
        <v>293.59351441810941</v>
      </c>
    </row>
    <row r="229" spans="1:6" x14ac:dyDescent="0.25">
      <c r="A229" s="35"/>
      <c r="B229" s="13">
        <v>0.66666666666666663</v>
      </c>
      <c r="C229" s="44">
        <v>0.67986800000000003</v>
      </c>
      <c r="D229" s="36">
        <f>[4]AEMOData!B225</f>
        <v>42221.666666666664</v>
      </c>
      <c r="E229" s="35">
        <f>[4]AEMOData!D225</f>
        <v>42.23</v>
      </c>
      <c r="F229" s="37">
        <f>C229*'Aug-15'!$B$1*('Aug-15'!$B$3-('Aug-15'!E229*'Aug-15'!$B$2))</f>
        <v>98.228624716151899</v>
      </c>
    </row>
    <row r="230" spans="1:6" x14ac:dyDescent="0.25">
      <c r="A230" s="35"/>
      <c r="B230" s="13">
        <v>0.6875</v>
      </c>
      <c r="C230" s="44">
        <v>0.78439999999999999</v>
      </c>
      <c r="D230" s="36">
        <f>[4]AEMOData!B226</f>
        <v>42221.6875</v>
      </c>
      <c r="E230" s="35">
        <f>[4]AEMOData!D226</f>
        <v>40.369999999999997</v>
      </c>
      <c r="F230" s="37">
        <f>C230*'Aug-15'!$B$1*('Aug-15'!$B$3-('Aug-15'!E230*'Aug-15'!$B$2))</f>
        <v>114.76535343848784</v>
      </c>
    </row>
    <row r="231" spans="1:6" x14ac:dyDescent="0.25">
      <c r="A231" s="35"/>
      <c r="B231" s="13">
        <v>0.70833333333333337</v>
      </c>
      <c r="C231" s="44">
        <v>0.38083400000000001</v>
      </c>
      <c r="D231" s="36">
        <f>[4]AEMOData!B227</f>
        <v>42221.708333333336</v>
      </c>
      <c r="E231" s="35">
        <f>[4]AEMOData!D227</f>
        <v>45.13</v>
      </c>
      <c r="F231" s="37">
        <f>C231*'Aug-15'!$B$1*('Aug-15'!$B$3-('Aug-15'!E231*'Aug-15'!$B$2))</f>
        <v>53.938308270559915</v>
      </c>
    </row>
    <row r="232" spans="1:6" x14ac:dyDescent="0.25">
      <c r="A232" s="35"/>
      <c r="B232" s="13">
        <v>0.72916666666666663</v>
      </c>
      <c r="C232" s="44">
        <v>2.1930000000000001E-3</v>
      </c>
      <c r="D232" s="36">
        <f>[4]AEMOData!B228</f>
        <v>42221.729166666664</v>
      </c>
      <c r="E232" s="35">
        <f>[4]AEMOData!D228</f>
        <v>70.44</v>
      </c>
      <c r="F232" s="37">
        <f>C232*'Aug-15'!$B$1*('Aug-15'!$B$3-('Aug-15'!E232*'Aug-15'!$B$2))</f>
        <v>0.25605444061913757</v>
      </c>
    </row>
    <row r="233" spans="1:6" x14ac:dyDescent="0.25">
      <c r="A233" s="35"/>
      <c r="B233" s="13">
        <v>0.75</v>
      </c>
      <c r="C233" s="44">
        <v>0</v>
      </c>
      <c r="D233" s="36">
        <f>[4]AEMOData!B229</f>
        <v>42221.75</v>
      </c>
      <c r="E233" s="35">
        <f>[4]AEMOData!D229</f>
        <v>97.06</v>
      </c>
      <c r="F233" s="37">
        <f>C233*'Aug-15'!$B$1*('Aug-15'!$B$3-('Aug-15'!E233*'Aug-15'!$B$2))</f>
        <v>0</v>
      </c>
    </row>
    <row r="234" spans="1:6" x14ac:dyDescent="0.25">
      <c r="A234" s="35"/>
      <c r="B234" s="13">
        <v>0.77083333333333337</v>
      </c>
      <c r="C234" s="44">
        <v>0</v>
      </c>
      <c r="D234" s="36">
        <f>[4]AEMOData!B230</f>
        <v>42221.770833333336</v>
      </c>
      <c r="E234" s="35">
        <f>[4]AEMOData!D230</f>
        <v>103.81</v>
      </c>
      <c r="F234" s="37">
        <f>C234*'Aug-15'!$B$1*('Aug-15'!$B$3-('Aug-15'!E234*'Aug-15'!$B$2))</f>
        <v>0</v>
      </c>
    </row>
    <row r="235" spans="1:6" x14ac:dyDescent="0.25">
      <c r="A235" s="35"/>
      <c r="B235" s="13">
        <v>0.79166666666666663</v>
      </c>
      <c r="C235" s="44">
        <v>0</v>
      </c>
      <c r="D235" s="36">
        <f>[4]AEMOData!B231</f>
        <v>42221.791666666664</v>
      </c>
      <c r="E235" s="35">
        <f>[4]AEMOData!D231</f>
        <v>111.64</v>
      </c>
      <c r="F235" s="37">
        <f>C235*'Aug-15'!$B$1*('Aug-15'!$B$3-('Aug-15'!E235*'Aug-15'!$B$2))</f>
        <v>0</v>
      </c>
    </row>
    <row r="236" spans="1:6" x14ac:dyDescent="0.25">
      <c r="A236" s="35"/>
      <c r="B236" s="13">
        <v>0.8125</v>
      </c>
      <c r="C236" s="44">
        <v>0</v>
      </c>
      <c r="D236" s="36">
        <f>[4]AEMOData!B232</f>
        <v>42221.8125</v>
      </c>
      <c r="E236" s="35">
        <f>[4]AEMOData!D232</f>
        <v>66.680000000000007</v>
      </c>
      <c r="F236" s="37">
        <f>C236*'Aug-15'!$B$1*('Aug-15'!$B$3-('Aug-15'!E236*'Aug-15'!$B$2))</f>
        <v>0</v>
      </c>
    </row>
    <row r="237" spans="1:6" x14ac:dyDescent="0.25">
      <c r="A237" s="35"/>
      <c r="B237" s="13">
        <v>0.83333333333333337</v>
      </c>
      <c r="C237" s="44">
        <v>0</v>
      </c>
      <c r="D237" s="36">
        <f>[4]AEMOData!B233</f>
        <v>42221.833333333336</v>
      </c>
      <c r="E237" s="35">
        <f>[4]AEMOData!D233</f>
        <v>66.319999999999993</v>
      </c>
      <c r="F237" s="37">
        <f>C237*'Aug-15'!$B$1*('Aug-15'!$B$3-('Aug-15'!E237*'Aug-15'!$B$2))</f>
        <v>0</v>
      </c>
    </row>
    <row r="238" spans="1:6" x14ac:dyDescent="0.25">
      <c r="A238" s="35"/>
      <c r="B238" s="13">
        <v>0.85416666666666663</v>
      </c>
      <c r="C238" s="44">
        <v>0</v>
      </c>
      <c r="D238" s="36">
        <f>[4]AEMOData!B234</f>
        <v>42221.854166666664</v>
      </c>
      <c r="E238" s="35">
        <f>[4]AEMOData!D234</f>
        <v>63.83</v>
      </c>
      <c r="F238" s="37">
        <f>C238*'Aug-15'!$B$1*('Aug-15'!$B$3-('Aug-15'!E238*'Aug-15'!$B$2))</f>
        <v>0</v>
      </c>
    </row>
    <row r="239" spans="1:6" x14ac:dyDescent="0.25">
      <c r="A239" s="35"/>
      <c r="B239" s="13">
        <v>0.875</v>
      </c>
      <c r="C239" s="44">
        <v>0</v>
      </c>
      <c r="D239" s="36">
        <f>[4]AEMOData!B235</f>
        <v>42221.875</v>
      </c>
      <c r="E239" s="35">
        <f>[4]AEMOData!D235</f>
        <v>52.43</v>
      </c>
      <c r="F239" s="37">
        <f>C239*'Aug-15'!$B$1*('Aug-15'!$B$3-('Aug-15'!E239*'Aug-15'!$B$2))</f>
        <v>0</v>
      </c>
    </row>
    <row r="240" spans="1:6" x14ac:dyDescent="0.25">
      <c r="A240" s="35"/>
      <c r="B240" s="13">
        <v>0.89583333333333337</v>
      </c>
      <c r="C240" s="44">
        <v>0</v>
      </c>
      <c r="D240" s="36">
        <f>[4]AEMOData!B236</f>
        <v>42221.895833333336</v>
      </c>
      <c r="E240" s="35">
        <f>[4]AEMOData!D236</f>
        <v>45.48</v>
      </c>
      <c r="F240" s="37">
        <f>C240*'Aug-15'!$B$1*('Aug-15'!$B$3-('Aug-15'!E240*'Aug-15'!$B$2))</f>
        <v>0</v>
      </c>
    </row>
    <row r="241" spans="1:6" x14ac:dyDescent="0.25">
      <c r="A241" s="35"/>
      <c r="B241" s="13">
        <v>0.91666666666666663</v>
      </c>
      <c r="C241" s="44">
        <v>0</v>
      </c>
      <c r="D241" s="36">
        <f>[4]AEMOData!B237</f>
        <v>42221.916666666664</v>
      </c>
      <c r="E241" s="35">
        <f>[4]AEMOData!D237</f>
        <v>36.340000000000003</v>
      </c>
      <c r="F241" s="37">
        <f>C241*'Aug-15'!$B$1*('Aug-15'!$B$3-('Aug-15'!E241*'Aug-15'!$B$2))</f>
        <v>0</v>
      </c>
    </row>
    <row r="242" spans="1:6" x14ac:dyDescent="0.25">
      <c r="A242" s="35"/>
      <c r="B242" s="13">
        <v>0.9375</v>
      </c>
      <c r="C242" s="44">
        <v>0</v>
      </c>
      <c r="D242" s="36">
        <f>[4]AEMOData!B238</f>
        <v>42221.9375</v>
      </c>
      <c r="E242" s="35">
        <f>[4]AEMOData!D238</f>
        <v>43.29</v>
      </c>
      <c r="F242" s="37">
        <f>C242*'Aug-15'!$B$1*('Aug-15'!$B$3-('Aug-15'!E242*'Aug-15'!$B$2))</f>
        <v>0</v>
      </c>
    </row>
    <row r="243" spans="1:6" x14ac:dyDescent="0.25">
      <c r="A243" s="35"/>
      <c r="B243" s="13">
        <v>0.95833333333333337</v>
      </c>
      <c r="C243" s="44">
        <v>0</v>
      </c>
      <c r="D243" s="36">
        <f>[4]AEMOData!B239</f>
        <v>42221.958333333336</v>
      </c>
      <c r="E243" s="35">
        <f>[4]AEMOData!D239</f>
        <v>39.72</v>
      </c>
      <c r="F243" s="37">
        <f>C243*'Aug-15'!$B$1*('Aug-15'!$B$3-('Aug-15'!E243*'Aug-15'!$B$2))</f>
        <v>0</v>
      </c>
    </row>
    <row r="244" spans="1:6" x14ac:dyDescent="0.25">
      <c r="A244" s="35"/>
      <c r="B244" s="13">
        <v>0.97916666666666663</v>
      </c>
      <c r="C244" s="44">
        <v>0</v>
      </c>
      <c r="D244" s="36">
        <f>[4]AEMOData!B240</f>
        <v>42221.979166666664</v>
      </c>
      <c r="E244" s="35">
        <f>[4]AEMOData!D240</f>
        <v>35.19</v>
      </c>
      <c r="F244" s="37">
        <f>C244*'Aug-15'!$B$1*('Aug-15'!$B$3-('Aug-15'!E244*'Aug-15'!$B$2))</f>
        <v>0</v>
      </c>
    </row>
    <row r="245" spans="1:6" x14ac:dyDescent="0.25">
      <c r="A245" s="35"/>
      <c r="B245" s="13">
        <v>0.99998842592592585</v>
      </c>
      <c r="C245" s="44">
        <v>0</v>
      </c>
      <c r="D245" s="36">
        <f>[4]AEMOData!B241</f>
        <v>42222</v>
      </c>
      <c r="E245" s="35">
        <f>[4]AEMOData!D241</f>
        <v>35.26</v>
      </c>
      <c r="F245" s="37">
        <f>C245*'Aug-15'!$B$1*('Aug-15'!$B$3-('Aug-15'!E245*'Aug-15'!$B$2))</f>
        <v>0</v>
      </c>
    </row>
    <row r="246" spans="1:6" x14ac:dyDescent="0.25">
      <c r="A246" s="38">
        <v>42222</v>
      </c>
      <c r="B246" s="13">
        <v>2.0833333333333332E-2</v>
      </c>
      <c r="C246" s="44">
        <v>0</v>
      </c>
      <c r="D246" s="36">
        <f>[4]AEMOData!B242</f>
        <v>42222.020833333336</v>
      </c>
      <c r="E246" s="35">
        <f>[4]AEMOData!D242</f>
        <v>35.78</v>
      </c>
      <c r="F246" s="37">
        <f>C246*'Aug-15'!$B$1*('Aug-15'!$B$3-('Aug-15'!E246*'Aug-15'!$B$2))</f>
        <v>0</v>
      </c>
    </row>
    <row r="247" spans="1:6" x14ac:dyDescent="0.25">
      <c r="A247" s="35"/>
      <c r="B247" s="13">
        <v>4.1666666666666664E-2</v>
      </c>
      <c r="C247" s="44">
        <v>0</v>
      </c>
      <c r="D247" s="36">
        <f>[4]AEMOData!B243</f>
        <v>42222.041666666664</v>
      </c>
      <c r="E247" s="35">
        <f>[4]AEMOData!D243</f>
        <v>36.03</v>
      </c>
      <c r="F247" s="37">
        <f>C247*'Aug-15'!$B$1*('Aug-15'!$B$3-('Aug-15'!E247*'Aug-15'!$B$2))</f>
        <v>0</v>
      </c>
    </row>
    <row r="248" spans="1:6" x14ac:dyDescent="0.25">
      <c r="A248" s="35"/>
      <c r="B248" s="13">
        <v>6.25E-2</v>
      </c>
      <c r="C248" s="44">
        <v>0</v>
      </c>
      <c r="D248" s="36">
        <f>[4]AEMOData!B244</f>
        <v>42222.0625</v>
      </c>
      <c r="E248" s="35">
        <f>[4]AEMOData!D244</f>
        <v>36.25</v>
      </c>
      <c r="F248" s="37">
        <f>C248*'Aug-15'!$B$1*('Aug-15'!$B$3-('Aug-15'!E248*'Aug-15'!$B$2))</f>
        <v>0</v>
      </c>
    </row>
    <row r="249" spans="1:6" x14ac:dyDescent="0.25">
      <c r="A249" s="35"/>
      <c r="B249" s="13">
        <v>8.3333333333333329E-2</v>
      </c>
      <c r="C249" s="44">
        <v>0</v>
      </c>
      <c r="D249" s="36">
        <f>[4]AEMOData!B245</f>
        <v>42222.083333333336</v>
      </c>
      <c r="E249" s="35">
        <f>[4]AEMOData!D245</f>
        <v>35.51</v>
      </c>
      <c r="F249" s="37">
        <f>C249*'Aug-15'!$B$1*('Aug-15'!$B$3-('Aug-15'!E249*'Aug-15'!$B$2))</f>
        <v>0</v>
      </c>
    </row>
    <row r="250" spans="1:6" x14ac:dyDescent="0.25">
      <c r="A250" s="35"/>
      <c r="B250" s="13">
        <v>0.10416666666666667</v>
      </c>
      <c r="C250" s="44">
        <v>0</v>
      </c>
      <c r="D250" s="36">
        <f>[4]AEMOData!B246</f>
        <v>42222.104166666664</v>
      </c>
      <c r="E250" s="35">
        <f>[4]AEMOData!D246</f>
        <v>36.020000000000003</v>
      </c>
      <c r="F250" s="37">
        <f>C250*'Aug-15'!$B$1*('Aug-15'!$B$3-('Aug-15'!E250*'Aug-15'!$B$2))</f>
        <v>0</v>
      </c>
    </row>
    <row r="251" spans="1:6" x14ac:dyDescent="0.25">
      <c r="A251" s="35"/>
      <c r="B251" s="13">
        <v>0.125</v>
      </c>
      <c r="C251" s="44">
        <v>0</v>
      </c>
      <c r="D251" s="36">
        <f>[4]AEMOData!B247</f>
        <v>42222.125</v>
      </c>
      <c r="E251" s="35">
        <f>[4]AEMOData!D247</f>
        <v>35.909999999999997</v>
      </c>
      <c r="F251" s="37">
        <f>C251*'Aug-15'!$B$1*('Aug-15'!$B$3-('Aug-15'!E251*'Aug-15'!$B$2))</f>
        <v>0</v>
      </c>
    </row>
    <row r="252" spans="1:6" x14ac:dyDescent="0.25">
      <c r="A252" s="35"/>
      <c r="B252" s="13">
        <v>0.14583333333333334</v>
      </c>
      <c r="C252" s="44">
        <v>0</v>
      </c>
      <c r="D252" s="36">
        <f>[4]AEMOData!B248</f>
        <v>42222.145833333336</v>
      </c>
      <c r="E252" s="35">
        <f>[4]AEMOData!D248</f>
        <v>35.520000000000003</v>
      </c>
      <c r="F252" s="37">
        <f>C252*'Aug-15'!$B$1*('Aug-15'!$B$3-('Aug-15'!E252*'Aug-15'!$B$2))</f>
        <v>0</v>
      </c>
    </row>
    <row r="253" spans="1:6" x14ac:dyDescent="0.25">
      <c r="A253" s="35"/>
      <c r="B253" s="13">
        <v>0.16666666666666666</v>
      </c>
      <c r="C253" s="44">
        <v>0</v>
      </c>
      <c r="D253" s="36">
        <f>[4]AEMOData!B249</f>
        <v>42222.166666666664</v>
      </c>
      <c r="E253" s="35">
        <f>[4]AEMOData!D249</f>
        <v>35.14</v>
      </c>
      <c r="F253" s="37">
        <f>C253*'Aug-15'!$B$1*('Aug-15'!$B$3-('Aug-15'!E253*'Aug-15'!$B$2))</f>
        <v>0</v>
      </c>
    </row>
    <row r="254" spans="1:6" x14ac:dyDescent="0.25">
      <c r="A254" s="35"/>
      <c r="B254" s="13">
        <v>0.1875</v>
      </c>
      <c r="C254" s="44">
        <v>0</v>
      </c>
      <c r="D254" s="36">
        <f>[4]AEMOData!B250</f>
        <v>42222.1875</v>
      </c>
      <c r="E254" s="35">
        <f>[4]AEMOData!D250</f>
        <v>35.83</v>
      </c>
      <c r="F254" s="37">
        <f>C254*'Aug-15'!$B$1*('Aug-15'!$B$3-('Aug-15'!E254*'Aug-15'!$B$2))</f>
        <v>0</v>
      </c>
    </row>
    <row r="255" spans="1:6" x14ac:dyDescent="0.25">
      <c r="A255" s="35"/>
      <c r="B255" s="13">
        <v>0.20833333333333334</v>
      </c>
      <c r="C255" s="44">
        <v>0</v>
      </c>
      <c r="D255" s="36">
        <f>[4]AEMOData!B251</f>
        <v>42222.208333333336</v>
      </c>
      <c r="E255" s="35">
        <f>[4]AEMOData!D251</f>
        <v>35.590000000000003</v>
      </c>
      <c r="F255" s="37">
        <f>C255*'Aug-15'!$B$1*('Aug-15'!$B$3-('Aug-15'!E255*'Aug-15'!$B$2))</f>
        <v>0</v>
      </c>
    </row>
    <row r="256" spans="1:6" x14ac:dyDescent="0.25">
      <c r="A256" s="35"/>
      <c r="B256" s="13">
        <v>0.22916666666666666</v>
      </c>
      <c r="C256" s="44">
        <v>0</v>
      </c>
      <c r="D256" s="36">
        <f>[4]AEMOData!B252</f>
        <v>42222.229166666664</v>
      </c>
      <c r="E256" s="35">
        <f>[4]AEMOData!D252</f>
        <v>40.24</v>
      </c>
      <c r="F256" s="37">
        <f>C256*'Aug-15'!$B$1*('Aug-15'!$B$3-('Aug-15'!E256*'Aug-15'!$B$2))</f>
        <v>0</v>
      </c>
    </row>
    <row r="257" spans="1:6" x14ac:dyDescent="0.25">
      <c r="A257" s="35"/>
      <c r="B257" s="13">
        <v>0.25</v>
      </c>
      <c r="C257" s="44">
        <v>0</v>
      </c>
      <c r="D257" s="36">
        <f>[4]AEMOData!B253</f>
        <v>42222.25</v>
      </c>
      <c r="E257" s="35">
        <f>[4]AEMOData!D253</f>
        <v>39.78</v>
      </c>
      <c r="F257" s="37">
        <f>C257*'Aug-15'!$B$1*('Aug-15'!$B$3-('Aug-15'!E257*'Aug-15'!$B$2))</f>
        <v>0</v>
      </c>
    </row>
    <row r="258" spans="1:6" x14ac:dyDescent="0.25">
      <c r="A258" s="35"/>
      <c r="B258" s="13">
        <v>0.27083333333333331</v>
      </c>
      <c r="C258" s="44">
        <v>0</v>
      </c>
      <c r="D258" s="36">
        <f>[4]AEMOData!B254</f>
        <v>42222.270833333336</v>
      </c>
      <c r="E258" s="35">
        <f>[4]AEMOData!D254</f>
        <v>32.9</v>
      </c>
      <c r="F258" s="37">
        <f>C258*'Aug-15'!$B$1*('Aug-15'!$B$3-('Aug-15'!E258*'Aug-15'!$B$2))</f>
        <v>0</v>
      </c>
    </row>
    <row r="259" spans="1:6" x14ac:dyDescent="0.25">
      <c r="A259" s="35"/>
      <c r="B259" s="13">
        <v>0.29166666666666669</v>
      </c>
      <c r="C259" s="44">
        <v>1.4999999999999999E-4</v>
      </c>
      <c r="D259" s="36">
        <f>[4]AEMOData!B255</f>
        <v>42222.291666666664</v>
      </c>
      <c r="E259" s="35">
        <f>[4]AEMOData!D255</f>
        <v>96.19</v>
      </c>
      <c r="F259" s="37">
        <f>C259*'Aug-15'!$B$1*('Aug-15'!$B$3-('Aug-15'!E259*'Aug-15'!$B$2))</f>
        <v>1.3718298232979998E-2</v>
      </c>
    </row>
    <row r="260" spans="1:6" x14ac:dyDescent="0.25">
      <c r="A260" s="35"/>
      <c r="B260" s="13">
        <v>0.3125</v>
      </c>
      <c r="C260" s="44">
        <v>0.18433000000000002</v>
      </c>
      <c r="D260" s="36">
        <f>[4]AEMOData!B256</f>
        <v>42222.3125</v>
      </c>
      <c r="E260" s="35">
        <f>[4]AEMOData!D256</f>
        <v>77.069999999999993</v>
      </c>
      <c r="F260" s="37">
        <f>C260*'Aug-15'!$B$1*('Aug-15'!$B$3-('Aug-15'!E260*'Aug-15'!$B$2))</f>
        <v>20.321383143771474</v>
      </c>
    </row>
    <row r="261" spans="1:6" x14ac:dyDescent="0.25">
      <c r="A261" s="35"/>
      <c r="B261" s="13">
        <v>0.33333333333333331</v>
      </c>
      <c r="C261" s="44">
        <v>0.6873959999999999</v>
      </c>
      <c r="D261" s="36">
        <f>[4]AEMOData!B257</f>
        <v>42222.333333333336</v>
      </c>
      <c r="E261" s="35">
        <f>[4]AEMOData!D257</f>
        <v>111.5</v>
      </c>
      <c r="F261" s="37">
        <f>C261*'Aug-15'!$B$1*('Aug-15'!$B$3-('Aug-15'!E261*'Aug-15'!$B$2))</f>
        <v>52.524037119795111</v>
      </c>
    </row>
    <row r="262" spans="1:6" x14ac:dyDescent="0.25">
      <c r="A262" s="35"/>
      <c r="B262" s="13">
        <v>0.35416666666666669</v>
      </c>
      <c r="C262" s="44">
        <v>1.2110180000000001</v>
      </c>
      <c r="D262" s="36">
        <f>[4]AEMOData!B258</f>
        <v>42222.354166666664</v>
      </c>
      <c r="E262" s="35">
        <f>[4]AEMOData!D258</f>
        <v>75.290000000000006</v>
      </c>
      <c r="F262" s="37">
        <f>C262*'Aug-15'!$B$1*('Aug-15'!$B$3-('Aug-15'!E262*'Aug-15'!$B$2))</f>
        <v>135.62649255212824</v>
      </c>
    </row>
    <row r="263" spans="1:6" x14ac:dyDescent="0.25">
      <c r="A263" s="35"/>
      <c r="B263" s="13">
        <v>0.375</v>
      </c>
      <c r="C263" s="44">
        <v>3.5486739999999997</v>
      </c>
      <c r="D263" s="36">
        <f>[4]AEMOData!B259</f>
        <v>42222.375</v>
      </c>
      <c r="E263" s="35">
        <f>[4]AEMOData!D259</f>
        <v>53.44</v>
      </c>
      <c r="F263" s="37">
        <f>C263*'Aug-15'!$B$1*('Aug-15'!$B$3-('Aug-15'!E263*'Aug-15'!$B$2))</f>
        <v>473.6266856179297</v>
      </c>
    </row>
    <row r="264" spans="1:6" x14ac:dyDescent="0.25">
      <c r="A264" s="35"/>
      <c r="B264" s="13">
        <v>0.39583333333333331</v>
      </c>
      <c r="C264" s="44">
        <v>4.5584150000000001</v>
      </c>
      <c r="D264" s="36">
        <f>[4]AEMOData!B260</f>
        <v>42222.395833333336</v>
      </c>
      <c r="E264" s="35">
        <f>[4]AEMOData!D260</f>
        <v>53.15</v>
      </c>
      <c r="F264" s="37">
        <f>C264*'Aug-15'!$B$1*('Aug-15'!$B$3-('Aug-15'!E264*'Aug-15'!$B$2))</f>
        <v>609.69166931024256</v>
      </c>
    </row>
    <row r="265" spans="1:6" x14ac:dyDescent="0.25">
      <c r="A265" s="35"/>
      <c r="B265" s="13">
        <v>0.41666666666666669</v>
      </c>
      <c r="C265" s="44">
        <v>7.6708409999999994</v>
      </c>
      <c r="D265" s="36">
        <f>[4]AEMOData!B261</f>
        <v>42222.416666666664</v>
      </c>
      <c r="E265" s="35">
        <f>[4]AEMOData!D261</f>
        <v>41.96</v>
      </c>
      <c r="F265" s="37">
        <f>C265*'Aug-15'!$B$1*('Aug-15'!$B$3-('Aug-15'!E265*'Aug-15'!$B$2))</f>
        <v>1110.333031232228</v>
      </c>
    </row>
    <row r="266" spans="1:6" x14ac:dyDescent="0.25">
      <c r="A266" s="35"/>
      <c r="B266" s="13">
        <v>0.4375</v>
      </c>
      <c r="C266" s="44">
        <v>8.337292999999999</v>
      </c>
      <c r="D266" s="36">
        <f>[4]AEMOData!B262</f>
        <v>42222.4375</v>
      </c>
      <c r="E266" s="35">
        <f>[4]AEMOData!D262</f>
        <v>37.99</v>
      </c>
      <c r="F266" s="37">
        <f>C266*'Aug-15'!$B$1*('Aug-15'!$B$3-('Aug-15'!E266*'Aug-15'!$B$2))</f>
        <v>1239.3266125646419</v>
      </c>
    </row>
    <row r="267" spans="1:6" x14ac:dyDescent="0.25">
      <c r="A267" s="35"/>
      <c r="B267" s="13">
        <v>0.45833333333333331</v>
      </c>
      <c r="C267" s="44">
        <v>5.752319</v>
      </c>
      <c r="D267" s="36">
        <f>[4]AEMOData!B263</f>
        <v>42222.458333333336</v>
      </c>
      <c r="E267" s="35">
        <f>[4]AEMOData!D263</f>
        <v>37.96</v>
      </c>
      <c r="F267" s="37">
        <f>C267*'Aug-15'!$B$1*('Aug-15'!$B$3-('Aug-15'!E267*'Aug-15'!$B$2))</f>
        <v>855.24352995664174</v>
      </c>
    </row>
    <row r="268" spans="1:6" x14ac:dyDescent="0.25">
      <c r="A268" s="35"/>
      <c r="B268" s="13">
        <v>0.47916666666666669</v>
      </c>
      <c r="C268" s="44">
        <v>6.4262529999999991</v>
      </c>
      <c r="D268" s="36">
        <f>[4]AEMOData!B264</f>
        <v>42222.479166666664</v>
      </c>
      <c r="E268" s="35">
        <f>[4]AEMOData!D264</f>
        <v>35.020000000000003</v>
      </c>
      <c r="F268" s="37">
        <f>C268*'Aug-15'!$B$1*('Aug-15'!$B$3-('Aug-15'!E268*'Aug-15'!$B$2))</f>
        <v>974.00908222774422</v>
      </c>
    </row>
    <row r="269" spans="1:6" x14ac:dyDescent="0.25">
      <c r="A269" s="35"/>
      <c r="B269" s="13">
        <v>0.5</v>
      </c>
      <c r="C269" s="44">
        <v>5.0936500000000002</v>
      </c>
      <c r="D269" s="36">
        <f>[4]AEMOData!B265</f>
        <v>42222.5</v>
      </c>
      <c r="E269" s="35">
        <f>[4]AEMOData!D265</f>
        <v>35.35</v>
      </c>
      <c r="F269" s="37">
        <f>C269*'Aug-15'!$B$1*('Aug-15'!$B$3-('Aug-15'!E269*'Aug-15'!$B$2))</f>
        <v>770.37836803164271</v>
      </c>
    </row>
    <row r="270" spans="1:6" x14ac:dyDescent="0.25">
      <c r="A270" s="35"/>
      <c r="B270" s="13">
        <v>0.52083333333333337</v>
      </c>
      <c r="C270" s="44">
        <v>5.6573349999999998</v>
      </c>
      <c r="D270" s="36">
        <f>[4]AEMOData!B266</f>
        <v>42222.520833333336</v>
      </c>
      <c r="E270" s="35">
        <f>[4]AEMOData!D266</f>
        <v>36</v>
      </c>
      <c r="F270" s="37">
        <f>C270*'Aug-15'!$B$1*('Aug-15'!$B$3-('Aug-15'!E270*'Aug-15'!$B$2))</f>
        <v>852.01806150481673</v>
      </c>
    </row>
    <row r="271" spans="1:6" x14ac:dyDescent="0.25">
      <c r="A271" s="35"/>
      <c r="B271" s="13">
        <v>0.54166666666666663</v>
      </c>
      <c r="C271" s="44">
        <v>8.6868839999999992</v>
      </c>
      <c r="D271" s="36">
        <f>[4]AEMOData!B267</f>
        <v>42222.541666666664</v>
      </c>
      <c r="E271" s="35">
        <f>[4]AEMOData!D267</f>
        <v>33.04</v>
      </c>
      <c r="F271" s="37">
        <f>C271*'Aug-15'!$B$1*('Aug-15'!$B$3-('Aug-15'!E271*'Aug-15'!$B$2))</f>
        <v>1333.5490603317344</v>
      </c>
    </row>
    <row r="272" spans="1:6" x14ac:dyDescent="0.25">
      <c r="A272" s="35"/>
      <c r="B272" s="13">
        <v>0.5625</v>
      </c>
      <c r="C272" s="44">
        <v>7.9209969999999998</v>
      </c>
      <c r="D272" s="36">
        <f>[4]AEMOData!B268</f>
        <v>42222.5625</v>
      </c>
      <c r="E272" s="35">
        <f>[4]AEMOData!D268</f>
        <v>34.58</v>
      </c>
      <c r="F272" s="37">
        <f>C272*'Aug-15'!$B$1*('Aug-15'!$B$3-('Aug-15'!E272*'Aug-15'!$B$2))</f>
        <v>1203.9881737932069</v>
      </c>
    </row>
    <row r="273" spans="1:6" x14ac:dyDescent="0.25">
      <c r="A273" s="35"/>
      <c r="B273" s="13">
        <v>0.58333333333333337</v>
      </c>
      <c r="C273" s="44">
        <v>6.7002570000000006</v>
      </c>
      <c r="D273" s="36">
        <f>[4]AEMOData!B269</f>
        <v>42222.583333333336</v>
      </c>
      <c r="E273" s="35">
        <f>[4]AEMOData!D269</f>
        <v>34.9</v>
      </c>
      <c r="F273" s="37">
        <f>C273*'Aug-15'!$B$1*('Aug-15'!$B$3-('Aug-15'!E273*'Aug-15'!$B$2))</f>
        <v>1016.3292198856628</v>
      </c>
    </row>
    <row r="274" spans="1:6" x14ac:dyDescent="0.25">
      <c r="A274" s="35"/>
      <c r="B274" s="13">
        <v>0.60416666666666663</v>
      </c>
      <c r="C274" s="44">
        <v>4.0426000000000002</v>
      </c>
      <c r="D274" s="36">
        <f>[4]AEMOData!B270</f>
        <v>42222.604166666664</v>
      </c>
      <c r="E274" s="35">
        <f>[4]AEMOData!D270</f>
        <v>34.229999999999997</v>
      </c>
      <c r="F274" s="37">
        <f>C274*'Aug-15'!$B$1*('Aug-15'!$B$3-('Aug-15'!E274*'Aug-15'!$B$2))</f>
        <v>615.86391445489949</v>
      </c>
    </row>
    <row r="275" spans="1:6" x14ac:dyDescent="0.25">
      <c r="A275" s="35"/>
      <c r="B275" s="13">
        <v>0.625</v>
      </c>
      <c r="C275" s="44">
        <v>2.9512499999999999</v>
      </c>
      <c r="D275" s="36">
        <f>[4]AEMOData!B271</f>
        <v>42222.625</v>
      </c>
      <c r="E275" s="35">
        <f>[4]AEMOData!D271</f>
        <v>34.31</v>
      </c>
      <c r="F275" s="37">
        <f>C275*'Aug-15'!$B$1*('Aug-15'!$B$3-('Aug-15'!E275*'Aug-15'!$B$2))</f>
        <v>449.3717978910434</v>
      </c>
    </row>
    <row r="276" spans="1:6" x14ac:dyDescent="0.25">
      <c r="A276" s="35"/>
      <c r="B276" s="13">
        <v>0.64583333333333337</v>
      </c>
      <c r="C276" s="44">
        <v>2.4076499999999998</v>
      </c>
      <c r="D276" s="36">
        <f>[4]AEMOData!B272</f>
        <v>42222.645833333336</v>
      </c>
      <c r="E276" s="35">
        <f>[4]AEMOData!D272</f>
        <v>35.11</v>
      </c>
      <c r="F276" s="37">
        <f>C276*'Aug-15'!$B$1*('Aug-15'!$B$3-('Aug-15'!E276*'Aug-15'!$B$2))</f>
        <v>364.70779464689264</v>
      </c>
    </row>
    <row r="277" spans="1:6" x14ac:dyDescent="0.25">
      <c r="A277" s="35"/>
      <c r="B277" s="13">
        <v>0.66666666666666663</v>
      </c>
      <c r="C277" s="44">
        <v>3.4746579999999998</v>
      </c>
      <c r="D277" s="36">
        <f>[4]AEMOData!B273</f>
        <v>42222.666666666664</v>
      </c>
      <c r="E277" s="35">
        <f>[4]AEMOData!D273</f>
        <v>35.78</v>
      </c>
      <c r="F277" s="37">
        <f>C277*'Aug-15'!$B$1*('Aug-15'!$B$3-('Aug-15'!E277*'Aug-15'!$B$2))</f>
        <v>524.04907473923924</v>
      </c>
    </row>
    <row r="278" spans="1:6" x14ac:dyDescent="0.25">
      <c r="A278" s="35"/>
      <c r="B278" s="13">
        <v>0.6875</v>
      </c>
      <c r="C278" s="44">
        <v>2.4094350000000002</v>
      </c>
      <c r="D278" s="36">
        <f>[4]AEMOData!B274</f>
        <v>42222.6875</v>
      </c>
      <c r="E278" s="35">
        <f>[4]AEMOData!D274</f>
        <v>37.549999999999997</v>
      </c>
      <c r="F278" s="37">
        <f>C278*'Aug-15'!$B$1*('Aug-15'!$B$3-('Aug-15'!E278*'Aug-15'!$B$2))</f>
        <v>359.20085976075615</v>
      </c>
    </row>
    <row r="279" spans="1:6" x14ac:dyDescent="0.25">
      <c r="A279" s="35"/>
      <c r="B279" s="13">
        <v>0.70833333333333337</v>
      </c>
      <c r="C279" s="44">
        <v>0.86718999999999991</v>
      </c>
      <c r="D279" s="36">
        <f>[4]AEMOData!B275</f>
        <v>42222.708333333336</v>
      </c>
      <c r="E279" s="35">
        <f>[4]AEMOData!D275</f>
        <v>39.19</v>
      </c>
      <c r="F279" s="37">
        <f>C279*'Aug-15'!$B$1*('Aug-15'!$B$3-('Aug-15'!E279*'Aug-15'!$B$2))</f>
        <v>127.88391925802709</v>
      </c>
    </row>
    <row r="280" spans="1:6" x14ac:dyDescent="0.25">
      <c r="A280" s="35"/>
      <c r="B280" s="13">
        <v>0.72916666666666663</v>
      </c>
      <c r="C280" s="44">
        <v>9.1496999999999995E-2</v>
      </c>
      <c r="D280" s="36">
        <f>[4]AEMOData!B276</f>
        <v>42222.729166666664</v>
      </c>
      <c r="E280" s="35">
        <f>[4]AEMOData!D276</f>
        <v>55.28</v>
      </c>
      <c r="F280" s="37">
        <f>C280*'Aug-15'!$B$1*('Aug-15'!$B$3-('Aug-15'!E280*'Aug-15'!$B$2))</f>
        <v>12.046279903086845</v>
      </c>
    </row>
    <row r="281" spans="1:6" x14ac:dyDescent="0.25">
      <c r="A281" s="35"/>
      <c r="B281" s="13">
        <v>0.75</v>
      </c>
      <c r="C281" s="44">
        <v>0</v>
      </c>
      <c r="D281" s="36">
        <f>[4]AEMOData!B277</f>
        <v>42222.75</v>
      </c>
      <c r="E281" s="35">
        <f>[4]AEMOData!D277</f>
        <v>99.9</v>
      </c>
      <c r="F281" s="37">
        <f>C281*'Aug-15'!$B$1*('Aug-15'!$B$3-('Aug-15'!E281*'Aug-15'!$B$2))</f>
        <v>0</v>
      </c>
    </row>
    <row r="282" spans="1:6" x14ac:dyDescent="0.25">
      <c r="A282" s="35"/>
      <c r="B282" s="13">
        <v>0.77083333333333337</v>
      </c>
      <c r="C282" s="44">
        <v>0</v>
      </c>
      <c r="D282" s="36">
        <f>[4]AEMOData!B278</f>
        <v>42222.770833333336</v>
      </c>
      <c r="E282" s="35">
        <f>[4]AEMOData!D278</f>
        <v>65.53</v>
      </c>
      <c r="F282" s="37">
        <f>C282*'Aug-15'!$B$1*('Aug-15'!$B$3-('Aug-15'!E282*'Aug-15'!$B$2))</f>
        <v>0</v>
      </c>
    </row>
    <row r="283" spans="1:6" x14ac:dyDescent="0.25">
      <c r="A283" s="35"/>
      <c r="B283" s="13">
        <v>0.79166666666666663</v>
      </c>
      <c r="C283" s="44">
        <v>0</v>
      </c>
      <c r="D283" s="36">
        <f>[4]AEMOData!B279</f>
        <v>42222.791666666664</v>
      </c>
      <c r="E283" s="35">
        <f>[4]AEMOData!D279</f>
        <v>97.86</v>
      </c>
      <c r="F283" s="37">
        <f>C283*'Aug-15'!$B$1*('Aug-15'!$B$3-('Aug-15'!E283*'Aug-15'!$B$2))</f>
        <v>0</v>
      </c>
    </row>
    <row r="284" spans="1:6" x14ac:dyDescent="0.25">
      <c r="A284" s="35"/>
      <c r="B284" s="13">
        <v>0.8125</v>
      </c>
      <c r="C284" s="44">
        <v>0</v>
      </c>
      <c r="D284" s="36">
        <f>[4]AEMOData!B280</f>
        <v>42222.8125</v>
      </c>
      <c r="E284" s="35">
        <f>[4]AEMOData!D280</f>
        <v>81.63</v>
      </c>
      <c r="F284" s="37">
        <f>C284*'Aug-15'!$B$1*('Aug-15'!$B$3-('Aug-15'!E284*'Aug-15'!$B$2))</f>
        <v>0</v>
      </c>
    </row>
    <row r="285" spans="1:6" x14ac:dyDescent="0.25">
      <c r="A285" s="35"/>
      <c r="B285" s="13">
        <v>0.83333333333333337</v>
      </c>
      <c r="C285" s="44">
        <v>0</v>
      </c>
      <c r="D285" s="36">
        <f>[4]AEMOData!B281</f>
        <v>42222.833333333336</v>
      </c>
      <c r="E285" s="35">
        <f>[4]AEMOData!D281</f>
        <v>53.51</v>
      </c>
      <c r="F285" s="37">
        <f>C285*'Aug-15'!$B$1*('Aug-15'!$B$3-('Aug-15'!E285*'Aug-15'!$B$2))</f>
        <v>0</v>
      </c>
    </row>
    <row r="286" spans="1:6" x14ac:dyDescent="0.25">
      <c r="A286" s="35"/>
      <c r="B286" s="13">
        <v>0.85416666666666663</v>
      </c>
      <c r="C286" s="44">
        <v>0</v>
      </c>
      <c r="D286" s="36">
        <f>[4]AEMOData!B282</f>
        <v>42222.854166666664</v>
      </c>
      <c r="E286" s="35">
        <f>[4]AEMOData!D282</f>
        <v>69.8</v>
      </c>
      <c r="F286" s="37">
        <f>C286*'Aug-15'!$B$1*('Aug-15'!$B$3-('Aug-15'!E286*'Aug-15'!$B$2))</f>
        <v>0</v>
      </c>
    </row>
    <row r="287" spans="1:6" x14ac:dyDescent="0.25">
      <c r="A287" s="35"/>
      <c r="B287" s="13">
        <v>0.875</v>
      </c>
      <c r="C287" s="44">
        <v>0</v>
      </c>
      <c r="D287" s="36">
        <f>[4]AEMOData!B283</f>
        <v>42222.875</v>
      </c>
      <c r="E287" s="35">
        <f>[4]AEMOData!D283</f>
        <v>52.75</v>
      </c>
      <c r="F287" s="37">
        <f>C287*'Aug-15'!$B$1*('Aug-15'!$B$3-('Aug-15'!E287*'Aug-15'!$B$2))</f>
        <v>0</v>
      </c>
    </row>
    <row r="288" spans="1:6" x14ac:dyDescent="0.25">
      <c r="A288" s="35"/>
      <c r="B288" s="13">
        <v>0.89583333333333337</v>
      </c>
      <c r="C288" s="44">
        <v>0</v>
      </c>
      <c r="D288" s="36">
        <f>[4]AEMOData!B284</f>
        <v>42222.895833333336</v>
      </c>
      <c r="E288" s="35">
        <f>[4]AEMOData!D284</f>
        <v>40.28</v>
      </c>
      <c r="F288" s="37">
        <f>C288*'Aug-15'!$B$1*('Aug-15'!$B$3-('Aug-15'!E288*'Aug-15'!$B$2))</f>
        <v>0</v>
      </c>
    </row>
    <row r="289" spans="1:6" x14ac:dyDescent="0.25">
      <c r="A289" s="35"/>
      <c r="B289" s="13">
        <v>0.91666666666666663</v>
      </c>
      <c r="C289" s="44">
        <v>0</v>
      </c>
      <c r="D289" s="36">
        <f>[4]AEMOData!B285</f>
        <v>42222.916666666664</v>
      </c>
      <c r="E289" s="35">
        <f>[4]AEMOData!D285</f>
        <v>35.03</v>
      </c>
      <c r="F289" s="37">
        <f>C289*'Aug-15'!$B$1*('Aug-15'!$B$3-('Aug-15'!E289*'Aug-15'!$B$2))</f>
        <v>0</v>
      </c>
    </row>
    <row r="290" spans="1:6" x14ac:dyDescent="0.25">
      <c r="A290" s="35"/>
      <c r="B290" s="13">
        <v>0.9375</v>
      </c>
      <c r="C290" s="44">
        <v>0</v>
      </c>
      <c r="D290" s="36">
        <f>[4]AEMOData!B286</f>
        <v>42222.9375</v>
      </c>
      <c r="E290" s="35">
        <f>[4]AEMOData!D286</f>
        <v>39.340000000000003</v>
      </c>
      <c r="F290" s="37">
        <f>C290*'Aug-15'!$B$1*('Aug-15'!$B$3-('Aug-15'!E290*'Aug-15'!$B$2))</f>
        <v>0</v>
      </c>
    </row>
    <row r="291" spans="1:6" x14ac:dyDescent="0.25">
      <c r="A291" s="35"/>
      <c r="B291" s="13">
        <v>0.95833333333333337</v>
      </c>
      <c r="C291" s="44">
        <v>0</v>
      </c>
      <c r="D291" s="36">
        <f>[4]AEMOData!B287</f>
        <v>42222.958333333336</v>
      </c>
      <c r="E291" s="35">
        <f>[4]AEMOData!D287</f>
        <v>35.49</v>
      </c>
      <c r="F291" s="37">
        <f>C291*'Aug-15'!$B$1*('Aug-15'!$B$3-('Aug-15'!E291*'Aug-15'!$B$2))</f>
        <v>0</v>
      </c>
    </row>
    <row r="292" spans="1:6" x14ac:dyDescent="0.25">
      <c r="A292" s="35"/>
      <c r="B292" s="13">
        <v>0.97916666666666663</v>
      </c>
      <c r="C292" s="44">
        <v>0</v>
      </c>
      <c r="D292" s="36">
        <f>[4]AEMOData!B288</f>
        <v>42222.979166666664</v>
      </c>
      <c r="E292" s="35">
        <f>[4]AEMOData!D288</f>
        <v>37.979999999999997</v>
      </c>
      <c r="F292" s="37">
        <f>C292*'Aug-15'!$B$1*('Aug-15'!$B$3-('Aug-15'!E292*'Aug-15'!$B$2))</f>
        <v>0</v>
      </c>
    </row>
    <row r="293" spans="1:6" x14ac:dyDescent="0.25">
      <c r="A293" s="35"/>
      <c r="B293" s="13">
        <v>0.99998842592592585</v>
      </c>
      <c r="C293" s="44">
        <v>0</v>
      </c>
      <c r="D293" s="36">
        <f>[4]AEMOData!B289</f>
        <v>42223</v>
      </c>
      <c r="E293" s="35">
        <f>[4]AEMOData!D289</f>
        <v>34.15</v>
      </c>
      <c r="F293" s="37">
        <f>C293*'Aug-15'!$B$1*('Aug-15'!$B$3-('Aug-15'!E293*'Aug-15'!$B$2))</f>
        <v>0</v>
      </c>
    </row>
    <row r="294" spans="1:6" x14ac:dyDescent="0.25">
      <c r="A294" s="38">
        <v>42223</v>
      </c>
      <c r="B294" s="13">
        <v>2.0833333333333332E-2</v>
      </c>
      <c r="C294" s="44">
        <v>0</v>
      </c>
      <c r="D294" s="36">
        <f>[4]AEMOData!B290</f>
        <v>42223.020833333336</v>
      </c>
      <c r="E294" s="35">
        <f>[4]AEMOData!D290</f>
        <v>36.03</v>
      </c>
      <c r="F294" s="37">
        <f>C294*'Aug-15'!$B$1*('Aug-15'!$B$3-('Aug-15'!E294*'Aug-15'!$B$2))</f>
        <v>0</v>
      </c>
    </row>
    <row r="295" spans="1:6" x14ac:dyDescent="0.25">
      <c r="A295" s="35"/>
      <c r="B295" s="13">
        <v>4.1666666666666664E-2</v>
      </c>
      <c r="C295" s="44">
        <v>0</v>
      </c>
      <c r="D295" s="36">
        <f>[4]AEMOData!B291</f>
        <v>42223.041666666664</v>
      </c>
      <c r="E295" s="35">
        <f>[4]AEMOData!D291</f>
        <v>36.03</v>
      </c>
      <c r="F295" s="37">
        <f>C295*'Aug-15'!$B$1*('Aug-15'!$B$3-('Aug-15'!E295*'Aug-15'!$B$2))</f>
        <v>0</v>
      </c>
    </row>
    <row r="296" spans="1:6" x14ac:dyDescent="0.25">
      <c r="A296" s="35"/>
      <c r="B296" s="13">
        <v>6.25E-2</v>
      </c>
      <c r="C296" s="44">
        <v>0</v>
      </c>
      <c r="D296" s="36">
        <f>[4]AEMOData!B292</f>
        <v>42223.0625</v>
      </c>
      <c r="E296" s="35">
        <f>[4]AEMOData!D292</f>
        <v>35.85</v>
      </c>
      <c r="F296" s="37">
        <f>C296*'Aug-15'!$B$1*('Aug-15'!$B$3-('Aug-15'!E296*'Aug-15'!$B$2))</f>
        <v>0</v>
      </c>
    </row>
    <row r="297" spans="1:6" x14ac:dyDescent="0.25">
      <c r="A297" s="35"/>
      <c r="B297" s="13">
        <v>8.3333333333333329E-2</v>
      </c>
      <c r="C297" s="44">
        <v>0</v>
      </c>
      <c r="D297" s="36">
        <f>[4]AEMOData!B293</f>
        <v>42223.083333333336</v>
      </c>
      <c r="E297" s="35">
        <f>[4]AEMOData!D293</f>
        <v>35.46</v>
      </c>
      <c r="F297" s="37">
        <f>C297*'Aug-15'!$B$1*('Aug-15'!$B$3-('Aug-15'!E297*'Aug-15'!$B$2))</f>
        <v>0</v>
      </c>
    </row>
    <row r="298" spans="1:6" x14ac:dyDescent="0.25">
      <c r="A298" s="35"/>
      <c r="B298" s="13">
        <v>0.10416666666666667</v>
      </c>
      <c r="C298" s="44">
        <v>0</v>
      </c>
      <c r="D298" s="36">
        <f>[4]AEMOData!B294</f>
        <v>42223.104166666664</v>
      </c>
      <c r="E298" s="35">
        <f>[4]AEMOData!D294</f>
        <v>36.03</v>
      </c>
      <c r="F298" s="37">
        <f>C298*'Aug-15'!$B$1*('Aug-15'!$B$3-('Aug-15'!E298*'Aug-15'!$B$2))</f>
        <v>0</v>
      </c>
    </row>
    <row r="299" spans="1:6" x14ac:dyDescent="0.25">
      <c r="A299" s="35"/>
      <c r="B299" s="13">
        <v>0.125</v>
      </c>
      <c r="C299" s="44">
        <v>0</v>
      </c>
      <c r="D299" s="36">
        <f>[4]AEMOData!B295</f>
        <v>42223.125</v>
      </c>
      <c r="E299" s="35">
        <f>[4]AEMOData!D295</f>
        <v>36.01</v>
      </c>
      <c r="F299" s="37">
        <f>C299*'Aug-15'!$B$1*('Aug-15'!$B$3-('Aug-15'!E299*'Aug-15'!$B$2))</f>
        <v>0</v>
      </c>
    </row>
    <row r="300" spans="1:6" x14ac:dyDescent="0.25">
      <c r="A300" s="35"/>
      <c r="B300" s="13">
        <v>0.14583333333333334</v>
      </c>
      <c r="C300" s="44">
        <v>0</v>
      </c>
      <c r="D300" s="36">
        <f>[4]AEMOData!B296</f>
        <v>42223.145833333336</v>
      </c>
      <c r="E300" s="35">
        <f>[4]AEMOData!D296</f>
        <v>35.14</v>
      </c>
      <c r="F300" s="37">
        <f>C300*'Aug-15'!$B$1*('Aug-15'!$B$3-('Aug-15'!E300*'Aug-15'!$B$2))</f>
        <v>0</v>
      </c>
    </row>
    <row r="301" spans="1:6" x14ac:dyDescent="0.25">
      <c r="A301" s="35"/>
      <c r="B301" s="13">
        <v>0.16666666666666666</v>
      </c>
      <c r="C301" s="44">
        <v>0</v>
      </c>
      <c r="D301" s="36">
        <f>[4]AEMOData!B297</f>
        <v>42223.166666666664</v>
      </c>
      <c r="E301" s="35">
        <f>[4]AEMOData!D297</f>
        <v>35.31</v>
      </c>
      <c r="F301" s="37">
        <f>C301*'Aug-15'!$B$1*('Aug-15'!$B$3-('Aug-15'!E301*'Aug-15'!$B$2))</f>
        <v>0</v>
      </c>
    </row>
    <row r="302" spans="1:6" x14ac:dyDescent="0.25">
      <c r="A302" s="35"/>
      <c r="B302" s="13">
        <v>0.1875</v>
      </c>
      <c r="C302" s="44">
        <v>0</v>
      </c>
      <c r="D302" s="36">
        <f>[4]AEMOData!B298</f>
        <v>42223.1875</v>
      </c>
      <c r="E302" s="35">
        <f>[4]AEMOData!D298</f>
        <v>36.299999999999997</v>
      </c>
      <c r="F302" s="37">
        <f>C302*'Aug-15'!$B$1*('Aug-15'!$B$3-('Aug-15'!E302*'Aug-15'!$B$2))</f>
        <v>0</v>
      </c>
    </row>
    <row r="303" spans="1:6" x14ac:dyDescent="0.25">
      <c r="A303" s="35"/>
      <c r="B303" s="13">
        <v>0.20833333333333334</v>
      </c>
      <c r="C303" s="44">
        <v>0</v>
      </c>
      <c r="D303" s="36">
        <f>[4]AEMOData!B299</f>
        <v>42223.208333333336</v>
      </c>
      <c r="E303" s="35">
        <f>[4]AEMOData!D299</f>
        <v>37.42</v>
      </c>
      <c r="F303" s="37">
        <f>C303*'Aug-15'!$B$1*('Aug-15'!$B$3-('Aug-15'!E303*'Aug-15'!$B$2))</f>
        <v>0</v>
      </c>
    </row>
    <row r="304" spans="1:6" x14ac:dyDescent="0.25">
      <c r="A304" s="35"/>
      <c r="B304" s="13">
        <v>0.22916666666666666</v>
      </c>
      <c r="C304" s="44">
        <v>0</v>
      </c>
      <c r="D304" s="36">
        <f>[4]AEMOData!B300</f>
        <v>42223.229166666664</v>
      </c>
      <c r="E304" s="35">
        <f>[4]AEMOData!D300</f>
        <v>43.56</v>
      </c>
      <c r="F304" s="37">
        <f>C304*'Aug-15'!$B$1*('Aug-15'!$B$3-('Aug-15'!E304*'Aug-15'!$B$2))</f>
        <v>0</v>
      </c>
    </row>
    <row r="305" spans="1:6" x14ac:dyDescent="0.25">
      <c r="A305" s="35"/>
      <c r="B305" s="13">
        <v>0.25</v>
      </c>
      <c r="C305" s="44">
        <v>0</v>
      </c>
      <c r="D305" s="36">
        <f>[4]AEMOData!B301</f>
        <v>42223.25</v>
      </c>
      <c r="E305" s="35">
        <f>[4]AEMOData!D301</f>
        <v>32.76</v>
      </c>
      <c r="F305" s="37">
        <f>C305*'Aug-15'!$B$1*('Aug-15'!$B$3-('Aug-15'!E305*'Aug-15'!$B$2))</f>
        <v>0</v>
      </c>
    </row>
    <row r="306" spans="1:6" x14ac:dyDescent="0.25">
      <c r="A306" s="35"/>
      <c r="B306" s="13">
        <v>0.27083333333333331</v>
      </c>
      <c r="C306" s="44">
        <v>0</v>
      </c>
      <c r="D306" s="36">
        <f>[4]AEMOData!B302</f>
        <v>42223.270833333336</v>
      </c>
      <c r="E306" s="35">
        <f>[4]AEMOData!D302</f>
        <v>32.56</v>
      </c>
      <c r="F306" s="37">
        <f>C306*'Aug-15'!$B$1*('Aug-15'!$B$3-('Aug-15'!E306*'Aug-15'!$B$2))</f>
        <v>0</v>
      </c>
    </row>
    <row r="307" spans="1:6" x14ac:dyDescent="0.25">
      <c r="A307" s="35"/>
      <c r="B307" s="13">
        <v>0.29166666666666669</v>
      </c>
      <c r="C307" s="44">
        <v>1.1819999999999999E-3</v>
      </c>
      <c r="D307" s="36">
        <f>[4]AEMOData!B303</f>
        <v>42223.291666666664</v>
      </c>
      <c r="E307" s="35">
        <f>[4]AEMOData!D303</f>
        <v>89.52</v>
      </c>
      <c r="F307" s="37">
        <f>C307*'Aug-15'!$B$1*('Aug-15'!$B$3-('Aug-15'!E307*'Aug-15'!$B$2))</f>
        <v>0.1158477514742592</v>
      </c>
    </row>
    <row r="308" spans="1:6" x14ac:dyDescent="0.25">
      <c r="A308" s="35"/>
      <c r="B308" s="13">
        <v>0.3125</v>
      </c>
      <c r="C308" s="44">
        <v>0.58894999999999997</v>
      </c>
      <c r="D308" s="36">
        <f>[4]AEMOData!B304</f>
        <v>42223.3125</v>
      </c>
      <c r="E308" s="35">
        <f>[4]AEMOData!D304</f>
        <v>46.29</v>
      </c>
      <c r="F308" s="37">
        <f>C308*'Aug-15'!$B$1*('Aug-15'!$B$3-('Aug-15'!E308*'Aug-15'!$B$2))</f>
        <v>82.742844310657745</v>
      </c>
    </row>
    <row r="309" spans="1:6" x14ac:dyDescent="0.25">
      <c r="A309" s="35"/>
      <c r="B309" s="13">
        <v>0.33333333333333331</v>
      </c>
      <c r="C309" s="44">
        <v>2.1200770000000002</v>
      </c>
      <c r="D309" s="36">
        <f>[4]AEMOData!B305</f>
        <v>42223.333333333336</v>
      </c>
      <c r="E309" s="35">
        <f>[4]AEMOData!D305</f>
        <v>82.47</v>
      </c>
      <c r="F309" s="37">
        <f>C309*'Aug-15'!$B$1*('Aug-15'!$B$3-('Aug-15'!E309*'Aug-15'!$B$2))</f>
        <v>222.4766172265567</v>
      </c>
    </row>
    <row r="310" spans="1:6" x14ac:dyDescent="0.25">
      <c r="A310" s="35"/>
      <c r="B310" s="13">
        <v>0.35416666666666669</v>
      </c>
      <c r="C310" s="44">
        <v>4.1837739999999997</v>
      </c>
      <c r="D310" s="36">
        <f>[4]AEMOData!B306</f>
        <v>42223.354166666664</v>
      </c>
      <c r="E310" s="35">
        <f>[4]AEMOData!D306</f>
        <v>60.93</v>
      </c>
      <c r="F310" s="37">
        <f>C310*'Aug-15'!$B$1*('Aug-15'!$B$3-('Aug-15'!E310*'Aug-15'!$B$2))</f>
        <v>527.59642767764433</v>
      </c>
    </row>
    <row r="311" spans="1:6" x14ac:dyDescent="0.25">
      <c r="A311" s="35"/>
      <c r="B311" s="13">
        <v>0.375</v>
      </c>
      <c r="C311" s="44">
        <v>5.8534509999999997</v>
      </c>
      <c r="D311" s="36">
        <f>[4]AEMOData!B307</f>
        <v>42223.375</v>
      </c>
      <c r="E311" s="35">
        <f>[4]AEMOData!D307</f>
        <v>43.15</v>
      </c>
      <c r="F311" s="37">
        <f>C311*'Aug-15'!$B$1*('Aug-15'!$B$3-('Aug-15'!E311*'Aug-15'!$B$2))</f>
        <v>840.42573863421853</v>
      </c>
    </row>
    <row r="312" spans="1:6" x14ac:dyDescent="0.25">
      <c r="A312" s="35"/>
      <c r="B312" s="13">
        <v>0.39583333333333331</v>
      </c>
      <c r="C312" s="44">
        <v>7.0372890000000003</v>
      </c>
      <c r="D312" s="36">
        <f>[4]AEMOData!B308</f>
        <v>42223.395833333336</v>
      </c>
      <c r="E312" s="35">
        <f>[4]AEMOData!D308</f>
        <v>41.82</v>
      </c>
      <c r="F312" s="37">
        <f>C312*'Aug-15'!$B$1*('Aug-15'!$B$3-('Aug-15'!E312*'Aug-15'!$B$2))</f>
        <v>1019.5963083190414</v>
      </c>
    </row>
    <row r="313" spans="1:6" x14ac:dyDescent="0.25">
      <c r="A313" s="35"/>
      <c r="B313" s="13">
        <v>0.41666666666666669</v>
      </c>
      <c r="C313" s="44">
        <v>7.9353179999999996</v>
      </c>
      <c r="D313" s="36">
        <f>[4]AEMOData!B309</f>
        <v>42223.416666666664</v>
      </c>
      <c r="E313" s="35">
        <f>[4]AEMOData!D309</f>
        <v>35.5</v>
      </c>
      <c r="F313" s="37">
        <f>C313*'Aug-15'!$B$1*('Aug-15'!$B$3-('Aug-15'!E313*'Aug-15'!$B$2))</f>
        <v>1198.990753104383</v>
      </c>
    </row>
    <row r="314" spans="1:6" x14ac:dyDescent="0.25">
      <c r="A314" s="35"/>
      <c r="B314" s="13">
        <v>0.4375</v>
      </c>
      <c r="C314" s="44">
        <v>8.6474669999999989</v>
      </c>
      <c r="D314" s="36">
        <f>[4]AEMOData!B310</f>
        <v>42223.4375</v>
      </c>
      <c r="E314" s="35">
        <f>[4]AEMOData!D310</f>
        <v>35.14</v>
      </c>
      <c r="F314" s="37">
        <f>C314*'Aug-15'!$B$1*('Aug-15'!$B$3-('Aug-15'!E314*'Aug-15'!$B$2))</f>
        <v>1309.6524915075504</v>
      </c>
    </row>
    <row r="315" spans="1:6" x14ac:dyDescent="0.25">
      <c r="A315" s="35"/>
      <c r="B315" s="13">
        <v>0.45833333333333331</v>
      </c>
      <c r="C315" s="44">
        <v>9.2013449999999999</v>
      </c>
      <c r="D315" s="36">
        <f>[4]AEMOData!B311</f>
        <v>42223.458333333336</v>
      </c>
      <c r="E315" s="35">
        <f>[4]AEMOData!D311</f>
        <v>34.78</v>
      </c>
      <c r="F315" s="37">
        <f>C315*'Aug-15'!$B$1*('Aug-15'!$B$3-('Aug-15'!E315*'Aug-15'!$B$2))</f>
        <v>1396.7920895222501</v>
      </c>
    </row>
    <row r="316" spans="1:6" x14ac:dyDescent="0.25">
      <c r="A316" s="35"/>
      <c r="B316" s="13">
        <v>0.47916666666666669</v>
      </c>
      <c r="C316" s="44">
        <v>9.5463120000000004</v>
      </c>
      <c r="D316" s="36">
        <f>[4]AEMOData!B312</f>
        <v>42223.479166666664</v>
      </c>
      <c r="E316" s="35">
        <f>[4]AEMOData!D312</f>
        <v>34.979999999999997</v>
      </c>
      <c r="F316" s="37">
        <f>C316*'Aug-15'!$B$1*('Aug-15'!$B$3-('Aug-15'!E316*'Aug-15'!$B$2))</f>
        <v>1447.282891369259</v>
      </c>
    </row>
    <row r="317" spans="1:6" x14ac:dyDescent="0.25">
      <c r="A317" s="35"/>
      <c r="B317" s="13">
        <v>0.5</v>
      </c>
      <c r="C317" s="44">
        <v>9.6900240000000011</v>
      </c>
      <c r="D317" s="36">
        <f>[4]AEMOData!B313</f>
        <v>42223.5</v>
      </c>
      <c r="E317" s="35">
        <f>[4]AEMOData!D313</f>
        <v>35</v>
      </c>
      <c r="F317" s="37">
        <f>C317*'Aug-15'!$B$1*('Aug-15'!$B$3-('Aug-15'!E317*'Aug-15'!$B$2))</f>
        <v>1468.8801157461555</v>
      </c>
    </row>
    <row r="318" spans="1:6" x14ac:dyDescent="0.25">
      <c r="A318" s="35"/>
      <c r="B318" s="13">
        <v>0.52083333333333337</v>
      </c>
      <c r="C318" s="44">
        <v>9.6940449999999991</v>
      </c>
      <c r="D318" s="36">
        <f>[4]AEMOData!B314</f>
        <v>42223.520833333336</v>
      </c>
      <c r="E318" s="35">
        <f>[4]AEMOData!D314</f>
        <v>34.97</v>
      </c>
      <c r="F318" s="37">
        <f>C318*'Aug-15'!$B$1*('Aug-15'!$B$3-('Aug-15'!E318*'Aug-15'!$B$2))</f>
        <v>1469.7754370698487</v>
      </c>
    </row>
    <row r="319" spans="1:6" x14ac:dyDescent="0.25">
      <c r="A319" s="35"/>
      <c r="B319" s="13">
        <v>0.54166666666666663</v>
      </c>
      <c r="C319" s="44">
        <v>9.4882509999999982</v>
      </c>
      <c r="D319" s="36">
        <f>[4]AEMOData!B315</f>
        <v>42223.541666666664</v>
      </c>
      <c r="E319" s="35">
        <f>[4]AEMOData!D315</f>
        <v>33.68</v>
      </c>
      <c r="F319" s="37">
        <f>C319*'Aug-15'!$B$1*('Aug-15'!$B$3-('Aug-15'!E319*'Aug-15'!$B$2))</f>
        <v>1450.6018234814785</v>
      </c>
    </row>
    <row r="320" spans="1:6" x14ac:dyDescent="0.25">
      <c r="A320" s="35"/>
      <c r="B320" s="13">
        <v>0.5625</v>
      </c>
      <c r="C320" s="44">
        <v>9.1603370000000002</v>
      </c>
      <c r="D320" s="36">
        <f>[4]AEMOData!B316</f>
        <v>42223.5625</v>
      </c>
      <c r="E320" s="35">
        <f>[4]AEMOData!D316</f>
        <v>33.700000000000003</v>
      </c>
      <c r="F320" s="37">
        <f>C320*'Aug-15'!$B$1*('Aug-15'!$B$3-('Aug-15'!E320*'Aug-15'!$B$2))</f>
        <v>1400.2889799363961</v>
      </c>
    </row>
    <row r="321" spans="1:6" x14ac:dyDescent="0.25">
      <c r="A321" s="35"/>
      <c r="B321" s="13">
        <v>0.58333333333333337</v>
      </c>
      <c r="C321" s="44">
        <v>8.6331029999999984</v>
      </c>
      <c r="D321" s="36">
        <f>[4]AEMOData!B317</f>
        <v>42223.583333333336</v>
      </c>
      <c r="E321" s="35">
        <f>[4]AEMOData!D317</f>
        <v>32.85</v>
      </c>
      <c r="F321" s="37">
        <f>C321*'Aug-15'!$B$1*('Aug-15'!$B$3-('Aug-15'!E321*'Aug-15'!$B$2))</f>
        <v>1326.904896547029</v>
      </c>
    </row>
    <row r="322" spans="1:6" x14ac:dyDescent="0.25">
      <c r="A322" s="35"/>
      <c r="B322" s="13">
        <v>0.60416666666666663</v>
      </c>
      <c r="C322" s="44">
        <v>7.897729</v>
      </c>
      <c r="D322" s="36">
        <f>[4]AEMOData!B318</f>
        <v>42223.604166666664</v>
      </c>
      <c r="E322" s="35">
        <f>[4]AEMOData!D318</f>
        <v>34.270000000000003</v>
      </c>
      <c r="F322" s="37">
        <f>C322*'Aug-15'!$B$1*('Aug-15'!$B$3-('Aug-15'!E322*'Aug-15'!$B$2))</f>
        <v>1202.8573923736617</v>
      </c>
    </row>
    <row r="323" spans="1:6" x14ac:dyDescent="0.25">
      <c r="A323" s="35"/>
      <c r="B323" s="13">
        <v>0.625</v>
      </c>
      <c r="C323" s="44">
        <v>6.2508889999999999</v>
      </c>
      <c r="D323" s="36">
        <f>[4]AEMOData!B319</f>
        <v>42223.625</v>
      </c>
      <c r="E323" s="35">
        <f>[4]AEMOData!D319</f>
        <v>34.14</v>
      </c>
      <c r="F323" s="37">
        <f>C323*'Aug-15'!$B$1*('Aug-15'!$B$3-('Aug-15'!E323*'Aug-15'!$B$2))</f>
        <v>952.83528251035523</v>
      </c>
    </row>
    <row r="324" spans="1:6" x14ac:dyDescent="0.25">
      <c r="A324" s="35"/>
      <c r="B324" s="13">
        <v>0.64583333333333337</v>
      </c>
      <c r="C324" s="44">
        <v>5.4616699999999998</v>
      </c>
      <c r="D324" s="36">
        <f>[4]AEMOData!B320</f>
        <v>42223.645833333336</v>
      </c>
      <c r="E324" s="35">
        <f>[4]AEMOData!D320</f>
        <v>34.74</v>
      </c>
      <c r="F324" s="37">
        <f>C324*'Aug-15'!$B$1*('Aug-15'!$B$3-('Aug-15'!E324*'Aug-15'!$B$2))</f>
        <v>829.31276538126485</v>
      </c>
    </row>
    <row r="325" spans="1:6" x14ac:dyDescent="0.25">
      <c r="A325" s="35"/>
      <c r="B325" s="13">
        <v>0.66666666666666663</v>
      </c>
      <c r="C325" s="44">
        <v>3.0154820000000004</v>
      </c>
      <c r="D325" s="36">
        <f>[4]AEMOData!B321</f>
        <v>42223.666666666664</v>
      </c>
      <c r="E325" s="35">
        <f>[4]AEMOData!D321</f>
        <v>34.979999999999997</v>
      </c>
      <c r="F325" s="37">
        <f>C325*'Aug-15'!$B$1*('Aug-15'!$B$3-('Aug-15'!E325*'Aug-15'!$B$2))</f>
        <v>457.16665324074427</v>
      </c>
    </row>
    <row r="326" spans="1:6" x14ac:dyDescent="0.25">
      <c r="A326" s="35"/>
      <c r="B326" s="13">
        <v>0.6875</v>
      </c>
      <c r="C326" s="44">
        <v>1.8678789999999998</v>
      </c>
      <c r="D326" s="36">
        <f>[4]AEMOData!B322</f>
        <v>42223.6875</v>
      </c>
      <c r="E326" s="35">
        <f>[4]AEMOData!D322</f>
        <v>35.31</v>
      </c>
      <c r="F326" s="37">
        <f>C326*'Aug-15'!$B$1*('Aug-15'!$B$3-('Aug-15'!E326*'Aug-15'!$B$2))</f>
        <v>282.57684868790807</v>
      </c>
    </row>
    <row r="327" spans="1:6" x14ac:dyDescent="0.25">
      <c r="A327" s="35"/>
      <c r="B327" s="13">
        <v>0.70833333333333337</v>
      </c>
      <c r="C327" s="44">
        <v>0.47246199999999994</v>
      </c>
      <c r="D327" s="36">
        <f>[4]AEMOData!B323</f>
        <v>42223.708333333336</v>
      </c>
      <c r="E327" s="35">
        <f>[4]AEMOData!D323</f>
        <v>36.46</v>
      </c>
      <c r="F327" s="37">
        <f>C327*'Aug-15'!$B$1*('Aug-15'!$B$3-('Aug-15'!E327*'Aug-15'!$B$2))</f>
        <v>70.941159244337015</v>
      </c>
    </row>
    <row r="328" spans="1:6" x14ac:dyDescent="0.25">
      <c r="A328" s="35"/>
      <c r="B328" s="13">
        <v>0.72916666666666663</v>
      </c>
      <c r="C328" s="44">
        <v>3.8811999999999999E-2</v>
      </c>
      <c r="D328" s="36">
        <f>[4]AEMOData!B324</f>
        <v>42223.729166666664</v>
      </c>
      <c r="E328" s="35">
        <f>[4]AEMOData!D324</f>
        <v>36.659999999999997</v>
      </c>
      <c r="F328" s="37">
        <f>C328*'Aug-15'!$B$1*('Aug-15'!$B$3-('Aug-15'!E328*'Aug-15'!$B$2))</f>
        <v>5.820074998517577</v>
      </c>
    </row>
    <row r="329" spans="1:6" x14ac:dyDescent="0.25">
      <c r="A329" s="35"/>
      <c r="B329" s="13">
        <v>0.75</v>
      </c>
      <c r="C329" s="44">
        <v>0</v>
      </c>
      <c r="D329" s="36">
        <f>[4]AEMOData!B325</f>
        <v>42223.75</v>
      </c>
      <c r="E329" s="35">
        <f>[4]AEMOData!D325</f>
        <v>66.319999999999993</v>
      </c>
      <c r="F329" s="37">
        <f>C329*'Aug-15'!$B$1*('Aug-15'!$B$3-('Aug-15'!E329*'Aug-15'!$B$2))</f>
        <v>0</v>
      </c>
    </row>
    <row r="330" spans="1:6" x14ac:dyDescent="0.25">
      <c r="A330" s="35"/>
      <c r="B330" s="13">
        <v>0.77083333333333337</v>
      </c>
      <c r="C330" s="44">
        <v>0</v>
      </c>
      <c r="D330" s="36">
        <f>[4]AEMOData!B326</f>
        <v>42223.770833333336</v>
      </c>
      <c r="E330" s="35">
        <f>[4]AEMOData!D326</f>
        <v>48.1</v>
      </c>
      <c r="F330" s="37">
        <f>C330*'Aug-15'!$B$1*('Aug-15'!$B$3-('Aug-15'!E330*'Aug-15'!$B$2))</f>
        <v>0</v>
      </c>
    </row>
    <row r="331" spans="1:6" x14ac:dyDescent="0.25">
      <c r="A331" s="35"/>
      <c r="B331" s="13">
        <v>0.79166666666666663</v>
      </c>
      <c r="C331" s="44">
        <v>0</v>
      </c>
      <c r="D331" s="36">
        <f>[4]AEMOData!B327</f>
        <v>42223.791666666664</v>
      </c>
      <c r="E331" s="35">
        <f>[4]AEMOData!D327</f>
        <v>48.71</v>
      </c>
      <c r="F331" s="37">
        <f>C331*'Aug-15'!$B$1*('Aug-15'!$B$3-('Aug-15'!E331*'Aug-15'!$B$2))</f>
        <v>0</v>
      </c>
    </row>
    <row r="332" spans="1:6" x14ac:dyDescent="0.25">
      <c r="A332" s="35"/>
      <c r="B332" s="13">
        <v>0.8125</v>
      </c>
      <c r="C332" s="44">
        <v>0</v>
      </c>
      <c r="D332" s="36">
        <f>[4]AEMOData!B328</f>
        <v>42223.8125</v>
      </c>
      <c r="E332" s="35">
        <f>[4]AEMOData!D328</f>
        <v>48.33</v>
      </c>
      <c r="F332" s="37">
        <f>C332*'Aug-15'!$B$1*('Aug-15'!$B$3-('Aug-15'!E332*'Aug-15'!$B$2))</f>
        <v>0</v>
      </c>
    </row>
    <row r="333" spans="1:6" x14ac:dyDescent="0.25">
      <c r="A333" s="35"/>
      <c r="B333" s="13">
        <v>0.83333333333333337</v>
      </c>
      <c r="C333" s="44">
        <v>0</v>
      </c>
      <c r="D333" s="36">
        <f>[4]AEMOData!B329</f>
        <v>42223.833333333336</v>
      </c>
      <c r="E333" s="35">
        <f>[4]AEMOData!D329</f>
        <v>43.63</v>
      </c>
      <c r="F333" s="37">
        <f>C333*'Aug-15'!$B$1*('Aug-15'!$B$3-('Aug-15'!E333*'Aug-15'!$B$2))</f>
        <v>0</v>
      </c>
    </row>
    <row r="334" spans="1:6" x14ac:dyDescent="0.25">
      <c r="A334" s="35"/>
      <c r="B334" s="13">
        <v>0.85416666666666663</v>
      </c>
      <c r="C334" s="44">
        <v>0</v>
      </c>
      <c r="D334" s="36">
        <f>[4]AEMOData!B330</f>
        <v>42223.854166666664</v>
      </c>
      <c r="E334" s="35">
        <f>[4]AEMOData!D330</f>
        <v>41.68</v>
      </c>
      <c r="F334" s="37">
        <f>C334*'Aug-15'!$B$1*('Aug-15'!$B$3-('Aug-15'!E334*'Aug-15'!$B$2))</f>
        <v>0</v>
      </c>
    </row>
    <row r="335" spans="1:6" x14ac:dyDescent="0.25">
      <c r="A335" s="35"/>
      <c r="B335" s="13">
        <v>0.875</v>
      </c>
      <c r="C335" s="44">
        <v>0</v>
      </c>
      <c r="D335" s="36">
        <f>[4]AEMOData!B331</f>
        <v>42223.875</v>
      </c>
      <c r="E335" s="35">
        <f>[4]AEMOData!D331</f>
        <v>40.630000000000003</v>
      </c>
      <c r="F335" s="37">
        <f>C335*'Aug-15'!$B$1*('Aug-15'!$B$3-('Aug-15'!E335*'Aug-15'!$B$2))</f>
        <v>0</v>
      </c>
    </row>
    <row r="336" spans="1:6" x14ac:dyDescent="0.25">
      <c r="A336" s="35"/>
      <c r="B336" s="13">
        <v>0.89583333333333337</v>
      </c>
      <c r="C336" s="44">
        <v>0</v>
      </c>
      <c r="D336" s="36">
        <f>[4]AEMOData!B332</f>
        <v>42223.895833333336</v>
      </c>
      <c r="E336" s="35">
        <f>[4]AEMOData!D332</f>
        <v>35.799999999999997</v>
      </c>
      <c r="F336" s="37">
        <f>C336*'Aug-15'!$B$1*('Aug-15'!$B$3-('Aug-15'!E336*'Aug-15'!$B$2))</f>
        <v>0</v>
      </c>
    </row>
    <row r="337" spans="1:6" x14ac:dyDescent="0.25">
      <c r="A337" s="35"/>
      <c r="B337" s="13">
        <v>0.91666666666666663</v>
      </c>
      <c r="C337" s="44">
        <v>0</v>
      </c>
      <c r="D337" s="36">
        <f>[4]AEMOData!B333</f>
        <v>42223.916666666664</v>
      </c>
      <c r="E337" s="35">
        <f>[4]AEMOData!D333</f>
        <v>35.770000000000003</v>
      </c>
      <c r="F337" s="37">
        <f>C337*'Aug-15'!$B$1*('Aug-15'!$B$3-('Aug-15'!E337*'Aug-15'!$B$2))</f>
        <v>0</v>
      </c>
    </row>
    <row r="338" spans="1:6" x14ac:dyDescent="0.25">
      <c r="A338" s="35"/>
      <c r="B338" s="13">
        <v>0.9375</v>
      </c>
      <c r="C338" s="44">
        <v>0</v>
      </c>
      <c r="D338" s="36">
        <f>[4]AEMOData!B334</f>
        <v>42223.9375</v>
      </c>
      <c r="E338" s="35">
        <f>[4]AEMOData!D334</f>
        <v>44.6</v>
      </c>
      <c r="F338" s="37">
        <f>C338*'Aug-15'!$B$1*('Aug-15'!$B$3-('Aug-15'!E338*'Aug-15'!$B$2))</f>
        <v>0</v>
      </c>
    </row>
    <row r="339" spans="1:6" x14ac:dyDescent="0.25">
      <c r="A339" s="35"/>
      <c r="B339" s="13">
        <v>0.95833333333333337</v>
      </c>
      <c r="C339" s="44">
        <v>0</v>
      </c>
      <c r="D339" s="36">
        <f>[4]AEMOData!B335</f>
        <v>42223.958333333336</v>
      </c>
      <c r="E339" s="35">
        <f>[4]AEMOData!D335</f>
        <v>38.299999999999997</v>
      </c>
      <c r="F339" s="37">
        <f>C339*'Aug-15'!$B$1*('Aug-15'!$B$3-('Aug-15'!E339*'Aug-15'!$B$2))</f>
        <v>0</v>
      </c>
    </row>
    <row r="340" spans="1:6" x14ac:dyDescent="0.25">
      <c r="A340" s="35"/>
      <c r="B340" s="13">
        <v>0.97916666666666663</v>
      </c>
      <c r="C340" s="44">
        <v>0</v>
      </c>
      <c r="D340" s="36">
        <f>[4]AEMOData!B336</f>
        <v>42223.979166666664</v>
      </c>
      <c r="E340" s="35">
        <f>[4]AEMOData!D336</f>
        <v>40.04</v>
      </c>
      <c r="F340" s="37">
        <f>C340*'Aug-15'!$B$1*('Aug-15'!$B$3-('Aug-15'!E340*'Aug-15'!$B$2))</f>
        <v>0</v>
      </c>
    </row>
    <row r="341" spans="1:6" x14ac:dyDescent="0.25">
      <c r="A341" s="35"/>
      <c r="B341" s="13">
        <v>0.99998842592592585</v>
      </c>
      <c r="C341" s="44">
        <v>0</v>
      </c>
      <c r="D341" s="36">
        <f>[4]AEMOData!B337</f>
        <v>42224</v>
      </c>
      <c r="E341" s="35">
        <f>[4]AEMOData!D337</f>
        <v>41.42</v>
      </c>
      <c r="F341" s="37">
        <f>C341*'Aug-15'!$B$1*('Aug-15'!$B$3-('Aug-15'!E341*'Aug-15'!$B$2))</f>
        <v>0</v>
      </c>
    </row>
    <row r="342" spans="1:6" x14ac:dyDescent="0.25">
      <c r="A342" s="38">
        <v>42224</v>
      </c>
      <c r="B342" s="13">
        <v>2.0833333333333332E-2</v>
      </c>
      <c r="C342" s="44">
        <v>0</v>
      </c>
      <c r="D342" s="36">
        <f>[4]AEMOData!B338</f>
        <v>42224.020833333336</v>
      </c>
      <c r="E342" s="35">
        <f>[4]AEMOData!D338</f>
        <v>39</v>
      </c>
      <c r="F342" s="37">
        <f>C342*'Aug-15'!$B$1*('Aug-15'!$B$3-('Aug-15'!E342*'Aug-15'!$B$2))</f>
        <v>0</v>
      </c>
    </row>
    <row r="343" spans="1:6" x14ac:dyDescent="0.25">
      <c r="A343" s="35"/>
      <c r="B343" s="13">
        <v>4.1666666666666664E-2</v>
      </c>
      <c r="C343" s="44">
        <v>0</v>
      </c>
      <c r="D343" s="36">
        <f>[4]AEMOData!B339</f>
        <v>42224.041666666664</v>
      </c>
      <c r="E343" s="35">
        <f>[4]AEMOData!D339</f>
        <v>38.03</v>
      </c>
      <c r="F343" s="37">
        <f>C343*'Aug-15'!$B$1*('Aug-15'!$B$3-('Aug-15'!E343*'Aug-15'!$B$2))</f>
        <v>0</v>
      </c>
    </row>
    <row r="344" spans="1:6" x14ac:dyDescent="0.25">
      <c r="A344" s="35"/>
      <c r="B344" s="13">
        <v>6.25E-2</v>
      </c>
      <c r="C344" s="44">
        <v>0</v>
      </c>
      <c r="D344" s="36">
        <f>[4]AEMOData!B340</f>
        <v>42224.0625</v>
      </c>
      <c r="E344" s="35">
        <f>[4]AEMOData!D340</f>
        <v>38.35</v>
      </c>
      <c r="F344" s="37">
        <f>C344*'Aug-15'!$B$1*('Aug-15'!$B$3-('Aug-15'!E344*'Aug-15'!$B$2))</f>
        <v>0</v>
      </c>
    </row>
    <row r="345" spans="1:6" x14ac:dyDescent="0.25">
      <c r="A345" s="35"/>
      <c r="B345" s="13">
        <v>8.3333333333333329E-2</v>
      </c>
      <c r="C345" s="44">
        <v>0</v>
      </c>
      <c r="D345" s="36">
        <f>[4]AEMOData!B341</f>
        <v>42224.083333333336</v>
      </c>
      <c r="E345" s="35">
        <f>[4]AEMOData!D341</f>
        <v>35.08</v>
      </c>
      <c r="F345" s="37">
        <f>C345*'Aug-15'!$B$1*('Aug-15'!$B$3-('Aug-15'!E345*'Aug-15'!$B$2))</f>
        <v>0</v>
      </c>
    </row>
    <row r="346" spans="1:6" x14ac:dyDescent="0.25">
      <c r="A346" s="35"/>
      <c r="B346" s="13">
        <v>0.10416666666666667</v>
      </c>
      <c r="C346" s="44">
        <v>0</v>
      </c>
      <c r="D346" s="36">
        <f>[4]AEMOData!B342</f>
        <v>42224.104166666664</v>
      </c>
      <c r="E346" s="35">
        <f>[4]AEMOData!D342</f>
        <v>35.11</v>
      </c>
      <c r="F346" s="37">
        <f>C346*'Aug-15'!$B$1*('Aug-15'!$B$3-('Aug-15'!E346*'Aug-15'!$B$2))</f>
        <v>0</v>
      </c>
    </row>
    <row r="347" spans="1:6" x14ac:dyDescent="0.25">
      <c r="A347" s="35"/>
      <c r="B347" s="13">
        <v>0.125</v>
      </c>
      <c r="C347" s="44">
        <v>0</v>
      </c>
      <c r="D347" s="36">
        <f>[4]AEMOData!B343</f>
        <v>42224.125</v>
      </c>
      <c r="E347" s="35">
        <f>[4]AEMOData!D343</f>
        <v>35.35</v>
      </c>
      <c r="F347" s="37">
        <f>C347*'Aug-15'!$B$1*('Aug-15'!$B$3-('Aug-15'!E347*'Aug-15'!$B$2))</f>
        <v>0</v>
      </c>
    </row>
    <row r="348" spans="1:6" x14ac:dyDescent="0.25">
      <c r="A348" s="35"/>
      <c r="B348" s="13">
        <v>0.14583333333333334</v>
      </c>
      <c r="C348" s="44">
        <v>0</v>
      </c>
      <c r="D348" s="36">
        <f>[4]AEMOData!B344</f>
        <v>42224.145833333336</v>
      </c>
      <c r="E348" s="35">
        <f>[4]AEMOData!D344</f>
        <v>35.19</v>
      </c>
      <c r="F348" s="37">
        <f>C348*'Aug-15'!$B$1*('Aug-15'!$B$3-('Aug-15'!E348*'Aug-15'!$B$2))</f>
        <v>0</v>
      </c>
    </row>
    <row r="349" spans="1:6" x14ac:dyDescent="0.25">
      <c r="A349" s="35"/>
      <c r="B349" s="13">
        <v>0.16666666666666666</v>
      </c>
      <c r="C349" s="44">
        <v>0</v>
      </c>
      <c r="D349" s="36">
        <f>[4]AEMOData!B345</f>
        <v>42224.166666666664</v>
      </c>
      <c r="E349" s="35">
        <f>[4]AEMOData!D345</f>
        <v>33.08</v>
      </c>
      <c r="F349" s="37">
        <f>C349*'Aug-15'!$B$1*('Aug-15'!$B$3-('Aug-15'!E349*'Aug-15'!$B$2))</f>
        <v>0</v>
      </c>
    </row>
    <row r="350" spans="1:6" x14ac:dyDescent="0.25">
      <c r="A350" s="35"/>
      <c r="B350" s="13">
        <v>0.1875</v>
      </c>
      <c r="C350" s="44">
        <v>0</v>
      </c>
      <c r="D350" s="36">
        <f>[4]AEMOData!B346</f>
        <v>42224.1875</v>
      </c>
      <c r="E350" s="35">
        <f>[4]AEMOData!D346</f>
        <v>34.950000000000003</v>
      </c>
      <c r="F350" s="37">
        <f>C350*'Aug-15'!$B$1*('Aug-15'!$B$3-('Aug-15'!E350*'Aug-15'!$B$2))</f>
        <v>0</v>
      </c>
    </row>
    <row r="351" spans="1:6" x14ac:dyDescent="0.25">
      <c r="A351" s="35"/>
      <c r="B351" s="13">
        <v>0.20833333333333334</v>
      </c>
      <c r="C351" s="44">
        <v>0</v>
      </c>
      <c r="D351" s="36">
        <f>[4]AEMOData!B347</f>
        <v>42224.208333333336</v>
      </c>
      <c r="E351" s="35">
        <f>[4]AEMOData!D347</f>
        <v>35.299999999999997</v>
      </c>
      <c r="F351" s="37">
        <f>C351*'Aug-15'!$B$1*('Aug-15'!$B$3-('Aug-15'!E351*'Aug-15'!$B$2))</f>
        <v>0</v>
      </c>
    </row>
    <row r="352" spans="1:6" x14ac:dyDescent="0.25">
      <c r="A352" s="35"/>
      <c r="B352" s="13">
        <v>0.22916666666666666</v>
      </c>
      <c r="C352" s="44">
        <v>0</v>
      </c>
      <c r="D352" s="36">
        <f>[4]AEMOData!B348</f>
        <v>42224.229166666664</v>
      </c>
      <c r="E352" s="35">
        <f>[4]AEMOData!D348</f>
        <v>34.950000000000003</v>
      </c>
      <c r="F352" s="37">
        <f>C352*'Aug-15'!$B$1*('Aug-15'!$B$3-('Aug-15'!E352*'Aug-15'!$B$2))</f>
        <v>0</v>
      </c>
    </row>
    <row r="353" spans="1:6" x14ac:dyDescent="0.25">
      <c r="A353" s="35"/>
      <c r="B353" s="13">
        <v>0.25</v>
      </c>
      <c r="C353" s="44">
        <v>0</v>
      </c>
      <c r="D353" s="36">
        <f>[4]AEMOData!B349</f>
        <v>42224.25</v>
      </c>
      <c r="E353" s="35">
        <f>[4]AEMOData!D349</f>
        <v>35.729999999999997</v>
      </c>
      <c r="F353" s="37">
        <f>C353*'Aug-15'!$B$1*('Aug-15'!$B$3-('Aug-15'!E353*'Aug-15'!$B$2))</f>
        <v>0</v>
      </c>
    </row>
    <row r="354" spans="1:6" x14ac:dyDescent="0.25">
      <c r="A354" s="35"/>
      <c r="B354" s="13">
        <v>0.27083333333333331</v>
      </c>
      <c r="C354" s="44">
        <v>0</v>
      </c>
      <c r="D354" s="36">
        <f>[4]AEMOData!B350</f>
        <v>42224.270833333336</v>
      </c>
      <c r="E354" s="35">
        <f>[4]AEMOData!D350</f>
        <v>35.979999999999997</v>
      </c>
      <c r="F354" s="37">
        <f>C354*'Aug-15'!$B$1*('Aug-15'!$B$3-('Aug-15'!E354*'Aug-15'!$B$2))</f>
        <v>0</v>
      </c>
    </row>
    <row r="355" spans="1:6" x14ac:dyDescent="0.25">
      <c r="A355" s="35"/>
      <c r="B355" s="13">
        <v>0.29166666666666669</v>
      </c>
      <c r="C355" s="44">
        <v>2.3860000000000001E-3</v>
      </c>
      <c r="D355" s="36">
        <f>[4]AEMOData!B351</f>
        <v>42224.291666666664</v>
      </c>
      <c r="E355" s="35">
        <f>[4]AEMOData!D351</f>
        <v>35.520000000000003</v>
      </c>
      <c r="F355" s="37">
        <f>C355*'Aug-15'!$B$1*('Aug-15'!$B$3-('Aug-15'!E355*'Aug-15'!$B$2))</f>
        <v>0.3604669420847616</v>
      </c>
    </row>
    <row r="356" spans="1:6" x14ac:dyDescent="0.25">
      <c r="A356" s="35"/>
      <c r="B356" s="13">
        <v>0.3125</v>
      </c>
      <c r="C356" s="44">
        <v>0.70730800000000005</v>
      </c>
      <c r="D356" s="36">
        <f>[4]AEMOData!B352</f>
        <v>42224.3125</v>
      </c>
      <c r="E356" s="35">
        <f>[4]AEMOData!D352</f>
        <v>35.880000000000003</v>
      </c>
      <c r="F356" s="37">
        <f>C356*'Aug-15'!$B$1*('Aug-15'!$B$3-('Aug-15'!E356*'Aug-15'!$B$2))</f>
        <v>106.60692043166901</v>
      </c>
    </row>
    <row r="357" spans="1:6" x14ac:dyDescent="0.25">
      <c r="A357" s="35"/>
      <c r="B357" s="13">
        <v>0.33333333333333331</v>
      </c>
      <c r="C357" s="44">
        <v>1.1599889999999999</v>
      </c>
      <c r="D357" s="36">
        <f>[4]AEMOData!B353</f>
        <v>42224.333333333336</v>
      </c>
      <c r="E357" s="35">
        <f>[4]AEMOData!D353</f>
        <v>39.1</v>
      </c>
      <c r="F357" s="37">
        <f>C357*'Aug-15'!$B$1*('Aug-15'!$B$3-('Aug-15'!E357*'Aug-15'!$B$2))</f>
        <v>171.16538165228977</v>
      </c>
    </row>
    <row r="358" spans="1:6" x14ac:dyDescent="0.25">
      <c r="A358" s="35"/>
      <c r="B358" s="13">
        <v>0.35416666666666669</v>
      </c>
      <c r="C358" s="44">
        <v>3.3269679999999999</v>
      </c>
      <c r="D358" s="36">
        <f>[4]AEMOData!B354</f>
        <v>42224.354166666664</v>
      </c>
      <c r="E358" s="35">
        <f>[4]AEMOData!D354</f>
        <v>42.05</v>
      </c>
      <c r="F358" s="37">
        <f>C358*'Aug-15'!$B$1*('Aug-15'!$B$3-('Aug-15'!E358*'Aug-15'!$B$2))</f>
        <v>481.27517414503239</v>
      </c>
    </row>
    <row r="359" spans="1:6" x14ac:dyDescent="0.25">
      <c r="A359" s="35"/>
      <c r="B359" s="13">
        <v>0.375</v>
      </c>
      <c r="C359" s="44">
        <v>6.0201519999999995</v>
      </c>
      <c r="D359" s="36">
        <f>[4]AEMOData!B355</f>
        <v>42224.375</v>
      </c>
      <c r="E359" s="35">
        <f>[4]AEMOData!D355</f>
        <v>40.98</v>
      </c>
      <c r="F359" s="37">
        <f>C359*'Aug-15'!$B$1*('Aug-15'!$B$3-('Aug-15'!E359*'Aug-15'!$B$2))</f>
        <v>877.19805471978202</v>
      </c>
    </row>
    <row r="360" spans="1:6" x14ac:dyDescent="0.25">
      <c r="A360" s="35"/>
      <c r="B360" s="13">
        <v>0.39583333333333331</v>
      </c>
      <c r="C360" s="44">
        <v>7.0812860000000004</v>
      </c>
      <c r="D360" s="36">
        <f>[4]AEMOData!B356</f>
        <v>42224.395833333336</v>
      </c>
      <c r="E360" s="35">
        <f>[4]AEMOData!D356</f>
        <v>41.15</v>
      </c>
      <c r="F360" s="37">
        <f>C360*'Aug-15'!$B$1*('Aug-15'!$B$3-('Aug-15'!E360*'Aug-15'!$B$2))</f>
        <v>1030.6331960781094</v>
      </c>
    </row>
    <row r="361" spans="1:6" x14ac:dyDescent="0.25">
      <c r="A361" s="35"/>
      <c r="B361" s="13">
        <v>0.41666666666666669</v>
      </c>
      <c r="C361" s="44">
        <v>8.1977320000000002</v>
      </c>
      <c r="D361" s="36">
        <f>[4]AEMOData!B357</f>
        <v>42224.416666666664</v>
      </c>
      <c r="E361" s="35">
        <f>[4]AEMOData!D357</f>
        <v>38.83</v>
      </c>
      <c r="F361" s="37">
        <f>C361*'Aug-15'!$B$1*('Aug-15'!$B$3-('Aug-15'!E361*'Aug-15'!$B$2))</f>
        <v>1211.8140933685422</v>
      </c>
    </row>
    <row r="362" spans="1:6" x14ac:dyDescent="0.25">
      <c r="A362" s="35"/>
      <c r="B362" s="13">
        <v>0.4375</v>
      </c>
      <c r="C362" s="44">
        <v>9.0570749999999993</v>
      </c>
      <c r="D362" s="36">
        <f>[4]AEMOData!B358</f>
        <v>42224.4375</v>
      </c>
      <c r="E362" s="35">
        <f>[4]AEMOData!D358</f>
        <v>36.44</v>
      </c>
      <c r="F362" s="37">
        <f>C362*'Aug-15'!$B$1*('Aug-15'!$B$3-('Aug-15'!E362*'Aug-15'!$B$2))</f>
        <v>1360.1167965014217</v>
      </c>
    </row>
    <row r="363" spans="1:6" x14ac:dyDescent="0.25">
      <c r="A363" s="35"/>
      <c r="B363" s="13">
        <v>0.45833333333333331</v>
      </c>
      <c r="C363" s="44">
        <v>9.4975629999999995</v>
      </c>
      <c r="D363" s="36">
        <f>[4]AEMOData!B359</f>
        <v>42224.458333333336</v>
      </c>
      <c r="E363" s="35">
        <f>[4]AEMOData!D359</f>
        <v>36.549999999999997</v>
      </c>
      <c r="F363" s="37">
        <f>C363*'Aug-15'!$B$1*('Aug-15'!$B$3-('Aug-15'!E363*'Aug-15'!$B$2))</f>
        <v>1425.2389901527495</v>
      </c>
    </row>
    <row r="364" spans="1:6" x14ac:dyDescent="0.25">
      <c r="A364" s="35"/>
      <c r="B364" s="13">
        <v>0.47916666666666669</v>
      </c>
      <c r="C364" s="44">
        <v>9.7307750000000013</v>
      </c>
      <c r="D364" s="36">
        <f>[4]AEMOData!B360</f>
        <v>42224.479166666664</v>
      </c>
      <c r="E364" s="35">
        <f>[4]AEMOData!D360</f>
        <v>36.020000000000003</v>
      </c>
      <c r="F364" s="37">
        <f>C364*'Aug-15'!$B$1*('Aug-15'!$B$3-('Aug-15'!E364*'Aug-15'!$B$2))</f>
        <v>1465.3037327388233</v>
      </c>
    </row>
    <row r="365" spans="1:6" x14ac:dyDescent="0.25">
      <c r="A365" s="35"/>
      <c r="B365" s="13">
        <v>0.5</v>
      </c>
      <c r="C365" s="44">
        <v>9.8726999999999983</v>
      </c>
      <c r="D365" s="36">
        <f>[4]AEMOData!B361</f>
        <v>42224.5</v>
      </c>
      <c r="E365" s="35">
        <f>[4]AEMOData!D361</f>
        <v>35.950000000000003</v>
      </c>
      <c r="F365" s="37">
        <f>C365*'Aug-15'!$B$1*('Aug-15'!$B$3-('Aug-15'!E365*'Aug-15'!$B$2))</f>
        <v>1487.3545699859681</v>
      </c>
    </row>
    <row r="366" spans="1:6" x14ac:dyDescent="0.25">
      <c r="A366" s="35"/>
      <c r="B366" s="13">
        <v>0.52083333333333337</v>
      </c>
      <c r="C366" s="44">
        <v>9.8042750000000005</v>
      </c>
      <c r="D366" s="36">
        <f>[4]AEMOData!B362</f>
        <v>42224.520833333336</v>
      </c>
      <c r="E366" s="35">
        <f>[4]AEMOData!D362</f>
        <v>35.64</v>
      </c>
      <c r="F366" s="37">
        <f>C366*'Aug-15'!$B$1*('Aug-15'!$B$3-('Aug-15'!E366*'Aug-15'!$B$2))</f>
        <v>1480.032869920399</v>
      </c>
    </row>
    <row r="367" spans="1:6" x14ac:dyDescent="0.25">
      <c r="A367" s="35"/>
      <c r="B367" s="13">
        <v>0.54166666666666663</v>
      </c>
      <c r="C367" s="44">
        <v>9.569170999999999</v>
      </c>
      <c r="D367" s="36">
        <f>[4]AEMOData!B363</f>
        <v>42224.541666666664</v>
      </c>
      <c r="E367" s="35">
        <f>[4]AEMOData!D363</f>
        <v>35.15</v>
      </c>
      <c r="F367" s="37">
        <f>C367*'Aug-15'!$B$1*('Aug-15'!$B$3-('Aug-15'!E367*'Aug-15'!$B$2))</f>
        <v>1449.1498452757044</v>
      </c>
    </row>
    <row r="368" spans="1:6" x14ac:dyDescent="0.25">
      <c r="A368" s="35"/>
      <c r="B368" s="13">
        <v>0.5625</v>
      </c>
      <c r="C368" s="44">
        <v>9.2251930000000009</v>
      </c>
      <c r="D368" s="36">
        <f>[4]AEMOData!B364</f>
        <v>42224.5625</v>
      </c>
      <c r="E368" s="35">
        <f>[4]AEMOData!D364</f>
        <v>35.159999999999997</v>
      </c>
      <c r="F368" s="37">
        <f>C368*'Aug-15'!$B$1*('Aug-15'!$B$3-('Aug-15'!E368*'Aug-15'!$B$2))</f>
        <v>1396.9673553305324</v>
      </c>
    </row>
    <row r="369" spans="1:6" x14ac:dyDescent="0.25">
      <c r="A369" s="35"/>
      <c r="B369" s="13">
        <v>0.58333333333333337</v>
      </c>
      <c r="C369" s="44">
        <v>8.6801749999999984</v>
      </c>
      <c r="D369" s="36">
        <f>[4]AEMOData!B365</f>
        <v>42224.583333333336</v>
      </c>
      <c r="E369" s="35">
        <f>[4]AEMOData!D365</f>
        <v>35</v>
      </c>
      <c r="F369" s="37">
        <f>C369*'Aug-15'!$B$1*('Aug-15'!$B$3-('Aug-15'!E369*'Aug-15'!$B$2))</f>
        <v>1315.8002971609649</v>
      </c>
    </row>
    <row r="370" spans="1:6" x14ac:dyDescent="0.25">
      <c r="A370" s="35"/>
      <c r="B370" s="13">
        <v>0.60416666666666663</v>
      </c>
      <c r="C370" s="44">
        <v>7.9120720000000002</v>
      </c>
      <c r="D370" s="36">
        <f>[4]AEMOData!B366</f>
        <v>42224.604166666664</v>
      </c>
      <c r="E370" s="35">
        <f>[4]AEMOData!D366</f>
        <v>35</v>
      </c>
      <c r="F370" s="37">
        <f>C370*'Aug-15'!$B$1*('Aug-15'!$B$3-('Aug-15'!E370*'Aug-15'!$B$2))</f>
        <v>1199.3659907500657</v>
      </c>
    </row>
    <row r="371" spans="1:6" x14ac:dyDescent="0.25">
      <c r="A371" s="35"/>
      <c r="B371" s="13">
        <v>0.625</v>
      </c>
      <c r="C371" s="44">
        <v>6.9071259999999999</v>
      </c>
      <c r="D371" s="36">
        <f>[4]AEMOData!B367</f>
        <v>42224.625</v>
      </c>
      <c r="E371" s="35">
        <f>[4]AEMOData!D367</f>
        <v>34.979999999999997</v>
      </c>
      <c r="F371" s="37">
        <f>C371*'Aug-15'!$B$1*('Aug-15'!$B$3-('Aug-15'!E371*'Aug-15'!$B$2))</f>
        <v>1047.1651553324239</v>
      </c>
    </row>
    <row r="372" spans="1:6" x14ac:dyDescent="0.25">
      <c r="A372" s="35"/>
      <c r="B372" s="13">
        <v>0.64583333333333337</v>
      </c>
      <c r="C372" s="44">
        <v>5.480423</v>
      </c>
      <c r="D372" s="36">
        <f>[4]AEMOData!B368</f>
        <v>42224.645833333336</v>
      </c>
      <c r="E372" s="35">
        <f>[4]AEMOData!D368</f>
        <v>35.9</v>
      </c>
      <c r="F372" s="37">
        <f>C372*'Aug-15'!$B$1*('Aug-15'!$B$3-('Aug-15'!E372*'Aug-15'!$B$2))</f>
        <v>825.91294433965049</v>
      </c>
    </row>
    <row r="373" spans="1:6" x14ac:dyDescent="0.25">
      <c r="A373" s="35"/>
      <c r="B373" s="13">
        <v>0.66666666666666663</v>
      </c>
      <c r="C373" s="44">
        <v>3.3732229999999999</v>
      </c>
      <c r="D373" s="36">
        <f>[4]AEMOData!B369</f>
        <v>42224.666666666664</v>
      </c>
      <c r="E373" s="35">
        <f>[4]AEMOData!D369</f>
        <v>36.31</v>
      </c>
      <c r="F373" s="37">
        <f>C373*'Aug-15'!$B$1*('Aug-15'!$B$3-('Aug-15'!E373*'Aug-15'!$B$2))</f>
        <v>506.99373213297827</v>
      </c>
    </row>
    <row r="374" spans="1:6" x14ac:dyDescent="0.25">
      <c r="A374" s="35"/>
      <c r="B374" s="13">
        <v>0.6875</v>
      </c>
      <c r="C374" s="44">
        <v>1.8770389999999999</v>
      </c>
      <c r="D374" s="36">
        <f>[4]AEMOData!B370</f>
        <v>42224.6875</v>
      </c>
      <c r="E374" s="35">
        <f>[4]AEMOData!D370</f>
        <v>36.17</v>
      </c>
      <c r="F374" s="37">
        <f>C374*'Aug-15'!$B$1*('Aug-15'!$B$3-('Aug-15'!E374*'Aug-15'!$B$2))</f>
        <v>282.3762639303979</v>
      </c>
    </row>
    <row r="375" spans="1:6" x14ac:dyDescent="0.25">
      <c r="A375" s="35"/>
      <c r="B375" s="13">
        <v>0.70833333333333337</v>
      </c>
      <c r="C375" s="44">
        <v>0.49557799999999996</v>
      </c>
      <c r="D375" s="36">
        <f>[4]AEMOData!B371</f>
        <v>42224.708333333336</v>
      </c>
      <c r="E375" s="35">
        <f>[4]AEMOData!D371</f>
        <v>35.799999999999997</v>
      </c>
      <c r="F375" s="37">
        <f>C375*'Aug-15'!$B$1*('Aug-15'!$B$3-('Aug-15'!E375*'Aug-15'!$B$2))</f>
        <v>74.733498612009072</v>
      </c>
    </row>
    <row r="376" spans="1:6" x14ac:dyDescent="0.25">
      <c r="A376" s="35"/>
      <c r="B376" s="13">
        <v>0.72916666666666663</v>
      </c>
      <c r="C376" s="44">
        <v>4.1048999999999995E-2</v>
      </c>
      <c r="D376" s="36">
        <f>[4]AEMOData!B372</f>
        <v>42224.729166666664</v>
      </c>
      <c r="E376" s="35">
        <f>[4]AEMOData!D372</f>
        <v>38.31</v>
      </c>
      <c r="F376" s="37">
        <f>C376*'Aug-15'!$B$1*('Aug-15'!$B$3-('Aug-15'!E376*'Aug-15'!$B$2))</f>
        <v>6.0889663521370316</v>
      </c>
    </row>
    <row r="377" spans="1:6" x14ac:dyDescent="0.25">
      <c r="A377" s="35"/>
      <c r="B377" s="13">
        <v>0.75</v>
      </c>
      <c r="C377" s="44">
        <v>0</v>
      </c>
      <c r="D377" s="36">
        <f>[4]AEMOData!B373</f>
        <v>42224.75</v>
      </c>
      <c r="E377" s="35">
        <f>[4]AEMOData!D373</f>
        <v>66.37</v>
      </c>
      <c r="F377" s="37">
        <f>C377*'Aug-15'!$B$1*('Aug-15'!$B$3-('Aug-15'!E377*'Aug-15'!$B$2))</f>
        <v>0</v>
      </c>
    </row>
    <row r="378" spans="1:6" x14ac:dyDescent="0.25">
      <c r="A378" s="35"/>
      <c r="B378" s="13">
        <v>0.77083333333333337</v>
      </c>
      <c r="C378" s="44">
        <v>0</v>
      </c>
      <c r="D378" s="36">
        <f>[4]AEMOData!B374</f>
        <v>42224.770833333336</v>
      </c>
      <c r="E378" s="35">
        <f>[4]AEMOData!D374</f>
        <v>93.18</v>
      </c>
      <c r="F378" s="37">
        <f>C378*'Aug-15'!$B$1*('Aug-15'!$B$3-('Aug-15'!E378*'Aug-15'!$B$2))</f>
        <v>0</v>
      </c>
    </row>
    <row r="379" spans="1:6" x14ac:dyDescent="0.25">
      <c r="A379" s="35"/>
      <c r="B379" s="13">
        <v>0.79166666666666663</v>
      </c>
      <c r="C379" s="44">
        <v>0</v>
      </c>
      <c r="D379" s="36">
        <f>[4]AEMOData!B375</f>
        <v>42224.791666666664</v>
      </c>
      <c r="E379" s="35">
        <f>[4]AEMOData!D375</f>
        <v>72.290000000000006</v>
      </c>
      <c r="F379" s="37">
        <f>C379*'Aug-15'!$B$1*('Aug-15'!$B$3-('Aug-15'!E379*'Aug-15'!$B$2))</f>
        <v>0</v>
      </c>
    </row>
    <row r="380" spans="1:6" x14ac:dyDescent="0.25">
      <c r="A380" s="35"/>
      <c r="B380" s="13">
        <v>0.8125</v>
      </c>
      <c r="C380" s="44">
        <v>0</v>
      </c>
      <c r="D380" s="36">
        <f>[4]AEMOData!B376</f>
        <v>42224.8125</v>
      </c>
      <c r="E380" s="35">
        <f>[4]AEMOData!D376</f>
        <v>45.22</v>
      </c>
      <c r="F380" s="37">
        <f>C380*'Aug-15'!$B$1*('Aug-15'!$B$3-('Aug-15'!E380*'Aug-15'!$B$2))</f>
        <v>0</v>
      </c>
    </row>
    <row r="381" spans="1:6" x14ac:dyDescent="0.25">
      <c r="A381" s="35"/>
      <c r="B381" s="13">
        <v>0.83333333333333337</v>
      </c>
      <c r="C381" s="44">
        <v>0</v>
      </c>
      <c r="D381" s="36">
        <f>[4]AEMOData!B377</f>
        <v>42224.833333333336</v>
      </c>
      <c r="E381" s="35">
        <f>[4]AEMOData!D377</f>
        <v>38.71</v>
      </c>
      <c r="F381" s="37">
        <f>C381*'Aug-15'!$B$1*('Aug-15'!$B$3-('Aug-15'!E381*'Aug-15'!$B$2))</f>
        <v>0</v>
      </c>
    </row>
    <row r="382" spans="1:6" x14ac:dyDescent="0.25">
      <c r="A382" s="35"/>
      <c r="B382" s="13">
        <v>0.85416666666666663</v>
      </c>
      <c r="C382" s="44">
        <v>0</v>
      </c>
      <c r="D382" s="36">
        <f>[4]AEMOData!B378</f>
        <v>42224.854166666664</v>
      </c>
      <c r="E382" s="35">
        <f>[4]AEMOData!D378</f>
        <v>35.950000000000003</v>
      </c>
      <c r="F382" s="37">
        <f>C382*'Aug-15'!$B$1*('Aug-15'!$B$3-('Aug-15'!E382*'Aug-15'!$B$2))</f>
        <v>0</v>
      </c>
    </row>
    <row r="383" spans="1:6" x14ac:dyDescent="0.25">
      <c r="A383" s="35"/>
      <c r="B383" s="13">
        <v>0.875</v>
      </c>
      <c r="C383" s="44">
        <v>0</v>
      </c>
      <c r="D383" s="36">
        <f>[4]AEMOData!B379</f>
        <v>42224.875</v>
      </c>
      <c r="E383" s="35">
        <f>[4]AEMOData!D379</f>
        <v>36.01</v>
      </c>
      <c r="F383" s="37">
        <f>C383*'Aug-15'!$B$1*('Aug-15'!$B$3-('Aug-15'!E383*'Aug-15'!$B$2))</f>
        <v>0</v>
      </c>
    </row>
    <row r="384" spans="1:6" x14ac:dyDescent="0.25">
      <c r="A384" s="35"/>
      <c r="B384" s="13">
        <v>0.89583333333333337</v>
      </c>
      <c r="C384" s="44">
        <v>0</v>
      </c>
      <c r="D384" s="36">
        <f>[4]AEMOData!B380</f>
        <v>42224.895833333336</v>
      </c>
      <c r="E384" s="35">
        <f>[4]AEMOData!D380</f>
        <v>36.07</v>
      </c>
      <c r="F384" s="37">
        <f>C384*'Aug-15'!$B$1*('Aug-15'!$B$3-('Aug-15'!E384*'Aug-15'!$B$2))</f>
        <v>0</v>
      </c>
    </row>
    <row r="385" spans="1:6" x14ac:dyDescent="0.25">
      <c r="A385" s="35"/>
      <c r="B385" s="13">
        <v>0.91666666666666663</v>
      </c>
      <c r="C385" s="44">
        <v>0</v>
      </c>
      <c r="D385" s="36">
        <f>[4]AEMOData!B381</f>
        <v>42224.916666666664</v>
      </c>
      <c r="E385" s="35">
        <f>[4]AEMOData!D381</f>
        <v>36.03</v>
      </c>
      <c r="F385" s="37">
        <f>C385*'Aug-15'!$B$1*('Aug-15'!$B$3-('Aug-15'!E385*'Aug-15'!$B$2))</f>
        <v>0</v>
      </c>
    </row>
    <row r="386" spans="1:6" x14ac:dyDescent="0.25">
      <c r="A386" s="35"/>
      <c r="B386" s="13">
        <v>0.9375</v>
      </c>
      <c r="C386" s="44">
        <v>0</v>
      </c>
      <c r="D386" s="36">
        <f>[4]AEMOData!B382</f>
        <v>42224.9375</v>
      </c>
      <c r="E386" s="35">
        <f>[4]AEMOData!D382</f>
        <v>36.06</v>
      </c>
      <c r="F386" s="37">
        <f>C386*'Aug-15'!$B$1*('Aug-15'!$B$3-('Aug-15'!E386*'Aug-15'!$B$2))</f>
        <v>0</v>
      </c>
    </row>
    <row r="387" spans="1:6" x14ac:dyDescent="0.25">
      <c r="A387" s="35"/>
      <c r="B387" s="13">
        <v>0.95833333333333337</v>
      </c>
      <c r="C387" s="44">
        <v>0</v>
      </c>
      <c r="D387" s="36">
        <f>[4]AEMOData!B383</f>
        <v>42224.958333333336</v>
      </c>
      <c r="E387" s="35">
        <f>[4]AEMOData!D383</f>
        <v>36.229999999999997</v>
      </c>
      <c r="F387" s="37">
        <f>C387*'Aug-15'!$B$1*('Aug-15'!$B$3-('Aug-15'!E387*'Aug-15'!$B$2))</f>
        <v>0</v>
      </c>
    </row>
    <row r="388" spans="1:6" x14ac:dyDescent="0.25">
      <c r="A388" s="35"/>
      <c r="B388" s="13">
        <v>0.97916666666666663</v>
      </c>
      <c r="C388" s="44">
        <v>0</v>
      </c>
      <c r="D388" s="36">
        <f>[4]AEMOData!B384</f>
        <v>42224.979166666664</v>
      </c>
      <c r="E388" s="35">
        <f>[4]AEMOData!D384</f>
        <v>35.83</v>
      </c>
      <c r="F388" s="37">
        <f>C388*'Aug-15'!$B$1*('Aug-15'!$B$3-('Aug-15'!E388*'Aug-15'!$B$2))</f>
        <v>0</v>
      </c>
    </row>
    <row r="389" spans="1:6" x14ac:dyDescent="0.25">
      <c r="A389" s="35"/>
      <c r="B389" s="13">
        <v>0.99998842592592585</v>
      </c>
      <c r="C389" s="44">
        <v>0</v>
      </c>
      <c r="D389" s="36">
        <f>[4]AEMOData!B385</f>
        <v>42225</v>
      </c>
      <c r="E389" s="35">
        <f>[4]AEMOData!D385</f>
        <v>35.75</v>
      </c>
      <c r="F389" s="37">
        <f>C389*'Aug-15'!$B$1*('Aug-15'!$B$3-('Aug-15'!E389*'Aug-15'!$B$2))</f>
        <v>0</v>
      </c>
    </row>
    <row r="390" spans="1:6" x14ac:dyDescent="0.25">
      <c r="A390" s="38">
        <v>42225</v>
      </c>
      <c r="B390" s="13">
        <v>2.0833333333333332E-2</v>
      </c>
      <c r="C390" s="44">
        <v>0</v>
      </c>
      <c r="D390" s="36">
        <f>[4]AEMOData!B386</f>
        <v>42225.020833333336</v>
      </c>
      <c r="E390" s="35">
        <f>[4]AEMOData!D386</f>
        <v>36.03</v>
      </c>
      <c r="F390" s="37">
        <f>C390*'Aug-15'!$B$1*('Aug-15'!$B$3-('Aug-15'!E390*'Aug-15'!$B$2))</f>
        <v>0</v>
      </c>
    </row>
    <row r="391" spans="1:6" x14ac:dyDescent="0.25">
      <c r="A391" s="35"/>
      <c r="B391" s="13">
        <v>4.1666666666666664E-2</v>
      </c>
      <c r="C391" s="44">
        <v>0</v>
      </c>
      <c r="D391" s="36">
        <f>[4]AEMOData!B387</f>
        <v>42225.041666666664</v>
      </c>
      <c r="E391" s="35">
        <f>[4]AEMOData!D387</f>
        <v>36.03</v>
      </c>
      <c r="F391" s="37">
        <f>C391*'Aug-15'!$B$1*('Aug-15'!$B$3-('Aug-15'!E391*'Aug-15'!$B$2))</f>
        <v>0</v>
      </c>
    </row>
    <row r="392" spans="1:6" x14ac:dyDescent="0.25">
      <c r="A392" s="35"/>
      <c r="B392" s="13">
        <v>6.25E-2</v>
      </c>
      <c r="C392" s="44">
        <v>0</v>
      </c>
      <c r="D392" s="36">
        <f>[4]AEMOData!B388</f>
        <v>42225.0625</v>
      </c>
      <c r="E392" s="35">
        <f>[4]AEMOData!D388</f>
        <v>34.56</v>
      </c>
      <c r="F392" s="37">
        <f>C392*'Aug-15'!$B$1*('Aug-15'!$B$3-('Aug-15'!E392*'Aug-15'!$B$2))</f>
        <v>0</v>
      </c>
    </row>
    <row r="393" spans="1:6" x14ac:dyDescent="0.25">
      <c r="A393" s="35"/>
      <c r="B393" s="13">
        <v>8.3333333333333329E-2</v>
      </c>
      <c r="C393" s="44">
        <v>0</v>
      </c>
      <c r="D393" s="36">
        <f>[4]AEMOData!B389</f>
        <v>42225.083333333336</v>
      </c>
      <c r="E393" s="35">
        <f>[4]AEMOData!D389</f>
        <v>35.92</v>
      </c>
      <c r="F393" s="37">
        <f>C393*'Aug-15'!$B$1*('Aug-15'!$B$3-('Aug-15'!E393*'Aug-15'!$B$2))</f>
        <v>0</v>
      </c>
    </row>
    <row r="394" spans="1:6" x14ac:dyDescent="0.25">
      <c r="A394" s="35"/>
      <c r="B394" s="13">
        <v>0.10416666666666667</v>
      </c>
      <c r="C394" s="44">
        <v>0</v>
      </c>
      <c r="D394" s="36">
        <f>[4]AEMOData!B390</f>
        <v>42225.104166666664</v>
      </c>
      <c r="E394" s="35">
        <f>[4]AEMOData!D390</f>
        <v>35.97</v>
      </c>
      <c r="F394" s="37">
        <f>C394*'Aug-15'!$B$1*('Aug-15'!$B$3-('Aug-15'!E394*'Aug-15'!$B$2))</f>
        <v>0</v>
      </c>
    </row>
    <row r="395" spans="1:6" x14ac:dyDescent="0.25">
      <c r="A395" s="35"/>
      <c r="B395" s="13">
        <v>0.125</v>
      </c>
      <c r="C395" s="44">
        <v>0</v>
      </c>
      <c r="D395" s="36">
        <f>[4]AEMOData!B391</f>
        <v>42225.125</v>
      </c>
      <c r="E395" s="35">
        <f>[4]AEMOData!D391</f>
        <v>34.46</v>
      </c>
      <c r="F395" s="37">
        <f>C395*'Aug-15'!$B$1*('Aug-15'!$B$3-('Aug-15'!E395*'Aug-15'!$B$2))</f>
        <v>0</v>
      </c>
    </row>
    <row r="396" spans="1:6" x14ac:dyDescent="0.25">
      <c r="A396" s="35"/>
      <c r="B396" s="13">
        <v>0.14583333333333334</v>
      </c>
      <c r="C396" s="44">
        <v>0</v>
      </c>
      <c r="D396" s="36">
        <f>[4]AEMOData!B392</f>
        <v>42225.145833333336</v>
      </c>
      <c r="E396" s="35">
        <f>[4]AEMOData!D392</f>
        <v>31.57</v>
      </c>
      <c r="F396" s="37">
        <f>C396*'Aug-15'!$B$1*('Aug-15'!$B$3-('Aug-15'!E396*'Aug-15'!$B$2))</f>
        <v>0</v>
      </c>
    </row>
    <row r="397" spans="1:6" x14ac:dyDescent="0.25">
      <c r="A397" s="35"/>
      <c r="B397" s="13">
        <v>0.16666666666666666</v>
      </c>
      <c r="C397" s="44">
        <v>0</v>
      </c>
      <c r="D397" s="36">
        <f>[4]AEMOData!B393</f>
        <v>42225.166666666664</v>
      </c>
      <c r="E397" s="35">
        <f>[4]AEMOData!D393</f>
        <v>32.68</v>
      </c>
      <c r="F397" s="37">
        <f>C397*'Aug-15'!$B$1*('Aug-15'!$B$3-('Aug-15'!E397*'Aug-15'!$B$2))</f>
        <v>0</v>
      </c>
    </row>
    <row r="398" spans="1:6" x14ac:dyDescent="0.25">
      <c r="A398" s="35"/>
      <c r="B398" s="13">
        <v>0.1875</v>
      </c>
      <c r="C398" s="44">
        <v>0</v>
      </c>
      <c r="D398" s="36">
        <f>[4]AEMOData!B394</f>
        <v>42225.1875</v>
      </c>
      <c r="E398" s="35">
        <f>[4]AEMOData!D394</f>
        <v>31.67</v>
      </c>
      <c r="F398" s="37">
        <f>C398*'Aug-15'!$B$1*('Aug-15'!$B$3-('Aug-15'!E398*'Aug-15'!$B$2))</f>
        <v>0</v>
      </c>
    </row>
    <row r="399" spans="1:6" x14ac:dyDescent="0.25">
      <c r="A399" s="35"/>
      <c r="B399" s="13">
        <v>0.20833333333333334</v>
      </c>
      <c r="C399" s="44">
        <v>0</v>
      </c>
      <c r="D399" s="36">
        <f>[4]AEMOData!B395</f>
        <v>42225.208333333336</v>
      </c>
      <c r="E399" s="35">
        <f>[4]AEMOData!D395</f>
        <v>31.03</v>
      </c>
      <c r="F399" s="37">
        <f>C399*'Aug-15'!$B$1*('Aug-15'!$B$3-('Aug-15'!E399*'Aug-15'!$B$2))</f>
        <v>0</v>
      </c>
    </row>
    <row r="400" spans="1:6" x14ac:dyDescent="0.25">
      <c r="A400" s="35"/>
      <c r="B400" s="13">
        <v>0.22916666666666666</v>
      </c>
      <c r="C400" s="44">
        <v>0</v>
      </c>
      <c r="D400" s="36">
        <f>[4]AEMOData!B396</f>
        <v>42225.229166666664</v>
      </c>
      <c r="E400" s="35">
        <f>[4]AEMOData!D396</f>
        <v>33.1</v>
      </c>
      <c r="F400" s="37">
        <f>C400*'Aug-15'!$B$1*('Aug-15'!$B$3-('Aug-15'!E400*'Aug-15'!$B$2))</f>
        <v>0</v>
      </c>
    </row>
    <row r="401" spans="1:6" x14ac:dyDescent="0.25">
      <c r="A401" s="35"/>
      <c r="B401" s="13">
        <v>0.25</v>
      </c>
      <c r="C401" s="44">
        <v>0</v>
      </c>
      <c r="D401" s="36">
        <f>[4]AEMOData!B397</f>
        <v>42225.25</v>
      </c>
      <c r="E401" s="35">
        <f>[4]AEMOData!D397</f>
        <v>35.090000000000003</v>
      </c>
      <c r="F401" s="37">
        <f>C401*'Aug-15'!$B$1*('Aug-15'!$B$3-('Aug-15'!E401*'Aug-15'!$B$2))</f>
        <v>0</v>
      </c>
    </row>
    <row r="402" spans="1:6" x14ac:dyDescent="0.25">
      <c r="A402" s="35"/>
      <c r="B402" s="13">
        <v>0.27083333333333331</v>
      </c>
      <c r="C402" s="44">
        <v>0</v>
      </c>
      <c r="D402" s="36">
        <f>[4]AEMOData!B398</f>
        <v>42225.270833333336</v>
      </c>
      <c r="E402" s="35">
        <f>[4]AEMOData!D398</f>
        <v>36.880000000000003</v>
      </c>
      <c r="F402" s="37">
        <f>C402*'Aug-15'!$B$1*('Aug-15'!$B$3-('Aug-15'!E402*'Aug-15'!$B$2))</f>
        <v>0</v>
      </c>
    </row>
    <row r="403" spans="1:6" x14ac:dyDescent="0.25">
      <c r="A403" s="35"/>
      <c r="B403" s="13">
        <v>0.29166666666666669</v>
      </c>
      <c r="C403" s="44">
        <v>4.1489999999999999E-3</v>
      </c>
      <c r="D403" s="36">
        <f>[4]AEMOData!B399</f>
        <v>42225.291666666664</v>
      </c>
      <c r="E403" s="35">
        <f>[4]AEMOData!D399</f>
        <v>35.07</v>
      </c>
      <c r="F403" s="37">
        <f>C403*'Aug-15'!$B$1*('Aug-15'!$B$3-('Aug-15'!E403*'Aug-15'!$B$2))</f>
        <v>0.62864839226966052</v>
      </c>
    </row>
    <row r="404" spans="1:6" x14ac:dyDescent="0.25">
      <c r="A404" s="35"/>
      <c r="B404" s="13">
        <v>0.3125</v>
      </c>
      <c r="C404" s="44">
        <v>0.599078</v>
      </c>
      <c r="D404" s="36">
        <f>[4]AEMOData!B400</f>
        <v>42225.3125</v>
      </c>
      <c r="E404" s="35">
        <f>[4]AEMOData!D400</f>
        <v>34.24</v>
      </c>
      <c r="F404" s="37">
        <f>C404*'Aug-15'!$B$1*('Aug-15'!$B$3-('Aug-15'!E404*'Aug-15'!$B$2))</f>
        <v>91.259764199275168</v>
      </c>
    </row>
    <row r="405" spans="1:6" x14ac:dyDescent="0.25">
      <c r="A405" s="35"/>
      <c r="B405" s="13">
        <v>0.33333333333333331</v>
      </c>
      <c r="C405" s="44">
        <v>2.2379629999999997</v>
      </c>
      <c r="D405" s="36">
        <f>[4]AEMOData!B401</f>
        <v>42225.333333333336</v>
      </c>
      <c r="E405" s="35">
        <f>[4]AEMOData!D401</f>
        <v>36.26</v>
      </c>
      <c r="F405" s="37">
        <f>C405*'Aug-15'!$B$1*('Aug-15'!$B$3-('Aug-15'!E405*'Aug-15'!$B$2))</f>
        <v>336.47468364668799</v>
      </c>
    </row>
    <row r="406" spans="1:6" x14ac:dyDescent="0.25">
      <c r="A406" s="35"/>
      <c r="B406" s="13">
        <v>0.35416666666666669</v>
      </c>
      <c r="C406" s="44">
        <v>4.3021099999999999</v>
      </c>
      <c r="D406" s="36">
        <f>[4]AEMOData!B402</f>
        <v>42225.354166666664</v>
      </c>
      <c r="E406" s="35">
        <f>[4]AEMOData!D402</f>
        <v>35.770000000000003</v>
      </c>
      <c r="F406" s="37">
        <f>C406*'Aug-15'!$B$1*('Aug-15'!$B$3-('Aug-15'!E406*'Aug-15'!$B$2))</f>
        <v>648.88793738157335</v>
      </c>
    </row>
    <row r="407" spans="1:6" x14ac:dyDescent="0.25">
      <c r="A407" s="35"/>
      <c r="B407" s="13">
        <v>0.375</v>
      </c>
      <c r="C407" s="44">
        <v>5.9893999999999998</v>
      </c>
      <c r="D407" s="36">
        <f>[4]AEMOData!B403</f>
        <v>42225.375</v>
      </c>
      <c r="E407" s="35">
        <f>[4]AEMOData!D403</f>
        <v>36.35</v>
      </c>
      <c r="F407" s="37">
        <f>C407*'Aug-15'!$B$1*('Aug-15'!$B$3-('Aug-15'!E407*'Aug-15'!$B$2))</f>
        <v>899.96839682773316</v>
      </c>
    </row>
    <row r="408" spans="1:6" x14ac:dyDescent="0.25">
      <c r="A408" s="35"/>
      <c r="B408" s="13">
        <v>0.39583333333333331</v>
      </c>
      <c r="C408" s="44">
        <v>7.1987860000000001</v>
      </c>
      <c r="D408" s="36">
        <f>[4]AEMOData!B404</f>
        <v>42225.395833333336</v>
      </c>
      <c r="E408" s="35">
        <f>[4]AEMOData!D404</f>
        <v>37.19</v>
      </c>
      <c r="F408" s="37">
        <f>C408*'Aug-15'!$B$1*('Aug-15'!$B$3-('Aug-15'!E408*'Aug-15'!$B$2))</f>
        <v>1075.7485920852778</v>
      </c>
    </row>
    <row r="409" spans="1:6" x14ac:dyDescent="0.25">
      <c r="A409" s="35"/>
      <c r="B409" s="13">
        <v>0.41666666666666669</v>
      </c>
      <c r="C409" s="44">
        <v>8.0342570000000002</v>
      </c>
      <c r="D409" s="36">
        <f>[4]AEMOData!B405</f>
        <v>42225.416666666664</v>
      </c>
      <c r="E409" s="35">
        <f>[4]AEMOData!D405</f>
        <v>36.01</v>
      </c>
      <c r="F409" s="37">
        <f>C409*'Aug-15'!$B$1*('Aug-15'!$B$3-('Aug-15'!E409*'Aug-15'!$B$2))</f>
        <v>1209.9133978164787</v>
      </c>
    </row>
    <row r="410" spans="1:6" x14ac:dyDescent="0.25">
      <c r="A410" s="35"/>
      <c r="B410" s="13">
        <v>0.4375</v>
      </c>
      <c r="C410" s="44">
        <v>8.746106000000001</v>
      </c>
      <c r="D410" s="36">
        <f>[4]AEMOData!B406</f>
        <v>42225.4375</v>
      </c>
      <c r="E410" s="35">
        <f>[4]AEMOData!D406</f>
        <v>35.71</v>
      </c>
      <c r="F410" s="37">
        <f>C410*'Aug-15'!$B$1*('Aug-15'!$B$3-('Aug-15'!E410*'Aug-15'!$B$2))</f>
        <v>1319.6922515750723</v>
      </c>
    </row>
    <row r="411" spans="1:6" x14ac:dyDescent="0.25">
      <c r="A411" s="35"/>
      <c r="B411" s="13">
        <v>0.45833333333333331</v>
      </c>
      <c r="C411" s="44">
        <v>9.3075960000000002</v>
      </c>
      <c r="D411" s="36">
        <f>[4]AEMOData!B407</f>
        <v>42225.458333333336</v>
      </c>
      <c r="E411" s="35">
        <f>[4]AEMOData!D407</f>
        <v>32.97</v>
      </c>
      <c r="F411" s="37">
        <f>C411*'Aug-15'!$B$1*('Aug-15'!$B$3-('Aug-15'!E411*'Aug-15'!$B$2))</f>
        <v>1429.4766426895992</v>
      </c>
    </row>
    <row r="412" spans="1:6" x14ac:dyDescent="0.25">
      <c r="A412" s="35"/>
      <c r="B412" s="13">
        <v>0.47916666666666669</v>
      </c>
      <c r="C412" s="44">
        <v>9.400881</v>
      </c>
      <c r="D412" s="36">
        <f>[4]AEMOData!B408</f>
        <v>42225.479166666664</v>
      </c>
      <c r="E412" s="35">
        <f>[4]AEMOData!D408</f>
        <v>32.01</v>
      </c>
      <c r="F412" s="37">
        <f>C412*'Aug-15'!$B$1*('Aug-15'!$B$3-('Aug-15'!E412*'Aug-15'!$B$2))</f>
        <v>1452.6722452912277</v>
      </c>
    </row>
    <row r="413" spans="1:6" x14ac:dyDescent="0.25">
      <c r="A413" s="35"/>
      <c r="B413" s="13">
        <v>0.5</v>
      </c>
      <c r="C413" s="44">
        <v>9.7734810000000003</v>
      </c>
      <c r="D413" s="36">
        <f>[4]AEMOData!B409</f>
        <v>42225.5</v>
      </c>
      <c r="E413" s="35">
        <f>[4]AEMOData!D409</f>
        <v>32.49</v>
      </c>
      <c r="F413" s="37">
        <f>C413*'Aug-15'!$B$1*('Aug-15'!$B$3-('Aug-15'!E413*'Aug-15'!$B$2))</f>
        <v>1505.6381842739531</v>
      </c>
    </row>
    <row r="414" spans="1:6" x14ac:dyDescent="0.25">
      <c r="A414" s="35"/>
      <c r="B414" s="13">
        <v>0.52083333333333337</v>
      </c>
      <c r="C414" s="44">
        <v>9.7245589999999993</v>
      </c>
      <c r="D414" s="36">
        <f>[4]AEMOData!B410</f>
        <v>42225.520833333336</v>
      </c>
      <c r="E414" s="35">
        <f>[4]AEMOData!D410</f>
        <v>32.01</v>
      </c>
      <c r="F414" s="37">
        <f>C414*'Aug-15'!$B$1*('Aug-15'!$B$3-('Aug-15'!E414*'Aug-15'!$B$2))</f>
        <v>1502.6886264167172</v>
      </c>
    </row>
    <row r="415" spans="1:6" x14ac:dyDescent="0.25">
      <c r="A415" s="35"/>
      <c r="B415" s="13">
        <v>0.54166666666666663</v>
      </c>
      <c r="C415" s="44">
        <v>9.6165880000000001</v>
      </c>
      <c r="D415" s="36">
        <f>[4]AEMOData!B411</f>
        <v>42225.541666666664</v>
      </c>
      <c r="E415" s="35">
        <f>[4]AEMOData!D411</f>
        <v>32.18</v>
      </c>
      <c r="F415" s="37">
        <f>C415*'Aug-15'!$B$1*('Aug-15'!$B$3-('Aug-15'!E415*'Aug-15'!$B$2))</f>
        <v>1484.3978545207328</v>
      </c>
    </row>
    <row r="416" spans="1:6" x14ac:dyDescent="0.25">
      <c r="A416" s="35"/>
      <c r="B416" s="13">
        <v>0.5625</v>
      </c>
      <c r="C416" s="44">
        <v>8.609490000000001</v>
      </c>
      <c r="D416" s="36">
        <f>[4]AEMOData!B412</f>
        <v>42225.5625</v>
      </c>
      <c r="E416" s="35">
        <f>[4]AEMOData!D412</f>
        <v>32.01</v>
      </c>
      <c r="F416" s="37">
        <f>C416*'Aug-15'!$B$1*('Aug-15'!$B$3-('Aug-15'!E416*'Aug-15'!$B$2))</f>
        <v>1330.3824576773573</v>
      </c>
    </row>
    <row r="417" spans="1:6" x14ac:dyDescent="0.25">
      <c r="A417" s="35"/>
      <c r="B417" s="13">
        <v>0.58333333333333337</v>
      </c>
      <c r="C417" s="44">
        <v>7.4626830000000002</v>
      </c>
      <c r="D417" s="36">
        <f>[4]AEMOData!B413</f>
        <v>42225.583333333336</v>
      </c>
      <c r="E417" s="35">
        <f>[4]AEMOData!D413</f>
        <v>31.96</v>
      </c>
      <c r="F417" s="37">
        <f>C417*'Aug-15'!$B$1*('Aug-15'!$B$3-('Aug-15'!E417*'Aug-15'!$B$2))</f>
        <v>1153.5386503157242</v>
      </c>
    </row>
    <row r="418" spans="1:6" x14ac:dyDescent="0.25">
      <c r="A418" s="35"/>
      <c r="B418" s="13">
        <v>0.60416666666666663</v>
      </c>
      <c r="C418" s="44">
        <v>4.6074029999999997</v>
      </c>
      <c r="D418" s="36">
        <f>[4]AEMOData!B414</f>
        <v>42225.604166666664</v>
      </c>
      <c r="E418" s="35">
        <f>[4]AEMOData!D414</f>
        <v>33.479999999999997</v>
      </c>
      <c r="F418" s="37">
        <f>C418*'Aug-15'!$B$1*('Aug-15'!$B$3-('Aug-15'!E418*'Aug-15'!$B$2))</f>
        <v>705.30376879134565</v>
      </c>
    </row>
    <row r="419" spans="1:6" x14ac:dyDescent="0.25">
      <c r="A419" s="35"/>
      <c r="B419" s="13">
        <v>0.625</v>
      </c>
      <c r="C419" s="44">
        <v>4.5608889999999995</v>
      </c>
      <c r="D419" s="36">
        <f>[4]AEMOData!B415</f>
        <v>42225.625</v>
      </c>
      <c r="E419" s="35">
        <f>[4]AEMOData!D415</f>
        <v>32.520000000000003</v>
      </c>
      <c r="F419" s="37">
        <f>C419*'Aug-15'!$B$1*('Aug-15'!$B$3-('Aug-15'!E419*'Aug-15'!$B$2))</f>
        <v>702.4860939818542</v>
      </c>
    </row>
    <row r="420" spans="1:6" x14ac:dyDescent="0.25">
      <c r="A420" s="35"/>
      <c r="B420" s="13">
        <v>0.64583333333333337</v>
      </c>
      <c r="C420" s="44">
        <v>3.4923120000000001</v>
      </c>
      <c r="D420" s="36">
        <f>[4]AEMOData!B416</f>
        <v>42225.645833333336</v>
      </c>
      <c r="E420" s="35">
        <f>[4]AEMOData!D416</f>
        <v>32.520000000000003</v>
      </c>
      <c r="F420" s="37">
        <f>C420*'Aug-15'!$B$1*('Aug-15'!$B$3-('Aug-15'!E420*'Aug-15'!$B$2))</f>
        <v>537.89965417837573</v>
      </c>
    </row>
    <row r="421" spans="1:6" x14ac:dyDescent="0.25">
      <c r="A421" s="35"/>
      <c r="B421" s="13">
        <v>0.66666666666666663</v>
      </c>
      <c r="C421" s="44">
        <v>2.7398009999999999</v>
      </c>
      <c r="D421" s="36">
        <f>[4]AEMOData!B417</f>
        <v>42225.666666666664</v>
      </c>
      <c r="E421" s="35">
        <f>[4]AEMOData!D417</f>
        <v>34.86</v>
      </c>
      <c r="F421" s="37">
        <f>C421*'Aug-15'!$B$1*('Aug-15'!$B$3-('Aug-15'!E421*'Aug-15'!$B$2))</f>
        <v>415.69471227260192</v>
      </c>
    </row>
    <row r="422" spans="1:6" x14ac:dyDescent="0.25">
      <c r="A422" s="35"/>
      <c r="B422" s="13">
        <v>0.6875</v>
      </c>
      <c r="C422" s="44">
        <v>1.971463</v>
      </c>
      <c r="D422" s="36">
        <f>[4]AEMOData!B418</f>
        <v>42225.6875</v>
      </c>
      <c r="E422" s="35">
        <f>[4]AEMOData!D418</f>
        <v>35.46</v>
      </c>
      <c r="F422" s="37">
        <f>C422*'Aug-15'!$B$1*('Aug-15'!$B$3-('Aug-15'!E422*'Aug-15'!$B$2))</f>
        <v>297.9566603153599</v>
      </c>
    </row>
    <row r="423" spans="1:6" x14ac:dyDescent="0.25">
      <c r="A423" s="35"/>
      <c r="B423" s="13">
        <v>0.70833333333333337</v>
      </c>
      <c r="C423" s="44">
        <v>0.63000100000000003</v>
      </c>
      <c r="D423" s="36">
        <f>[4]AEMOData!B419</f>
        <v>42225.708333333336</v>
      </c>
      <c r="E423" s="35">
        <f>[4]AEMOData!D419</f>
        <v>37.01</v>
      </c>
      <c r="F423" s="37">
        <f>C423*'Aug-15'!$B$1*('Aug-15'!$B$3-('Aug-15'!E423*'Aug-15'!$B$2))</f>
        <v>94.255463497573345</v>
      </c>
    </row>
    <row r="424" spans="1:6" x14ac:dyDescent="0.25">
      <c r="A424" s="35"/>
      <c r="B424" s="13">
        <v>0.72916666666666663</v>
      </c>
      <c r="C424" s="44">
        <v>3.9911000000000002E-2</v>
      </c>
      <c r="D424" s="36">
        <f>[4]AEMOData!B420</f>
        <v>42225.729166666664</v>
      </c>
      <c r="E424" s="35">
        <f>[4]AEMOData!D420</f>
        <v>39.76</v>
      </c>
      <c r="F424" s="37">
        <f>C424*'Aug-15'!$B$1*('Aug-15'!$B$3-('Aug-15'!E424*'Aug-15'!$B$2))</f>
        <v>5.8632922675264627</v>
      </c>
    </row>
    <row r="425" spans="1:6" x14ac:dyDescent="0.25">
      <c r="A425" s="35"/>
      <c r="B425" s="13">
        <v>0.75</v>
      </c>
      <c r="C425" s="44">
        <v>0</v>
      </c>
      <c r="D425" s="36">
        <f>[4]AEMOData!B421</f>
        <v>42225.75</v>
      </c>
      <c r="E425" s="35">
        <f>[4]AEMOData!D421</f>
        <v>98.21</v>
      </c>
      <c r="F425" s="37">
        <f>C425*'Aug-15'!$B$1*('Aug-15'!$B$3-('Aug-15'!E425*'Aug-15'!$B$2))</f>
        <v>0</v>
      </c>
    </row>
    <row r="426" spans="1:6" x14ac:dyDescent="0.25">
      <c r="A426" s="35"/>
      <c r="B426" s="13">
        <v>0.77083333333333337</v>
      </c>
      <c r="C426" s="44">
        <v>0</v>
      </c>
      <c r="D426" s="36">
        <f>[4]AEMOData!B422</f>
        <v>42225.770833333336</v>
      </c>
      <c r="E426" s="35">
        <f>[4]AEMOData!D422</f>
        <v>74.75</v>
      </c>
      <c r="F426" s="37">
        <f>C426*'Aug-15'!$B$1*('Aug-15'!$B$3-('Aug-15'!E426*'Aug-15'!$B$2))</f>
        <v>0</v>
      </c>
    </row>
    <row r="427" spans="1:6" x14ac:dyDescent="0.25">
      <c r="A427" s="35"/>
      <c r="B427" s="13">
        <v>0.79166666666666663</v>
      </c>
      <c r="C427" s="44">
        <v>0</v>
      </c>
      <c r="D427" s="36">
        <f>[4]AEMOData!B423</f>
        <v>42225.791666666664</v>
      </c>
      <c r="E427" s="35">
        <f>[4]AEMOData!D423</f>
        <v>46.78</v>
      </c>
      <c r="F427" s="37">
        <f>C427*'Aug-15'!$B$1*('Aug-15'!$B$3-('Aug-15'!E427*'Aug-15'!$B$2))</f>
        <v>0</v>
      </c>
    </row>
    <row r="428" spans="1:6" x14ac:dyDescent="0.25">
      <c r="A428" s="35"/>
      <c r="B428" s="13">
        <v>0.8125</v>
      </c>
      <c r="C428" s="44">
        <v>0</v>
      </c>
      <c r="D428" s="36">
        <f>[4]AEMOData!B424</f>
        <v>42225.8125</v>
      </c>
      <c r="E428" s="35">
        <f>[4]AEMOData!D424</f>
        <v>36.35</v>
      </c>
      <c r="F428" s="37">
        <f>C428*'Aug-15'!$B$1*('Aug-15'!$B$3-('Aug-15'!E428*'Aug-15'!$B$2))</f>
        <v>0</v>
      </c>
    </row>
    <row r="429" spans="1:6" x14ac:dyDescent="0.25">
      <c r="A429" s="35"/>
      <c r="B429" s="13">
        <v>0.83333333333333337</v>
      </c>
      <c r="C429" s="44">
        <v>0</v>
      </c>
      <c r="D429" s="36">
        <f>[4]AEMOData!B425</f>
        <v>42225.833333333336</v>
      </c>
      <c r="E429" s="35">
        <f>[4]AEMOData!D425</f>
        <v>34.96</v>
      </c>
      <c r="F429" s="37">
        <f>C429*'Aug-15'!$B$1*('Aug-15'!$B$3-('Aug-15'!E429*'Aug-15'!$B$2))</f>
        <v>0</v>
      </c>
    </row>
    <row r="430" spans="1:6" x14ac:dyDescent="0.25">
      <c r="A430" s="35"/>
      <c r="B430" s="13">
        <v>0.85416666666666663</v>
      </c>
      <c r="C430" s="44">
        <v>0</v>
      </c>
      <c r="D430" s="36">
        <f>[4]AEMOData!B426</f>
        <v>42225.854166666664</v>
      </c>
      <c r="E430" s="35">
        <f>[4]AEMOData!D426</f>
        <v>35.71</v>
      </c>
      <c r="F430" s="37">
        <f>C430*'Aug-15'!$B$1*('Aug-15'!$B$3-('Aug-15'!E430*'Aug-15'!$B$2))</f>
        <v>0</v>
      </c>
    </row>
    <row r="431" spans="1:6" x14ac:dyDescent="0.25">
      <c r="A431" s="35"/>
      <c r="B431" s="13">
        <v>0.875</v>
      </c>
      <c r="C431" s="44">
        <v>0</v>
      </c>
      <c r="D431" s="36">
        <f>[4]AEMOData!B427</f>
        <v>42225.875</v>
      </c>
      <c r="E431" s="35">
        <f>[4]AEMOData!D427</f>
        <v>35.299999999999997</v>
      </c>
      <c r="F431" s="37">
        <f>C431*'Aug-15'!$B$1*('Aug-15'!$B$3-('Aug-15'!E431*'Aug-15'!$B$2))</f>
        <v>0</v>
      </c>
    </row>
    <row r="432" spans="1:6" x14ac:dyDescent="0.25">
      <c r="A432" s="35"/>
      <c r="B432" s="13">
        <v>0.89583333333333337</v>
      </c>
      <c r="C432" s="44">
        <v>0</v>
      </c>
      <c r="D432" s="36">
        <f>[4]AEMOData!B428</f>
        <v>42225.895833333336</v>
      </c>
      <c r="E432" s="35">
        <f>[4]AEMOData!D428</f>
        <v>34.69</v>
      </c>
      <c r="F432" s="37">
        <f>C432*'Aug-15'!$B$1*('Aug-15'!$B$3-('Aug-15'!E432*'Aug-15'!$B$2))</f>
        <v>0</v>
      </c>
    </row>
    <row r="433" spans="1:6" x14ac:dyDescent="0.25">
      <c r="A433" s="35"/>
      <c r="B433" s="13">
        <v>0.91666666666666663</v>
      </c>
      <c r="C433" s="44">
        <v>0</v>
      </c>
      <c r="D433" s="36">
        <f>[4]AEMOData!B429</f>
        <v>42225.916666666664</v>
      </c>
      <c r="E433" s="35">
        <f>[4]AEMOData!D429</f>
        <v>35.14</v>
      </c>
      <c r="F433" s="37">
        <f>C433*'Aug-15'!$B$1*('Aug-15'!$B$3-('Aug-15'!E433*'Aug-15'!$B$2))</f>
        <v>0</v>
      </c>
    </row>
    <row r="434" spans="1:6" x14ac:dyDescent="0.25">
      <c r="A434" s="35"/>
      <c r="B434" s="13">
        <v>0.9375</v>
      </c>
      <c r="C434" s="44">
        <v>0</v>
      </c>
      <c r="D434" s="36">
        <f>[4]AEMOData!B430</f>
        <v>42225.9375</v>
      </c>
      <c r="E434" s="35">
        <f>[4]AEMOData!D430</f>
        <v>37.130000000000003</v>
      </c>
      <c r="F434" s="37">
        <f>C434*'Aug-15'!$B$1*('Aug-15'!$B$3-('Aug-15'!E434*'Aug-15'!$B$2))</f>
        <v>0</v>
      </c>
    </row>
    <row r="435" spans="1:6" x14ac:dyDescent="0.25">
      <c r="A435" s="35"/>
      <c r="B435" s="13">
        <v>0.95833333333333337</v>
      </c>
      <c r="C435" s="44">
        <v>0</v>
      </c>
      <c r="D435" s="36">
        <f>[4]AEMOData!B431</f>
        <v>42225.958333333336</v>
      </c>
      <c r="E435" s="35">
        <f>[4]AEMOData!D431</f>
        <v>33.54</v>
      </c>
      <c r="F435" s="37">
        <f>C435*'Aug-15'!$B$1*('Aug-15'!$B$3-('Aug-15'!E435*'Aug-15'!$B$2))</f>
        <v>0</v>
      </c>
    </row>
    <row r="436" spans="1:6" x14ac:dyDescent="0.25">
      <c r="A436" s="35"/>
      <c r="B436" s="13">
        <v>0.97916666666666663</v>
      </c>
      <c r="C436" s="44">
        <v>0</v>
      </c>
      <c r="D436" s="36">
        <f>[4]AEMOData!B432</f>
        <v>42225.979166666664</v>
      </c>
      <c r="E436" s="35">
        <f>[4]AEMOData!D432</f>
        <v>35.47</v>
      </c>
      <c r="F436" s="37">
        <f>C436*'Aug-15'!$B$1*('Aug-15'!$B$3-('Aug-15'!E436*'Aug-15'!$B$2))</f>
        <v>0</v>
      </c>
    </row>
    <row r="437" spans="1:6" x14ac:dyDescent="0.25">
      <c r="A437" s="35"/>
      <c r="B437" s="13">
        <v>0.99998842592592585</v>
      </c>
      <c r="C437" s="44">
        <v>0</v>
      </c>
      <c r="D437" s="36">
        <f>[4]AEMOData!B433</f>
        <v>42226</v>
      </c>
      <c r="E437" s="35">
        <f>[4]AEMOData!D433</f>
        <v>36.19</v>
      </c>
      <c r="F437" s="37">
        <f>C437*'Aug-15'!$B$1*('Aug-15'!$B$3-('Aug-15'!E437*'Aug-15'!$B$2))</f>
        <v>0</v>
      </c>
    </row>
    <row r="438" spans="1:6" x14ac:dyDescent="0.25">
      <c r="A438" s="38">
        <v>42226</v>
      </c>
      <c r="B438" s="13">
        <v>2.0833333333333332E-2</v>
      </c>
      <c r="C438" s="44">
        <v>0</v>
      </c>
      <c r="D438" s="36">
        <f>[4]AEMOData!B434</f>
        <v>42226.020833333336</v>
      </c>
      <c r="E438" s="35">
        <f>[4]AEMOData!D434</f>
        <v>34.85</v>
      </c>
      <c r="F438" s="37">
        <f>C438*'Aug-15'!$B$1*('Aug-15'!$B$3-('Aug-15'!E438*'Aug-15'!$B$2))</f>
        <v>0</v>
      </c>
    </row>
    <row r="439" spans="1:6" x14ac:dyDescent="0.25">
      <c r="A439" s="35"/>
      <c r="B439" s="13">
        <v>4.1666666666666664E-2</v>
      </c>
      <c r="C439" s="44">
        <v>0</v>
      </c>
      <c r="D439" s="36">
        <f>[4]AEMOData!B435</f>
        <v>42226.041666666664</v>
      </c>
      <c r="E439" s="35">
        <f>[4]AEMOData!D435</f>
        <v>34.58</v>
      </c>
      <c r="F439" s="37">
        <f>C439*'Aug-15'!$B$1*('Aug-15'!$B$3-('Aug-15'!E439*'Aug-15'!$B$2))</f>
        <v>0</v>
      </c>
    </row>
    <row r="440" spans="1:6" x14ac:dyDescent="0.25">
      <c r="A440" s="35"/>
      <c r="B440" s="13">
        <v>6.25E-2</v>
      </c>
      <c r="C440" s="44">
        <v>0</v>
      </c>
      <c r="D440" s="36">
        <f>[4]AEMOData!B436</f>
        <v>42226.0625</v>
      </c>
      <c r="E440" s="35">
        <f>[4]AEMOData!D436</f>
        <v>32.92</v>
      </c>
      <c r="F440" s="37">
        <f>C440*'Aug-15'!$B$1*('Aug-15'!$B$3-('Aug-15'!E440*'Aug-15'!$B$2))</f>
        <v>0</v>
      </c>
    </row>
    <row r="441" spans="1:6" x14ac:dyDescent="0.25">
      <c r="A441" s="35"/>
      <c r="B441" s="13">
        <v>8.3333333333333329E-2</v>
      </c>
      <c r="C441" s="44">
        <v>0</v>
      </c>
      <c r="D441" s="36">
        <f>[4]AEMOData!B437</f>
        <v>42226.083333333336</v>
      </c>
      <c r="E441" s="35">
        <f>[4]AEMOData!D437</f>
        <v>31.91</v>
      </c>
      <c r="F441" s="37">
        <f>C441*'Aug-15'!$B$1*('Aug-15'!$B$3-('Aug-15'!E441*'Aug-15'!$B$2))</f>
        <v>0</v>
      </c>
    </row>
    <row r="442" spans="1:6" x14ac:dyDescent="0.25">
      <c r="A442" s="35"/>
      <c r="B442" s="13">
        <v>0.10416666666666667</v>
      </c>
      <c r="C442" s="44">
        <v>0</v>
      </c>
      <c r="D442" s="36">
        <f>[4]AEMOData!B438</f>
        <v>42226.104166666664</v>
      </c>
      <c r="E442" s="35">
        <f>[4]AEMOData!D438</f>
        <v>32.01</v>
      </c>
      <c r="F442" s="37">
        <f>C442*'Aug-15'!$B$1*('Aug-15'!$B$3-('Aug-15'!E442*'Aug-15'!$B$2))</f>
        <v>0</v>
      </c>
    </row>
    <row r="443" spans="1:6" x14ac:dyDescent="0.25">
      <c r="A443" s="35"/>
      <c r="B443" s="13">
        <v>0.125</v>
      </c>
      <c r="C443" s="44">
        <v>0</v>
      </c>
      <c r="D443" s="36">
        <f>[4]AEMOData!B439</f>
        <v>42226.125</v>
      </c>
      <c r="E443" s="35">
        <f>[4]AEMOData!D439</f>
        <v>31.69</v>
      </c>
      <c r="F443" s="37">
        <f>C443*'Aug-15'!$B$1*('Aug-15'!$B$3-('Aug-15'!E443*'Aug-15'!$B$2))</f>
        <v>0</v>
      </c>
    </row>
    <row r="444" spans="1:6" x14ac:dyDescent="0.25">
      <c r="A444" s="35"/>
      <c r="B444" s="13">
        <v>0.14583333333333334</v>
      </c>
      <c r="C444" s="44">
        <v>0</v>
      </c>
      <c r="D444" s="36">
        <f>[4]AEMOData!B440</f>
        <v>42226.145833333336</v>
      </c>
      <c r="E444" s="35">
        <f>[4]AEMOData!D440</f>
        <v>31.56</v>
      </c>
      <c r="F444" s="37">
        <f>C444*'Aug-15'!$B$1*('Aug-15'!$B$3-('Aug-15'!E444*'Aug-15'!$B$2))</f>
        <v>0</v>
      </c>
    </row>
    <row r="445" spans="1:6" x14ac:dyDescent="0.25">
      <c r="A445" s="35"/>
      <c r="B445" s="13">
        <v>0.16666666666666666</v>
      </c>
      <c r="C445" s="44">
        <v>0</v>
      </c>
      <c r="D445" s="36">
        <f>[4]AEMOData!B441</f>
        <v>42226.166666666664</v>
      </c>
      <c r="E445" s="35">
        <f>[4]AEMOData!D441</f>
        <v>30.78</v>
      </c>
      <c r="F445" s="37">
        <f>C445*'Aug-15'!$B$1*('Aug-15'!$B$3-('Aug-15'!E445*'Aug-15'!$B$2))</f>
        <v>0</v>
      </c>
    </row>
    <row r="446" spans="1:6" x14ac:dyDescent="0.25">
      <c r="A446" s="35"/>
      <c r="B446" s="13">
        <v>0.1875</v>
      </c>
      <c r="C446" s="44">
        <v>0</v>
      </c>
      <c r="D446" s="36">
        <f>[4]AEMOData!B442</f>
        <v>42226.1875</v>
      </c>
      <c r="E446" s="35">
        <f>[4]AEMOData!D442</f>
        <v>27.28</v>
      </c>
      <c r="F446" s="37">
        <f>C446*'Aug-15'!$B$1*('Aug-15'!$B$3-('Aug-15'!E446*'Aug-15'!$B$2))</f>
        <v>0</v>
      </c>
    </row>
    <row r="447" spans="1:6" x14ac:dyDescent="0.25">
      <c r="A447" s="35"/>
      <c r="B447" s="13">
        <v>0.20833333333333334</v>
      </c>
      <c r="C447" s="44">
        <v>0</v>
      </c>
      <c r="D447" s="36">
        <f>[4]AEMOData!B443</f>
        <v>42226.208333333336</v>
      </c>
      <c r="E447" s="35">
        <f>[4]AEMOData!D443</f>
        <v>28.91</v>
      </c>
      <c r="F447" s="37">
        <f>C447*'Aug-15'!$B$1*('Aug-15'!$B$3-('Aug-15'!E447*'Aug-15'!$B$2))</f>
        <v>0</v>
      </c>
    </row>
    <row r="448" spans="1:6" x14ac:dyDescent="0.25">
      <c r="A448" s="35"/>
      <c r="B448" s="13">
        <v>0.22916666666666666</v>
      </c>
      <c r="C448" s="44">
        <v>0</v>
      </c>
      <c r="D448" s="36">
        <f>[4]AEMOData!B444</f>
        <v>42226.229166666664</v>
      </c>
      <c r="E448" s="35">
        <f>[4]AEMOData!D444</f>
        <v>33.6</v>
      </c>
      <c r="F448" s="37">
        <f>C448*'Aug-15'!$B$1*('Aug-15'!$B$3-('Aug-15'!E448*'Aug-15'!$B$2))</f>
        <v>0</v>
      </c>
    </row>
    <row r="449" spans="1:6" x14ac:dyDescent="0.25">
      <c r="A449" s="35"/>
      <c r="B449" s="13">
        <v>0.25</v>
      </c>
      <c r="C449" s="44">
        <v>0</v>
      </c>
      <c r="D449" s="36">
        <f>[4]AEMOData!B445</f>
        <v>42226.25</v>
      </c>
      <c r="E449" s="35">
        <f>[4]AEMOData!D445</f>
        <v>25.37</v>
      </c>
      <c r="F449" s="37">
        <f>C449*'Aug-15'!$B$1*('Aug-15'!$B$3-('Aug-15'!E449*'Aug-15'!$B$2))</f>
        <v>0</v>
      </c>
    </row>
    <row r="450" spans="1:6" x14ac:dyDescent="0.25">
      <c r="A450" s="35"/>
      <c r="B450" s="13">
        <v>0.27083333333333331</v>
      </c>
      <c r="C450" s="44">
        <v>0</v>
      </c>
      <c r="D450" s="36">
        <f>[4]AEMOData!B446</f>
        <v>42226.270833333336</v>
      </c>
      <c r="E450" s="35">
        <f>[4]AEMOData!D446</f>
        <v>23.65</v>
      </c>
      <c r="F450" s="37">
        <f>C450*'Aug-15'!$B$1*('Aug-15'!$B$3-('Aug-15'!E450*'Aug-15'!$B$2))</f>
        <v>0</v>
      </c>
    </row>
    <row r="451" spans="1:6" x14ac:dyDescent="0.25">
      <c r="A451" s="35"/>
      <c r="B451" s="13">
        <v>0.29166666666666669</v>
      </c>
      <c r="C451" s="44">
        <v>5.182E-3</v>
      </c>
      <c r="D451" s="36">
        <f>[4]AEMOData!B447</f>
        <v>42226.291666666664</v>
      </c>
      <c r="E451" s="35">
        <f>[4]AEMOData!D447</f>
        <v>42.88</v>
      </c>
      <c r="F451" s="37">
        <f>C451*'Aug-15'!$B$1*('Aug-15'!$B$3-('Aug-15'!E451*'Aug-15'!$B$2))</f>
        <v>0.74539520457684472</v>
      </c>
    </row>
    <row r="452" spans="1:6" x14ac:dyDescent="0.25">
      <c r="A452" s="35"/>
      <c r="B452" s="13">
        <v>0.3125</v>
      </c>
      <c r="C452" s="44">
        <v>0.63584900000000011</v>
      </c>
      <c r="D452" s="36">
        <f>[4]AEMOData!B448</f>
        <v>42226.3125</v>
      </c>
      <c r="E452" s="35">
        <f>[4]AEMOData!D448</f>
        <v>42.33</v>
      </c>
      <c r="F452" s="37">
        <f>C452*'Aug-15'!$B$1*('Aug-15'!$B$3-('Aug-15'!E452*'Aug-15'!$B$2))</f>
        <v>91.80619068930136</v>
      </c>
    </row>
    <row r="453" spans="1:6" x14ac:dyDescent="0.25">
      <c r="A453" s="35"/>
      <c r="B453" s="13">
        <v>0.33333333333333331</v>
      </c>
      <c r="C453" s="44">
        <v>2.4695819999999999</v>
      </c>
      <c r="D453" s="36">
        <f>[4]AEMOData!B449</f>
        <v>42226.333333333336</v>
      </c>
      <c r="E453" s="35">
        <f>[4]AEMOData!D449</f>
        <v>52.05</v>
      </c>
      <c r="F453" s="37">
        <f>C453*'Aug-15'!$B$1*('Aug-15'!$B$3-('Aug-15'!E453*'Aug-15'!$B$2))</f>
        <v>332.97812573863183</v>
      </c>
    </row>
    <row r="454" spans="1:6" x14ac:dyDescent="0.25">
      <c r="A454" s="35"/>
      <c r="B454" s="13">
        <v>0.35416666666666669</v>
      </c>
      <c r="C454" s="44">
        <v>4.4317139999999995</v>
      </c>
      <c r="D454" s="36">
        <f>[4]AEMOData!B450</f>
        <v>42226.354166666664</v>
      </c>
      <c r="E454" s="35">
        <f>[4]AEMOData!D450</f>
        <v>42.68</v>
      </c>
      <c r="F454" s="37">
        <f>C454*'Aug-15'!$B$1*('Aug-15'!$B$3-('Aug-15'!E454*'Aug-15'!$B$2))</f>
        <v>638.34271334514403</v>
      </c>
    </row>
    <row r="455" spans="1:6" x14ac:dyDescent="0.25">
      <c r="A455" s="35"/>
      <c r="B455" s="13">
        <v>0.375</v>
      </c>
      <c r="C455" s="44">
        <v>5.9820019999999996</v>
      </c>
      <c r="D455" s="36">
        <f>[4]AEMOData!B451</f>
        <v>42226.375</v>
      </c>
      <c r="E455" s="35">
        <f>[4]AEMOData!D451</f>
        <v>36.799999999999997</v>
      </c>
      <c r="F455" s="37">
        <f>C455*'Aug-15'!$B$1*('Aug-15'!$B$3-('Aug-15'!E455*'Aug-15'!$B$2))</f>
        <v>896.21143627928143</v>
      </c>
    </row>
    <row r="456" spans="1:6" x14ac:dyDescent="0.25">
      <c r="A456" s="35"/>
      <c r="B456" s="13">
        <v>0.39583333333333331</v>
      </c>
      <c r="C456" s="44">
        <v>2.8126579999999999</v>
      </c>
      <c r="D456" s="36">
        <f>[4]AEMOData!B452</f>
        <v>42226.395833333336</v>
      </c>
      <c r="E456" s="35">
        <f>[4]AEMOData!D452</f>
        <v>35.85</v>
      </c>
      <c r="F456" s="37">
        <f>C456*'Aug-15'!$B$1*('Aug-15'!$B$3-('Aug-15'!E456*'Aug-15'!$B$2))</f>
        <v>424.01253438197233</v>
      </c>
    </row>
    <row r="457" spans="1:6" x14ac:dyDescent="0.25">
      <c r="A457" s="35"/>
      <c r="B457" s="13">
        <v>0.41666666666666669</v>
      </c>
      <c r="C457" s="44">
        <v>7.2335560000000001</v>
      </c>
      <c r="D457" s="36">
        <f>[4]AEMOData!B453</f>
        <v>42226.416666666664</v>
      </c>
      <c r="E457" s="35">
        <f>[4]AEMOData!D453</f>
        <v>33.15</v>
      </c>
      <c r="F457" s="37">
        <f>C457*'Aug-15'!$B$1*('Aug-15'!$B$3-('Aug-15'!E457*'Aug-15'!$B$2))</f>
        <v>1109.6624862137242</v>
      </c>
    </row>
    <row r="458" spans="1:6" x14ac:dyDescent="0.25">
      <c r="A458" s="35"/>
      <c r="B458" s="13">
        <v>0.4375</v>
      </c>
      <c r="C458" s="44">
        <v>8.3525179999999999</v>
      </c>
      <c r="D458" s="36">
        <f>[4]AEMOData!B454</f>
        <v>42226.4375</v>
      </c>
      <c r="E458" s="35">
        <f>[4]AEMOData!D454</f>
        <v>31.2</v>
      </c>
      <c r="F458" s="37">
        <f>C458*'Aug-15'!$B$1*('Aug-15'!$B$3-('Aug-15'!E458*'Aug-15'!$B$2))</f>
        <v>1297.322336451354</v>
      </c>
    </row>
    <row r="459" spans="1:6" x14ac:dyDescent="0.25">
      <c r="A459" s="35"/>
      <c r="B459" s="13">
        <v>0.45833333333333331</v>
      </c>
      <c r="C459" s="44">
        <v>8.9560700000000004</v>
      </c>
      <c r="D459" s="36">
        <f>[4]AEMOData!B455</f>
        <v>42226.458333333336</v>
      </c>
      <c r="E459" s="35">
        <f>[4]AEMOData!D455</f>
        <v>29.48</v>
      </c>
      <c r="F459" s="37">
        <f>C459*'Aug-15'!$B$1*('Aug-15'!$B$3-('Aug-15'!E459*'Aug-15'!$B$2))</f>
        <v>1406.2046708993769</v>
      </c>
    </row>
    <row r="460" spans="1:6" x14ac:dyDescent="0.25">
      <c r="A460" s="35"/>
      <c r="B460" s="13">
        <v>0.47916666666666669</v>
      </c>
      <c r="C460" s="44">
        <v>6.5893189999999997</v>
      </c>
      <c r="D460" s="36">
        <f>[4]AEMOData!B456</f>
        <v>42226.479166666664</v>
      </c>
      <c r="E460" s="35">
        <f>[4]AEMOData!D456</f>
        <v>28.54</v>
      </c>
      <c r="F460" s="37">
        <f>C460*'Aug-15'!$B$1*('Aug-15'!$B$3-('Aug-15'!E460*'Aug-15'!$B$2))</f>
        <v>1040.6847084865353</v>
      </c>
    </row>
    <row r="461" spans="1:6" x14ac:dyDescent="0.25">
      <c r="A461" s="35"/>
      <c r="B461" s="13">
        <v>0.5</v>
      </c>
      <c r="C461" s="44">
        <v>10.054947</v>
      </c>
      <c r="D461" s="36">
        <f>[4]AEMOData!B457</f>
        <v>42226.5</v>
      </c>
      <c r="E461" s="35">
        <f>[4]AEMOData!D457</f>
        <v>28.6</v>
      </c>
      <c r="F461" s="37">
        <f>C461*'Aug-15'!$B$1*('Aug-15'!$B$3-('Aug-15'!E461*'Aug-15'!$B$2))</f>
        <v>1587.4361278395072</v>
      </c>
    </row>
    <row r="462" spans="1:6" x14ac:dyDescent="0.25">
      <c r="A462" s="35"/>
      <c r="B462" s="13">
        <v>0.52083333333333337</v>
      </c>
      <c r="C462" s="44">
        <v>4.0120209999999998</v>
      </c>
      <c r="D462" s="36">
        <f>[4]AEMOData!B458</f>
        <v>42226.520833333336</v>
      </c>
      <c r="E462" s="35">
        <f>[4]AEMOData!D458</f>
        <v>29.62</v>
      </c>
      <c r="F462" s="37">
        <f>C462*'Aug-15'!$B$1*('Aug-15'!$B$3-('Aug-15'!E462*'Aug-15'!$B$2))</f>
        <v>629.38087986431935</v>
      </c>
    </row>
    <row r="463" spans="1:6" x14ac:dyDescent="0.25">
      <c r="A463" s="35"/>
      <c r="B463" s="13">
        <v>0.54166666666666663</v>
      </c>
      <c r="C463" s="44">
        <v>2.0712200000000003</v>
      </c>
      <c r="D463" s="36">
        <f>[4]AEMOData!B459</f>
        <v>42226.541666666664</v>
      </c>
      <c r="E463" s="35">
        <f>[4]AEMOData!D459</f>
        <v>29.07</v>
      </c>
      <c r="F463" s="37">
        <f>C463*'Aug-15'!$B$1*('Aug-15'!$B$3-('Aug-15'!E463*'Aug-15'!$B$2))</f>
        <v>326.03956566759155</v>
      </c>
    </row>
    <row r="464" spans="1:6" x14ac:dyDescent="0.25">
      <c r="A464" s="35"/>
      <c r="B464" s="13">
        <v>0.5625</v>
      </c>
      <c r="C464" s="44">
        <v>5.7286429999999999</v>
      </c>
      <c r="D464" s="36">
        <f>[4]AEMOData!B460</f>
        <v>42226.5625</v>
      </c>
      <c r="E464" s="35">
        <f>[4]AEMOData!D460</f>
        <v>30.08</v>
      </c>
      <c r="F464" s="37">
        <f>C464*'Aug-15'!$B$1*('Aug-15'!$B$3-('Aug-15'!E464*'Aug-15'!$B$2))</f>
        <v>896.08426157287192</v>
      </c>
    </row>
    <row r="465" spans="1:6" x14ac:dyDescent="0.25">
      <c r="A465" s="35"/>
      <c r="B465" s="13">
        <v>0.58333333333333337</v>
      </c>
      <c r="C465" s="44">
        <v>7.9270610000000001</v>
      </c>
      <c r="D465" s="36">
        <f>[4]AEMOData!B461</f>
        <v>42226.583333333336</v>
      </c>
      <c r="E465" s="35">
        <f>[4]AEMOData!D461</f>
        <v>31.27</v>
      </c>
      <c r="F465" s="37">
        <f>C465*'Aug-15'!$B$1*('Aug-15'!$B$3-('Aug-15'!E465*'Aug-15'!$B$2))</f>
        <v>1230.6945889594115</v>
      </c>
    </row>
    <row r="466" spans="1:6" x14ac:dyDescent="0.25">
      <c r="A466" s="35"/>
      <c r="B466" s="13">
        <v>0.60416666666666663</v>
      </c>
      <c r="C466" s="44">
        <v>7.3630329999999997</v>
      </c>
      <c r="D466" s="36">
        <f>[4]AEMOData!B462</f>
        <v>42226.604166666664</v>
      </c>
      <c r="E466" s="35">
        <f>[4]AEMOData!D462</f>
        <v>30.35</v>
      </c>
      <c r="F466" s="37">
        <f>C466*'Aug-15'!$B$1*('Aug-15'!$B$3-('Aug-15'!E466*'Aug-15'!$B$2))</f>
        <v>1149.7847469629662</v>
      </c>
    </row>
    <row r="467" spans="1:6" x14ac:dyDescent="0.25">
      <c r="A467" s="35"/>
      <c r="B467" s="13">
        <v>0.625</v>
      </c>
      <c r="C467" s="44">
        <v>3.925961</v>
      </c>
      <c r="D467" s="36">
        <f>[4]AEMOData!B463</f>
        <v>42226.625</v>
      </c>
      <c r="E467" s="35">
        <f>[4]AEMOData!D463</f>
        <v>29.89</v>
      </c>
      <c r="F467" s="37">
        <f>C467*'Aug-15'!$B$1*('Aug-15'!$B$3-('Aug-15'!E467*'Aug-15'!$B$2))</f>
        <v>614.83864965382134</v>
      </c>
    </row>
    <row r="468" spans="1:6" x14ac:dyDescent="0.25">
      <c r="A468" s="35"/>
      <c r="B468" s="13">
        <v>0.64583333333333337</v>
      </c>
      <c r="C468" s="44">
        <v>2.8048280000000005</v>
      </c>
      <c r="D468" s="36">
        <f>[4]AEMOData!B464</f>
        <v>42226.645833333336</v>
      </c>
      <c r="E468" s="35">
        <f>[4]AEMOData!D464</f>
        <v>30.34</v>
      </c>
      <c r="F468" s="37">
        <f>C468*'Aug-15'!$B$1*('Aug-15'!$B$3-('Aug-15'!E468*'Aug-15'!$B$2))</f>
        <v>438.01941404010785</v>
      </c>
    </row>
    <row r="469" spans="1:6" x14ac:dyDescent="0.25">
      <c r="A469" s="35"/>
      <c r="B469" s="13">
        <v>0.66666666666666663</v>
      </c>
      <c r="C469" s="44">
        <v>3.4700989999999998</v>
      </c>
      <c r="D469" s="36">
        <f>[4]AEMOData!B465</f>
        <v>42226.666666666664</v>
      </c>
      <c r="E469" s="35">
        <f>[4]AEMOData!D465</f>
        <v>32.630000000000003</v>
      </c>
      <c r="F469" s="37">
        <f>C469*'Aug-15'!$B$1*('Aug-15'!$B$3-('Aug-15'!E469*'Aug-15'!$B$2))</f>
        <v>534.10321244955276</v>
      </c>
    </row>
    <row r="470" spans="1:6" x14ac:dyDescent="0.25">
      <c r="A470" s="35"/>
      <c r="B470" s="13">
        <v>0.6875</v>
      </c>
      <c r="C470" s="44">
        <v>1.622862</v>
      </c>
      <c r="D470" s="36">
        <f>[4]AEMOData!B466</f>
        <v>42226.6875</v>
      </c>
      <c r="E470" s="35">
        <f>[4]AEMOData!D466</f>
        <v>31.88</v>
      </c>
      <c r="F470" s="37">
        <f>C470*'Aug-15'!$B$1*('Aug-15'!$B$3-('Aug-15'!E470*'Aug-15'!$B$2))</f>
        <v>250.98026456112228</v>
      </c>
    </row>
    <row r="471" spans="1:6" x14ac:dyDescent="0.25">
      <c r="A471" s="35"/>
      <c r="B471" s="13">
        <v>0.70833333333333337</v>
      </c>
      <c r="C471" s="44">
        <v>0.79463600000000001</v>
      </c>
      <c r="D471" s="36">
        <f>[4]AEMOData!B467</f>
        <v>42226.708333333336</v>
      </c>
      <c r="E471" s="35">
        <f>[4]AEMOData!D467</f>
        <v>34.01</v>
      </c>
      <c r="F471" s="37">
        <f>C471*'Aug-15'!$B$1*('Aug-15'!$B$3-('Aug-15'!E471*'Aug-15'!$B$2))</f>
        <v>121.22944129364699</v>
      </c>
    </row>
    <row r="472" spans="1:6" x14ac:dyDescent="0.25">
      <c r="A472" s="35"/>
      <c r="B472" s="13">
        <v>0.72916666666666663</v>
      </c>
      <c r="C472" s="44">
        <v>5.2554999999999998E-2</v>
      </c>
      <c r="D472" s="36">
        <f>[4]AEMOData!B468</f>
        <v>42226.729166666664</v>
      </c>
      <c r="E472" s="35">
        <f>[4]AEMOData!D468</f>
        <v>34.049999999999997</v>
      </c>
      <c r="F472" s="37">
        <f>C472*'Aug-15'!$B$1*('Aug-15'!$B$3-('Aug-15'!E472*'Aug-15'!$B$2))</f>
        <v>8.0157099601388691</v>
      </c>
    </row>
    <row r="473" spans="1:6" x14ac:dyDescent="0.25">
      <c r="A473" s="35"/>
      <c r="B473" s="13">
        <v>0.75</v>
      </c>
      <c r="C473" s="44">
        <v>0</v>
      </c>
      <c r="D473" s="36">
        <f>[4]AEMOData!B469</f>
        <v>42226.75</v>
      </c>
      <c r="E473" s="35">
        <f>[4]AEMOData!D469</f>
        <v>57.45</v>
      </c>
      <c r="F473" s="37">
        <f>C473*'Aug-15'!$B$1*('Aug-15'!$B$3-('Aug-15'!E473*'Aug-15'!$B$2))</f>
        <v>0</v>
      </c>
    </row>
    <row r="474" spans="1:6" x14ac:dyDescent="0.25">
      <c r="A474" s="35"/>
      <c r="B474" s="13">
        <v>0.77083333333333337</v>
      </c>
      <c r="C474" s="44">
        <v>0</v>
      </c>
      <c r="D474" s="36">
        <f>[4]AEMOData!B470</f>
        <v>42226.770833333336</v>
      </c>
      <c r="E474" s="35">
        <f>[4]AEMOData!D470</f>
        <v>52.89</v>
      </c>
      <c r="F474" s="37">
        <f>C474*'Aug-15'!$B$1*('Aug-15'!$B$3-('Aug-15'!E474*'Aug-15'!$B$2))</f>
        <v>0</v>
      </c>
    </row>
    <row r="475" spans="1:6" x14ac:dyDescent="0.25">
      <c r="A475" s="35"/>
      <c r="B475" s="13">
        <v>0.79166666666666663</v>
      </c>
      <c r="C475" s="44">
        <v>0</v>
      </c>
      <c r="D475" s="36">
        <f>[4]AEMOData!B471</f>
        <v>42226.791666666664</v>
      </c>
      <c r="E475" s="35">
        <f>[4]AEMOData!D471</f>
        <v>43.66</v>
      </c>
      <c r="F475" s="37">
        <f>C475*'Aug-15'!$B$1*('Aug-15'!$B$3-('Aug-15'!E475*'Aug-15'!$B$2))</f>
        <v>0</v>
      </c>
    </row>
    <row r="476" spans="1:6" x14ac:dyDescent="0.25">
      <c r="A476" s="35"/>
      <c r="B476" s="13">
        <v>0.8125</v>
      </c>
      <c r="C476" s="44">
        <v>0</v>
      </c>
      <c r="D476" s="36">
        <f>[4]AEMOData!B472</f>
        <v>42226.8125</v>
      </c>
      <c r="E476" s="35">
        <f>[4]AEMOData!D472</f>
        <v>35.340000000000003</v>
      </c>
      <c r="F476" s="37">
        <f>C476*'Aug-15'!$B$1*('Aug-15'!$B$3-('Aug-15'!E476*'Aug-15'!$B$2))</f>
        <v>0</v>
      </c>
    </row>
    <row r="477" spans="1:6" x14ac:dyDescent="0.25">
      <c r="A477" s="35"/>
      <c r="B477" s="13">
        <v>0.83333333333333337</v>
      </c>
      <c r="C477" s="44">
        <v>0</v>
      </c>
      <c r="D477" s="36">
        <f>[4]AEMOData!B473</f>
        <v>42226.833333333336</v>
      </c>
      <c r="E477" s="35">
        <f>[4]AEMOData!D473</f>
        <v>35.49</v>
      </c>
      <c r="F477" s="37">
        <f>C477*'Aug-15'!$B$1*('Aug-15'!$B$3-('Aug-15'!E477*'Aug-15'!$B$2))</f>
        <v>0</v>
      </c>
    </row>
    <row r="478" spans="1:6" x14ac:dyDescent="0.25">
      <c r="A478" s="35"/>
      <c r="B478" s="13">
        <v>0.85416666666666663</v>
      </c>
      <c r="C478" s="44">
        <v>0</v>
      </c>
      <c r="D478" s="36">
        <f>[4]AEMOData!B474</f>
        <v>42226.854166666664</v>
      </c>
      <c r="E478" s="35">
        <f>[4]AEMOData!D474</f>
        <v>37.340000000000003</v>
      </c>
      <c r="F478" s="37">
        <f>C478*'Aug-15'!$B$1*('Aug-15'!$B$3-('Aug-15'!E478*'Aug-15'!$B$2))</f>
        <v>0</v>
      </c>
    </row>
    <row r="479" spans="1:6" x14ac:dyDescent="0.25">
      <c r="A479" s="35"/>
      <c r="B479" s="13">
        <v>0.875</v>
      </c>
      <c r="C479" s="44">
        <v>0</v>
      </c>
      <c r="D479" s="36">
        <f>[4]AEMOData!B475</f>
        <v>42226.875</v>
      </c>
      <c r="E479" s="35">
        <f>[4]AEMOData!D475</f>
        <v>35.78</v>
      </c>
      <c r="F479" s="37">
        <f>C479*'Aug-15'!$B$1*('Aug-15'!$B$3-('Aug-15'!E479*'Aug-15'!$B$2))</f>
        <v>0</v>
      </c>
    </row>
    <row r="480" spans="1:6" x14ac:dyDescent="0.25">
      <c r="A480" s="35"/>
      <c r="B480" s="13">
        <v>0.89583333333333337</v>
      </c>
      <c r="C480" s="44">
        <v>0</v>
      </c>
      <c r="D480" s="36">
        <f>[4]AEMOData!B476</f>
        <v>42226.895833333336</v>
      </c>
      <c r="E480" s="35">
        <f>[4]AEMOData!D476</f>
        <v>33.57</v>
      </c>
      <c r="F480" s="37">
        <f>C480*'Aug-15'!$B$1*('Aug-15'!$B$3-('Aug-15'!E480*'Aug-15'!$B$2))</f>
        <v>0</v>
      </c>
    </row>
    <row r="481" spans="1:6" x14ac:dyDescent="0.25">
      <c r="A481" s="35"/>
      <c r="B481" s="13">
        <v>0.91666666666666663</v>
      </c>
      <c r="C481" s="44">
        <v>0</v>
      </c>
      <c r="D481" s="36">
        <f>[4]AEMOData!B477</f>
        <v>42226.916666666664</v>
      </c>
      <c r="E481" s="35">
        <f>[4]AEMOData!D477</f>
        <v>29.44</v>
      </c>
      <c r="F481" s="37">
        <f>C481*'Aug-15'!$B$1*('Aug-15'!$B$3-('Aug-15'!E481*'Aug-15'!$B$2))</f>
        <v>0</v>
      </c>
    </row>
    <row r="482" spans="1:6" x14ac:dyDescent="0.25">
      <c r="A482" s="35"/>
      <c r="B482" s="13">
        <v>0.9375</v>
      </c>
      <c r="C482" s="44">
        <v>0</v>
      </c>
      <c r="D482" s="36">
        <f>[4]AEMOData!B478</f>
        <v>42226.9375</v>
      </c>
      <c r="E482" s="35">
        <f>[4]AEMOData!D478</f>
        <v>29.75</v>
      </c>
      <c r="F482" s="37">
        <f>C482*'Aug-15'!$B$1*('Aug-15'!$B$3-('Aug-15'!E482*'Aug-15'!$B$2))</f>
        <v>0</v>
      </c>
    </row>
    <row r="483" spans="1:6" x14ac:dyDescent="0.25">
      <c r="A483" s="35"/>
      <c r="B483" s="13">
        <v>0.95833333333333337</v>
      </c>
      <c r="C483" s="44">
        <v>0</v>
      </c>
      <c r="D483" s="36">
        <f>[4]AEMOData!B479</f>
        <v>42226.958333333336</v>
      </c>
      <c r="E483" s="35">
        <f>[4]AEMOData!D479</f>
        <v>29.29</v>
      </c>
      <c r="F483" s="37">
        <f>C483*'Aug-15'!$B$1*('Aug-15'!$B$3-('Aug-15'!E483*'Aug-15'!$B$2))</f>
        <v>0</v>
      </c>
    </row>
    <row r="484" spans="1:6" x14ac:dyDescent="0.25">
      <c r="A484" s="35"/>
      <c r="B484" s="13">
        <v>0.97916666666666663</v>
      </c>
      <c r="C484" s="44">
        <v>0</v>
      </c>
      <c r="D484" s="36">
        <f>[4]AEMOData!B480</f>
        <v>42226.979166666664</v>
      </c>
      <c r="E484" s="35">
        <f>[4]AEMOData!D480</f>
        <v>30.53</v>
      </c>
      <c r="F484" s="37">
        <f>C484*'Aug-15'!$B$1*('Aug-15'!$B$3-('Aug-15'!E484*'Aug-15'!$B$2))</f>
        <v>0</v>
      </c>
    </row>
    <row r="485" spans="1:6" x14ac:dyDescent="0.25">
      <c r="A485" s="35"/>
      <c r="B485" s="13">
        <v>0.99998842592592585</v>
      </c>
      <c r="C485" s="44">
        <v>0</v>
      </c>
      <c r="D485" s="36">
        <f>[4]AEMOData!B481</f>
        <v>42227</v>
      </c>
      <c r="E485" s="35">
        <f>[4]AEMOData!D481</f>
        <v>30.42</v>
      </c>
      <c r="F485" s="37">
        <f>C485*'Aug-15'!$B$1*('Aug-15'!$B$3-('Aug-15'!E485*'Aug-15'!$B$2))</f>
        <v>0</v>
      </c>
    </row>
    <row r="486" spans="1:6" x14ac:dyDescent="0.25">
      <c r="A486" s="38">
        <v>42227</v>
      </c>
      <c r="B486" s="13">
        <v>2.0833333333333332E-2</v>
      </c>
      <c r="C486" s="44">
        <v>0</v>
      </c>
      <c r="D486" s="36">
        <f>[4]AEMOData!B482</f>
        <v>42227.020833333336</v>
      </c>
      <c r="E486" s="35">
        <f>[4]AEMOData!D482</f>
        <v>30.07</v>
      </c>
      <c r="F486" s="37">
        <f>C486*'Aug-15'!$B$1*('Aug-15'!$B$3-('Aug-15'!E486*'Aug-15'!$B$2))</f>
        <v>0</v>
      </c>
    </row>
    <row r="487" spans="1:6" x14ac:dyDescent="0.25">
      <c r="A487" s="35"/>
      <c r="B487" s="13">
        <v>4.1666666666666664E-2</v>
      </c>
      <c r="C487" s="44">
        <v>0</v>
      </c>
      <c r="D487" s="36">
        <f>[4]AEMOData!B483</f>
        <v>42227.041666666664</v>
      </c>
      <c r="E487" s="35">
        <f>[4]AEMOData!D483</f>
        <v>33.380000000000003</v>
      </c>
      <c r="F487" s="37">
        <f>C487*'Aug-15'!$B$1*('Aug-15'!$B$3-('Aug-15'!E487*'Aug-15'!$B$2))</f>
        <v>0</v>
      </c>
    </row>
    <row r="488" spans="1:6" x14ac:dyDescent="0.25">
      <c r="A488" s="35"/>
      <c r="B488" s="13">
        <v>6.25E-2</v>
      </c>
      <c r="C488" s="44">
        <v>0</v>
      </c>
      <c r="D488" s="36">
        <f>[4]AEMOData!B484</f>
        <v>42227.0625</v>
      </c>
      <c r="E488" s="35">
        <f>[4]AEMOData!D484</f>
        <v>35.24</v>
      </c>
      <c r="F488" s="37">
        <f>C488*'Aug-15'!$B$1*('Aug-15'!$B$3-('Aug-15'!E488*'Aug-15'!$B$2))</f>
        <v>0</v>
      </c>
    </row>
    <row r="489" spans="1:6" x14ac:dyDescent="0.25">
      <c r="A489" s="35"/>
      <c r="B489" s="13">
        <v>8.3333333333333329E-2</v>
      </c>
      <c r="C489" s="44">
        <v>0</v>
      </c>
      <c r="D489" s="36">
        <f>[4]AEMOData!B485</f>
        <v>42227.083333333336</v>
      </c>
      <c r="E489" s="35">
        <f>[4]AEMOData!D485</f>
        <v>32.11</v>
      </c>
      <c r="F489" s="37">
        <f>C489*'Aug-15'!$B$1*('Aug-15'!$B$3-('Aug-15'!E489*'Aug-15'!$B$2))</f>
        <v>0</v>
      </c>
    </row>
    <row r="490" spans="1:6" x14ac:dyDescent="0.25">
      <c r="A490" s="35"/>
      <c r="B490" s="13">
        <v>0.10416666666666667</v>
      </c>
      <c r="C490" s="44">
        <v>0</v>
      </c>
      <c r="D490" s="36">
        <f>[4]AEMOData!B486</f>
        <v>42227.104166666664</v>
      </c>
      <c r="E490" s="35">
        <f>[4]AEMOData!D486</f>
        <v>30.76</v>
      </c>
      <c r="F490" s="37">
        <f>C490*'Aug-15'!$B$1*('Aug-15'!$B$3-('Aug-15'!E490*'Aug-15'!$B$2))</f>
        <v>0</v>
      </c>
    </row>
    <row r="491" spans="1:6" x14ac:dyDescent="0.25">
      <c r="A491" s="35"/>
      <c r="B491" s="13">
        <v>0.125</v>
      </c>
      <c r="C491" s="44">
        <v>0</v>
      </c>
      <c r="D491" s="36">
        <f>[4]AEMOData!B487</f>
        <v>42227.125</v>
      </c>
      <c r="E491" s="35">
        <f>[4]AEMOData!D487</f>
        <v>30.19</v>
      </c>
      <c r="F491" s="37">
        <f>C491*'Aug-15'!$B$1*('Aug-15'!$B$3-('Aug-15'!E491*'Aug-15'!$B$2))</f>
        <v>0</v>
      </c>
    </row>
    <row r="492" spans="1:6" x14ac:dyDescent="0.25">
      <c r="A492" s="35"/>
      <c r="B492" s="13">
        <v>0.14583333333333334</v>
      </c>
      <c r="C492" s="44">
        <v>0</v>
      </c>
      <c r="D492" s="36">
        <f>[4]AEMOData!B488</f>
        <v>42227.145833333336</v>
      </c>
      <c r="E492" s="35">
        <f>[4]AEMOData!D488</f>
        <v>29.86</v>
      </c>
      <c r="F492" s="37">
        <f>C492*'Aug-15'!$B$1*('Aug-15'!$B$3-('Aug-15'!E492*'Aug-15'!$B$2))</f>
        <v>0</v>
      </c>
    </row>
    <row r="493" spans="1:6" x14ac:dyDescent="0.25">
      <c r="A493" s="35"/>
      <c r="B493" s="13">
        <v>0.16666666666666666</v>
      </c>
      <c r="C493" s="44">
        <v>0</v>
      </c>
      <c r="D493" s="36">
        <f>[4]AEMOData!B489</f>
        <v>42227.166666666664</v>
      </c>
      <c r="E493" s="35">
        <f>[4]AEMOData!D489</f>
        <v>28.89</v>
      </c>
      <c r="F493" s="37">
        <f>C493*'Aug-15'!$B$1*('Aug-15'!$B$3-('Aug-15'!E493*'Aug-15'!$B$2))</f>
        <v>0</v>
      </c>
    </row>
    <row r="494" spans="1:6" x14ac:dyDescent="0.25">
      <c r="A494" s="35"/>
      <c r="B494" s="13">
        <v>0.1875</v>
      </c>
      <c r="C494" s="44">
        <v>0</v>
      </c>
      <c r="D494" s="36">
        <f>[4]AEMOData!B490</f>
        <v>42227.1875</v>
      </c>
      <c r="E494" s="35">
        <f>[4]AEMOData!D490</f>
        <v>29.64</v>
      </c>
      <c r="F494" s="37">
        <f>C494*'Aug-15'!$B$1*('Aug-15'!$B$3-('Aug-15'!E494*'Aug-15'!$B$2))</f>
        <v>0</v>
      </c>
    </row>
    <row r="495" spans="1:6" x14ac:dyDescent="0.25">
      <c r="A495" s="35"/>
      <c r="B495" s="13">
        <v>0.20833333333333334</v>
      </c>
      <c r="C495" s="44">
        <v>0</v>
      </c>
      <c r="D495" s="36">
        <f>[4]AEMOData!B491</f>
        <v>42227.208333333336</v>
      </c>
      <c r="E495" s="35">
        <f>[4]AEMOData!D491</f>
        <v>30.46</v>
      </c>
      <c r="F495" s="37">
        <f>C495*'Aug-15'!$B$1*('Aug-15'!$B$3-('Aug-15'!E495*'Aug-15'!$B$2))</f>
        <v>0</v>
      </c>
    </row>
    <row r="496" spans="1:6" x14ac:dyDescent="0.25">
      <c r="A496" s="35"/>
      <c r="B496" s="13">
        <v>0.22916666666666666</v>
      </c>
      <c r="C496" s="44">
        <v>0</v>
      </c>
      <c r="D496" s="36">
        <f>[4]AEMOData!B492</f>
        <v>42227.229166666664</v>
      </c>
      <c r="E496" s="35">
        <f>[4]AEMOData!D492</f>
        <v>33.65</v>
      </c>
      <c r="F496" s="37">
        <f>C496*'Aug-15'!$B$1*('Aug-15'!$B$3-('Aug-15'!E496*'Aug-15'!$B$2))</f>
        <v>0</v>
      </c>
    </row>
    <row r="497" spans="1:6" x14ac:dyDescent="0.25">
      <c r="A497" s="35"/>
      <c r="B497" s="13">
        <v>0.25</v>
      </c>
      <c r="C497" s="44">
        <v>0</v>
      </c>
      <c r="D497" s="36">
        <f>[4]AEMOData!B493</f>
        <v>42227.25</v>
      </c>
      <c r="E497" s="35">
        <f>[4]AEMOData!D493</f>
        <v>28.08</v>
      </c>
      <c r="F497" s="37">
        <f>C497*'Aug-15'!$B$1*('Aug-15'!$B$3-('Aug-15'!E497*'Aug-15'!$B$2))</f>
        <v>0</v>
      </c>
    </row>
    <row r="498" spans="1:6" x14ac:dyDescent="0.25">
      <c r="A498" s="35"/>
      <c r="B498" s="13">
        <v>0.27083333333333331</v>
      </c>
      <c r="C498" s="44">
        <v>0</v>
      </c>
      <c r="D498" s="36">
        <f>[4]AEMOData!B494</f>
        <v>42227.270833333336</v>
      </c>
      <c r="E498" s="35">
        <f>[4]AEMOData!D494</f>
        <v>24.55</v>
      </c>
      <c r="F498" s="37">
        <f>C498*'Aug-15'!$B$1*('Aug-15'!$B$3-('Aug-15'!E498*'Aug-15'!$B$2))</f>
        <v>0</v>
      </c>
    </row>
    <row r="499" spans="1:6" x14ac:dyDescent="0.25">
      <c r="A499" s="35"/>
      <c r="B499" s="13">
        <v>0.29166666666666669</v>
      </c>
      <c r="C499" s="44">
        <v>8.8580000000000013E-3</v>
      </c>
      <c r="D499" s="36">
        <f>[4]AEMOData!B495</f>
        <v>42227.291666666664</v>
      </c>
      <c r="E499" s="35">
        <f>[4]AEMOData!D495</f>
        <v>35.96</v>
      </c>
      <c r="F499" s="37">
        <f>C499*'Aug-15'!$B$1*('Aug-15'!$B$3-('Aug-15'!E499*'Aug-15'!$B$2))</f>
        <v>1.3343996459860707</v>
      </c>
    </row>
    <row r="500" spans="1:6" x14ac:dyDescent="0.25">
      <c r="A500" s="35"/>
      <c r="B500" s="13">
        <v>0.3125</v>
      </c>
      <c r="C500" s="44">
        <v>0.73780100000000004</v>
      </c>
      <c r="D500" s="36">
        <f>[4]AEMOData!B496</f>
        <v>42227.3125</v>
      </c>
      <c r="E500" s="35">
        <f>[4]AEMOData!D496</f>
        <v>37.11</v>
      </c>
      <c r="F500" s="37">
        <f>C500*'Aug-15'!$B$1*('Aug-15'!$B$3-('Aug-15'!E500*'Aug-15'!$B$2))</f>
        <v>110.31109115355541</v>
      </c>
    </row>
    <row r="501" spans="1:6" x14ac:dyDescent="0.25">
      <c r="A501" s="35"/>
      <c r="B501" s="13">
        <v>0.33333333333333331</v>
      </c>
      <c r="C501" s="44">
        <v>2.5251269999999999</v>
      </c>
      <c r="D501" s="36">
        <f>[4]AEMOData!B497</f>
        <v>42227.333333333336</v>
      </c>
      <c r="E501" s="35">
        <f>[4]AEMOData!D497</f>
        <v>36.79</v>
      </c>
      <c r="F501" s="37">
        <f>C501*'Aug-15'!$B$1*('Aug-15'!$B$3-('Aug-15'!E501*'Aug-15'!$B$2))</f>
        <v>378.33423252710253</v>
      </c>
    </row>
    <row r="502" spans="1:6" x14ac:dyDescent="0.25">
      <c r="A502" s="35"/>
      <c r="B502" s="13">
        <v>0.35416666666666669</v>
      </c>
      <c r="C502" s="44">
        <v>4.5031730000000003</v>
      </c>
      <c r="D502" s="36">
        <f>[4]AEMOData!B498</f>
        <v>42227.354166666664</v>
      </c>
      <c r="E502" s="35">
        <f>[4]AEMOData!D498</f>
        <v>35.9</v>
      </c>
      <c r="F502" s="37">
        <f>C502*'Aug-15'!$B$1*('Aug-15'!$B$3-('Aug-15'!E502*'Aug-15'!$B$2))</f>
        <v>678.63901587538362</v>
      </c>
    </row>
    <row r="503" spans="1:6" x14ac:dyDescent="0.25">
      <c r="A503" s="35"/>
      <c r="B503" s="13">
        <v>0.375</v>
      </c>
      <c r="C503" s="44">
        <v>6.0833519999999996</v>
      </c>
      <c r="D503" s="36">
        <f>[4]AEMOData!B499</f>
        <v>42227.375</v>
      </c>
      <c r="E503" s="35">
        <f>[4]AEMOData!D499</f>
        <v>34.99</v>
      </c>
      <c r="F503" s="37">
        <f>C503*'Aug-15'!$B$1*('Aug-15'!$B$3-('Aug-15'!E503*'Aug-15'!$B$2))</f>
        <v>922.21588627574727</v>
      </c>
    </row>
    <row r="504" spans="1:6" x14ac:dyDescent="0.25">
      <c r="A504" s="35"/>
      <c r="B504" s="13">
        <v>0.39583333333333331</v>
      </c>
      <c r="C504" s="44">
        <v>7.2978109999999994</v>
      </c>
      <c r="D504" s="36">
        <f>[4]AEMOData!B500</f>
        <v>42227.395833333336</v>
      </c>
      <c r="E504" s="35">
        <f>[4]AEMOData!D500</f>
        <v>35.04</v>
      </c>
      <c r="F504" s="37">
        <f>C504*'Aug-15'!$B$1*('Aug-15'!$B$3-('Aug-15'!E504*'Aug-15'!$B$2))</f>
        <v>1105.9652440908005</v>
      </c>
    </row>
    <row r="505" spans="1:6" x14ac:dyDescent="0.25">
      <c r="A505" s="35"/>
      <c r="B505" s="13">
        <v>0.41666666666666669</v>
      </c>
      <c r="C505" s="44">
        <v>8.3010379999999984</v>
      </c>
      <c r="D505" s="36">
        <f>[4]AEMOData!B501</f>
        <v>42227.416666666664</v>
      </c>
      <c r="E505" s="35">
        <f>[4]AEMOData!D501</f>
        <v>31.92</v>
      </c>
      <c r="F505" s="37">
        <f>C505*'Aug-15'!$B$1*('Aug-15'!$B$3-('Aug-15'!E505*'Aug-15'!$B$2))</f>
        <v>1283.4530459864989</v>
      </c>
    </row>
    <row r="506" spans="1:6" x14ac:dyDescent="0.25">
      <c r="A506" s="35"/>
      <c r="B506" s="13">
        <v>0.4375</v>
      </c>
      <c r="C506" s="44">
        <v>9.259449</v>
      </c>
      <c r="D506" s="36">
        <f>[4]AEMOData!B502</f>
        <v>42227.4375</v>
      </c>
      <c r="E506" s="35">
        <f>[4]AEMOData!D502</f>
        <v>31.38</v>
      </c>
      <c r="F506" s="37">
        <f>C506*'Aug-15'!$B$1*('Aug-15'!$B$3-('Aug-15'!E506*'Aug-15'!$B$2))</f>
        <v>1436.5499929792295</v>
      </c>
    </row>
    <row r="507" spans="1:6" x14ac:dyDescent="0.25">
      <c r="A507" s="35"/>
      <c r="B507" s="13">
        <v>0.45833333333333331</v>
      </c>
      <c r="C507" s="44">
        <v>9.6541540000000019</v>
      </c>
      <c r="D507" s="36">
        <f>[4]AEMOData!B503</f>
        <v>42227.458333333336</v>
      </c>
      <c r="E507" s="35">
        <f>[4]AEMOData!D503</f>
        <v>31.41</v>
      </c>
      <c r="F507" s="37">
        <f>C507*'Aug-15'!$B$1*('Aug-15'!$B$3-('Aug-15'!E507*'Aug-15'!$B$2))</f>
        <v>1497.5015777325216</v>
      </c>
    </row>
    <row r="508" spans="1:6" x14ac:dyDescent="0.25">
      <c r="A508" s="35"/>
      <c r="B508" s="13">
        <v>0.47916666666666669</v>
      </c>
      <c r="C508" s="44">
        <v>9.8577119999999994</v>
      </c>
      <c r="D508" s="36">
        <f>[4]AEMOData!B504</f>
        <v>42227.479166666664</v>
      </c>
      <c r="E508" s="35">
        <f>[4]AEMOData!D504</f>
        <v>28.06</v>
      </c>
      <c r="F508" s="37">
        <f>C508*'Aug-15'!$B$1*('Aug-15'!$B$3-('Aug-15'!E508*'Aug-15'!$B$2))</f>
        <v>1561.52851206993</v>
      </c>
    </row>
    <row r="509" spans="1:6" x14ac:dyDescent="0.25">
      <c r="A509" s="35"/>
      <c r="B509" s="13">
        <v>0.5</v>
      </c>
      <c r="C509" s="44">
        <v>5.646369</v>
      </c>
      <c r="D509" s="36">
        <f>[4]AEMOData!B505</f>
        <v>42227.5</v>
      </c>
      <c r="E509" s="35">
        <f>[4]AEMOData!D505</f>
        <v>26.61</v>
      </c>
      <c r="F509" s="37">
        <f>C509*'Aug-15'!$B$1*('Aug-15'!$B$3-('Aug-15'!E509*'Aug-15'!$B$2))</f>
        <v>902.46879692506491</v>
      </c>
    </row>
    <row r="510" spans="1:6" x14ac:dyDescent="0.25">
      <c r="A510" s="35"/>
      <c r="B510" s="13">
        <v>0.52083333333333337</v>
      </c>
      <c r="C510" s="44">
        <v>4.9518760000000004</v>
      </c>
      <c r="D510" s="36">
        <f>[4]AEMOData!B506</f>
        <v>42227.520833333336</v>
      </c>
      <c r="E510" s="35">
        <f>[4]AEMOData!D506</f>
        <v>32.47</v>
      </c>
      <c r="F510" s="37">
        <f>C510*'Aug-15'!$B$1*('Aug-15'!$B$3-('Aug-15'!E510*'Aug-15'!$B$2))</f>
        <v>762.9507630894044</v>
      </c>
    </row>
    <row r="511" spans="1:6" x14ac:dyDescent="0.25">
      <c r="A511" s="35"/>
      <c r="B511" s="13">
        <v>0.54166666666666663</v>
      </c>
      <c r="C511" s="44">
        <v>6.5859639999999997</v>
      </c>
      <c r="D511" s="36">
        <f>[4]AEMOData!B507</f>
        <v>42227.541666666664</v>
      </c>
      <c r="E511" s="35">
        <f>[4]AEMOData!D507</f>
        <v>30.12</v>
      </c>
      <c r="F511" s="37">
        <f>C511*'Aug-15'!$B$1*('Aug-15'!$B$3-('Aug-15'!E511*'Aug-15'!$B$2))</f>
        <v>1029.9290159717787</v>
      </c>
    </row>
    <row r="512" spans="1:6" x14ac:dyDescent="0.25">
      <c r="A512" s="35"/>
      <c r="B512" s="13">
        <v>0.5625</v>
      </c>
      <c r="C512" s="44">
        <v>9.4732620000000001</v>
      </c>
      <c r="D512" s="36">
        <f>[4]AEMOData!B508</f>
        <v>42227.5625</v>
      </c>
      <c r="E512" s="35">
        <f>[4]AEMOData!D508</f>
        <v>30.15</v>
      </c>
      <c r="F512" s="37">
        <f>C512*'Aug-15'!$B$1*('Aug-15'!$B$3-('Aug-15'!E512*'Aug-15'!$B$2))</f>
        <v>1481.1723948552692</v>
      </c>
    </row>
    <row r="513" spans="1:6" x14ac:dyDescent="0.25">
      <c r="A513" s="35"/>
      <c r="B513" s="13">
        <v>0.58333333333333337</v>
      </c>
      <c r="C513" s="44">
        <v>9.0158079999999998</v>
      </c>
      <c r="D513" s="36">
        <f>[4]AEMOData!B509</f>
        <v>42227.583333333336</v>
      </c>
      <c r="E513" s="35">
        <f>[4]AEMOData!D509</f>
        <v>33.909999999999997</v>
      </c>
      <c r="F513" s="37">
        <f>C513*'Aug-15'!$B$1*('Aug-15'!$B$3-('Aug-15'!E513*'Aug-15'!$B$2))</f>
        <v>1376.3350794949392</v>
      </c>
    </row>
    <row r="514" spans="1:6" x14ac:dyDescent="0.25">
      <c r="A514" s="35"/>
      <c r="B514" s="13">
        <v>0.60416666666666663</v>
      </c>
      <c r="C514" s="44">
        <v>8.3299170000000018</v>
      </c>
      <c r="D514" s="36">
        <f>[4]AEMOData!B510</f>
        <v>42227.604166666664</v>
      </c>
      <c r="E514" s="35">
        <f>[4]AEMOData!D510</f>
        <v>34.93</v>
      </c>
      <c r="F514" s="37">
        <f>C514*'Aug-15'!$B$1*('Aug-15'!$B$3-('Aug-15'!E514*'Aug-15'!$B$2))</f>
        <v>1263.2788014897319</v>
      </c>
    </row>
    <row r="515" spans="1:6" x14ac:dyDescent="0.25">
      <c r="A515" s="35"/>
      <c r="B515" s="13">
        <v>0.625</v>
      </c>
      <c r="C515" s="44">
        <v>7.3780859999999997</v>
      </c>
      <c r="D515" s="36">
        <f>[4]AEMOData!B511</f>
        <v>42227.625</v>
      </c>
      <c r="E515" s="35">
        <f>[4]AEMOData!D511</f>
        <v>34.29</v>
      </c>
      <c r="F515" s="37">
        <f>C515*'Aug-15'!$B$1*('Aug-15'!$B$3-('Aug-15'!E515*'Aug-15'!$B$2))</f>
        <v>1123.5685655524035</v>
      </c>
    </row>
    <row r="516" spans="1:6" x14ac:dyDescent="0.25">
      <c r="A516" s="35"/>
      <c r="B516" s="13">
        <v>0.64583333333333337</v>
      </c>
      <c r="C516" s="44">
        <v>6.004969</v>
      </c>
      <c r="D516" s="36">
        <f>[4]AEMOData!B512</f>
        <v>42227.645833333336</v>
      </c>
      <c r="E516" s="35">
        <f>[4]AEMOData!D512</f>
        <v>34.56</v>
      </c>
      <c r="F516" s="37">
        <f>C516*'Aug-15'!$B$1*('Aug-15'!$B$3-('Aug-15'!E516*'Aug-15'!$B$2))</f>
        <v>912.87075488749872</v>
      </c>
    </row>
    <row r="517" spans="1:6" x14ac:dyDescent="0.25">
      <c r="A517" s="35"/>
      <c r="B517" s="13">
        <v>0.66666666666666663</v>
      </c>
      <c r="C517" s="44">
        <v>3.8746749999999999</v>
      </c>
      <c r="D517" s="36">
        <f>[4]AEMOData!B513</f>
        <v>42227.666666666664</v>
      </c>
      <c r="E517" s="35">
        <f>[4]AEMOData!D513</f>
        <v>32.06</v>
      </c>
      <c r="F517" s="37">
        <f>C517*'Aug-15'!$B$1*('Aug-15'!$B$3-('Aug-15'!E517*'Aug-15'!$B$2))</f>
        <v>598.54422887567159</v>
      </c>
    </row>
    <row r="518" spans="1:6" x14ac:dyDescent="0.25">
      <c r="A518" s="35"/>
      <c r="B518" s="13">
        <v>0.6875</v>
      </c>
      <c r="C518" s="44">
        <v>2.0462760000000002</v>
      </c>
      <c r="D518" s="36">
        <f>[4]AEMOData!B514</f>
        <v>42227.6875</v>
      </c>
      <c r="E518" s="35">
        <f>[4]AEMOData!D514</f>
        <v>34.15</v>
      </c>
      <c r="F518" s="37">
        <f>C518*'Aug-15'!$B$1*('Aug-15'!$B$3-('Aug-15'!E518*'Aug-15'!$B$2))</f>
        <v>311.89775930166036</v>
      </c>
    </row>
    <row r="519" spans="1:6" x14ac:dyDescent="0.25">
      <c r="A519" s="35"/>
      <c r="B519" s="13">
        <v>0.70833333333333337</v>
      </c>
      <c r="C519" s="44">
        <v>0.58968100000000012</v>
      </c>
      <c r="D519" s="36">
        <f>[4]AEMOData!B515</f>
        <v>42227.708333333336</v>
      </c>
      <c r="E519" s="35">
        <f>[4]AEMOData!D515</f>
        <v>34.49</v>
      </c>
      <c r="F519" s="37">
        <f>C519*'Aug-15'!$B$1*('Aug-15'!$B$3-('Aug-15'!E519*'Aug-15'!$B$2))</f>
        <v>89.683414351909008</v>
      </c>
    </row>
    <row r="520" spans="1:6" x14ac:dyDescent="0.25">
      <c r="A520" s="35"/>
      <c r="B520" s="13">
        <v>0.72916666666666663</v>
      </c>
      <c r="C520" s="44">
        <v>7.6294000000000001E-2</v>
      </c>
      <c r="D520" s="36">
        <f>[4]AEMOData!B516</f>
        <v>42227.729166666664</v>
      </c>
      <c r="E520" s="35">
        <f>[4]AEMOData!D516</f>
        <v>37.56</v>
      </c>
      <c r="F520" s="37">
        <f>C520*'Aug-15'!$B$1*('Aug-15'!$B$3-('Aug-15'!E520*'Aug-15'!$B$2))</f>
        <v>11.373232288435458</v>
      </c>
    </row>
    <row r="521" spans="1:6" x14ac:dyDescent="0.25">
      <c r="A521" s="35"/>
      <c r="B521" s="13">
        <v>0.75</v>
      </c>
      <c r="C521" s="44">
        <v>0</v>
      </c>
      <c r="D521" s="36">
        <f>[4]AEMOData!B517</f>
        <v>42227.75</v>
      </c>
      <c r="E521" s="35">
        <f>[4]AEMOData!D517</f>
        <v>67.61</v>
      </c>
      <c r="F521" s="37">
        <f>C521*'Aug-15'!$B$1*('Aug-15'!$B$3-('Aug-15'!E521*'Aug-15'!$B$2))</f>
        <v>0</v>
      </c>
    </row>
    <row r="522" spans="1:6" x14ac:dyDescent="0.25">
      <c r="A522" s="35"/>
      <c r="B522" s="13">
        <v>0.77083333333333337</v>
      </c>
      <c r="C522" s="44">
        <v>0</v>
      </c>
      <c r="D522" s="36">
        <f>[4]AEMOData!B518</f>
        <v>42227.770833333336</v>
      </c>
      <c r="E522" s="35">
        <f>[4]AEMOData!D518</f>
        <v>62.71</v>
      </c>
      <c r="F522" s="37">
        <f>C522*'Aug-15'!$B$1*('Aug-15'!$B$3-('Aug-15'!E522*'Aug-15'!$B$2))</f>
        <v>0</v>
      </c>
    </row>
    <row r="523" spans="1:6" x14ac:dyDescent="0.25">
      <c r="A523" s="35"/>
      <c r="B523" s="13">
        <v>0.79166666666666663</v>
      </c>
      <c r="C523" s="44">
        <v>0</v>
      </c>
      <c r="D523" s="36">
        <f>[4]AEMOData!B519</f>
        <v>42227.791666666664</v>
      </c>
      <c r="E523" s="35">
        <f>[4]AEMOData!D519</f>
        <v>44.92</v>
      </c>
      <c r="F523" s="37">
        <f>C523*'Aug-15'!$B$1*('Aug-15'!$B$3-('Aug-15'!E523*'Aug-15'!$B$2))</f>
        <v>0</v>
      </c>
    </row>
    <row r="524" spans="1:6" x14ac:dyDescent="0.25">
      <c r="A524" s="35"/>
      <c r="B524" s="13">
        <v>0.8125</v>
      </c>
      <c r="C524" s="44">
        <v>0</v>
      </c>
      <c r="D524" s="36">
        <f>[4]AEMOData!B520</f>
        <v>42227.8125</v>
      </c>
      <c r="E524" s="35">
        <f>[4]AEMOData!D520</f>
        <v>39.46</v>
      </c>
      <c r="F524" s="37">
        <f>C524*'Aug-15'!$B$1*('Aug-15'!$B$3-('Aug-15'!E524*'Aug-15'!$B$2))</f>
        <v>0</v>
      </c>
    </row>
    <row r="525" spans="1:6" x14ac:dyDescent="0.25">
      <c r="A525" s="35"/>
      <c r="B525" s="13">
        <v>0.83333333333333337</v>
      </c>
      <c r="C525" s="44">
        <v>0</v>
      </c>
      <c r="D525" s="36">
        <f>[4]AEMOData!B521</f>
        <v>42227.833333333336</v>
      </c>
      <c r="E525" s="35">
        <f>[4]AEMOData!D521</f>
        <v>35.76</v>
      </c>
      <c r="F525" s="37">
        <f>C525*'Aug-15'!$B$1*('Aug-15'!$B$3-('Aug-15'!E525*'Aug-15'!$B$2))</f>
        <v>0</v>
      </c>
    </row>
    <row r="526" spans="1:6" x14ac:dyDescent="0.25">
      <c r="A526" s="35"/>
      <c r="B526" s="13">
        <v>0.85416666666666663</v>
      </c>
      <c r="C526" s="44">
        <v>0</v>
      </c>
      <c r="D526" s="36">
        <f>[4]AEMOData!B522</f>
        <v>42227.854166666664</v>
      </c>
      <c r="E526" s="35">
        <f>[4]AEMOData!D522</f>
        <v>35.450000000000003</v>
      </c>
      <c r="F526" s="37">
        <f>C526*'Aug-15'!$B$1*('Aug-15'!$B$3-('Aug-15'!E526*'Aug-15'!$B$2))</f>
        <v>0</v>
      </c>
    </row>
    <row r="527" spans="1:6" x14ac:dyDescent="0.25">
      <c r="A527" s="35"/>
      <c r="B527" s="13">
        <v>0.875</v>
      </c>
      <c r="C527" s="44">
        <v>0</v>
      </c>
      <c r="D527" s="36">
        <f>[4]AEMOData!B523</f>
        <v>42227.875</v>
      </c>
      <c r="E527" s="35">
        <f>[4]AEMOData!D523</f>
        <v>34.97</v>
      </c>
      <c r="F527" s="37">
        <f>C527*'Aug-15'!$B$1*('Aug-15'!$B$3-('Aug-15'!E527*'Aug-15'!$B$2))</f>
        <v>0</v>
      </c>
    </row>
    <row r="528" spans="1:6" x14ac:dyDescent="0.25">
      <c r="A528" s="35"/>
      <c r="B528" s="13">
        <v>0.89583333333333337</v>
      </c>
      <c r="C528" s="44">
        <v>0</v>
      </c>
      <c r="D528" s="36">
        <f>[4]AEMOData!B524</f>
        <v>42227.895833333336</v>
      </c>
      <c r="E528" s="35">
        <f>[4]AEMOData!D524</f>
        <v>34.86</v>
      </c>
      <c r="F528" s="37">
        <f>C528*'Aug-15'!$B$1*('Aug-15'!$B$3-('Aug-15'!E528*'Aug-15'!$B$2))</f>
        <v>0</v>
      </c>
    </row>
    <row r="529" spans="1:6" x14ac:dyDescent="0.25">
      <c r="A529" s="35"/>
      <c r="B529" s="13">
        <v>0.91666666666666663</v>
      </c>
      <c r="C529" s="44">
        <v>0</v>
      </c>
      <c r="D529" s="36">
        <f>[4]AEMOData!B525</f>
        <v>42227.916666666664</v>
      </c>
      <c r="E529" s="35">
        <f>[4]AEMOData!D525</f>
        <v>34.9</v>
      </c>
      <c r="F529" s="37">
        <f>C529*'Aug-15'!$B$1*('Aug-15'!$B$3-('Aug-15'!E529*'Aug-15'!$B$2))</f>
        <v>0</v>
      </c>
    </row>
    <row r="530" spans="1:6" x14ac:dyDescent="0.25">
      <c r="A530" s="35"/>
      <c r="B530" s="13">
        <v>0.9375</v>
      </c>
      <c r="C530" s="44">
        <v>0</v>
      </c>
      <c r="D530" s="36">
        <f>[4]AEMOData!B526</f>
        <v>42227.9375</v>
      </c>
      <c r="E530" s="35">
        <f>[4]AEMOData!D526</f>
        <v>39.94</v>
      </c>
      <c r="F530" s="37">
        <f>C530*'Aug-15'!$B$1*('Aug-15'!$B$3-('Aug-15'!E530*'Aug-15'!$B$2))</f>
        <v>0</v>
      </c>
    </row>
    <row r="531" spans="1:6" x14ac:dyDescent="0.25">
      <c r="A531" s="35"/>
      <c r="B531" s="13">
        <v>0.95833333333333337</v>
      </c>
      <c r="C531" s="44">
        <v>0</v>
      </c>
      <c r="D531" s="36">
        <f>[4]AEMOData!B527</f>
        <v>42227.958333333336</v>
      </c>
      <c r="E531" s="35">
        <f>[4]AEMOData!D527</f>
        <v>34.65</v>
      </c>
      <c r="F531" s="37">
        <f>C531*'Aug-15'!$B$1*('Aug-15'!$B$3-('Aug-15'!E531*'Aug-15'!$B$2))</f>
        <v>0</v>
      </c>
    </row>
    <row r="532" spans="1:6" x14ac:dyDescent="0.25">
      <c r="A532" s="35"/>
      <c r="B532" s="13">
        <v>0.97916666666666663</v>
      </c>
      <c r="C532" s="44">
        <v>0</v>
      </c>
      <c r="D532" s="36">
        <f>[4]AEMOData!B528</f>
        <v>42227.979166666664</v>
      </c>
      <c r="E532" s="35">
        <f>[4]AEMOData!D528</f>
        <v>35.39</v>
      </c>
      <c r="F532" s="37">
        <f>C532*'Aug-15'!$B$1*('Aug-15'!$B$3-('Aug-15'!E532*'Aug-15'!$B$2))</f>
        <v>0</v>
      </c>
    </row>
    <row r="533" spans="1:6" x14ac:dyDescent="0.25">
      <c r="A533" s="35"/>
      <c r="B533" s="13">
        <v>0.99998842592592585</v>
      </c>
      <c r="C533" s="44">
        <v>0</v>
      </c>
      <c r="D533" s="36">
        <f>[4]AEMOData!B529</f>
        <v>42228</v>
      </c>
      <c r="E533" s="35">
        <f>[4]AEMOData!D529</f>
        <v>35.36</v>
      </c>
      <c r="F533" s="37">
        <f>C533*'Aug-15'!$B$1*('Aug-15'!$B$3-('Aug-15'!E533*'Aug-15'!$B$2))</f>
        <v>0</v>
      </c>
    </row>
    <row r="534" spans="1:6" x14ac:dyDescent="0.25">
      <c r="A534" s="38">
        <v>42228</v>
      </c>
      <c r="B534" s="13">
        <v>2.0833333333333332E-2</v>
      </c>
      <c r="C534" s="44">
        <v>0</v>
      </c>
      <c r="D534" s="36">
        <f>[4]AEMOData!B530</f>
        <v>42228.020833333336</v>
      </c>
      <c r="E534" s="35">
        <f>[4]AEMOData!D530</f>
        <v>36.22</v>
      </c>
      <c r="F534" s="37">
        <f>C534*'Aug-15'!$B$1*('Aug-15'!$B$3-('Aug-15'!E534*'Aug-15'!$B$2))</f>
        <v>0</v>
      </c>
    </row>
    <row r="535" spans="1:6" x14ac:dyDescent="0.25">
      <c r="A535" s="35"/>
      <c r="B535" s="13">
        <v>4.1666666666666664E-2</v>
      </c>
      <c r="C535" s="44">
        <v>0</v>
      </c>
      <c r="D535" s="36">
        <f>[4]AEMOData!B531</f>
        <v>42228.041666666664</v>
      </c>
      <c r="E535" s="35">
        <f>[4]AEMOData!D531</f>
        <v>36.020000000000003</v>
      </c>
      <c r="F535" s="37">
        <f>C535*'Aug-15'!$B$1*('Aug-15'!$B$3-('Aug-15'!E535*'Aug-15'!$B$2))</f>
        <v>0</v>
      </c>
    </row>
    <row r="536" spans="1:6" x14ac:dyDescent="0.25">
      <c r="A536" s="35"/>
      <c r="B536" s="13">
        <v>6.25E-2</v>
      </c>
      <c r="C536" s="44">
        <v>0</v>
      </c>
      <c r="D536" s="36">
        <f>[4]AEMOData!B532</f>
        <v>42228.0625</v>
      </c>
      <c r="E536" s="35">
        <f>[4]AEMOData!D532</f>
        <v>39.51</v>
      </c>
      <c r="F536" s="37">
        <f>C536*'Aug-15'!$B$1*('Aug-15'!$B$3-('Aug-15'!E536*'Aug-15'!$B$2))</f>
        <v>0</v>
      </c>
    </row>
    <row r="537" spans="1:6" x14ac:dyDescent="0.25">
      <c r="A537" s="35"/>
      <c r="B537" s="13">
        <v>8.3333333333333329E-2</v>
      </c>
      <c r="C537" s="44">
        <v>0</v>
      </c>
      <c r="D537" s="36">
        <f>[4]AEMOData!B533</f>
        <v>42228.083333333336</v>
      </c>
      <c r="E537" s="35">
        <f>[4]AEMOData!D533</f>
        <v>35.03</v>
      </c>
      <c r="F537" s="37">
        <f>C537*'Aug-15'!$B$1*('Aug-15'!$B$3-('Aug-15'!E537*'Aug-15'!$B$2))</f>
        <v>0</v>
      </c>
    </row>
    <row r="538" spans="1:6" x14ac:dyDescent="0.25">
      <c r="A538" s="35"/>
      <c r="B538" s="13">
        <v>0.10416666666666667</v>
      </c>
      <c r="C538" s="44">
        <v>0</v>
      </c>
      <c r="D538" s="36">
        <f>[4]AEMOData!B534</f>
        <v>42228.104166666664</v>
      </c>
      <c r="E538" s="35">
        <f>[4]AEMOData!D534</f>
        <v>34.82</v>
      </c>
      <c r="F538" s="37">
        <f>C538*'Aug-15'!$B$1*('Aug-15'!$B$3-('Aug-15'!E538*'Aug-15'!$B$2))</f>
        <v>0</v>
      </c>
    </row>
    <row r="539" spans="1:6" x14ac:dyDescent="0.25">
      <c r="A539" s="35"/>
      <c r="B539" s="13">
        <v>0.125</v>
      </c>
      <c r="C539" s="44">
        <v>0</v>
      </c>
      <c r="D539" s="36">
        <f>[4]AEMOData!B535</f>
        <v>42228.125</v>
      </c>
      <c r="E539" s="35">
        <f>[4]AEMOData!D535</f>
        <v>34.31</v>
      </c>
      <c r="F539" s="37">
        <f>C539*'Aug-15'!$B$1*('Aug-15'!$B$3-('Aug-15'!E539*'Aug-15'!$B$2))</f>
        <v>0</v>
      </c>
    </row>
    <row r="540" spans="1:6" x14ac:dyDescent="0.25">
      <c r="A540" s="35"/>
      <c r="B540" s="13">
        <v>0.14583333333333334</v>
      </c>
      <c r="C540" s="44">
        <v>0</v>
      </c>
      <c r="D540" s="36">
        <f>[4]AEMOData!B536</f>
        <v>42228.145833333336</v>
      </c>
      <c r="E540" s="35">
        <f>[4]AEMOData!D536</f>
        <v>36.6</v>
      </c>
      <c r="F540" s="37">
        <f>C540*'Aug-15'!$B$1*('Aug-15'!$B$3-('Aug-15'!E540*'Aug-15'!$B$2))</f>
        <v>0</v>
      </c>
    </row>
    <row r="541" spans="1:6" x14ac:dyDescent="0.25">
      <c r="A541" s="35"/>
      <c r="B541" s="13">
        <v>0.16666666666666666</v>
      </c>
      <c r="C541" s="44">
        <v>0</v>
      </c>
      <c r="D541" s="36">
        <f>[4]AEMOData!B537</f>
        <v>42228.166666666664</v>
      </c>
      <c r="E541" s="35">
        <f>[4]AEMOData!D537</f>
        <v>34.86</v>
      </c>
      <c r="F541" s="37">
        <f>C541*'Aug-15'!$B$1*('Aug-15'!$B$3-('Aug-15'!E541*'Aug-15'!$B$2))</f>
        <v>0</v>
      </c>
    </row>
    <row r="542" spans="1:6" x14ac:dyDescent="0.25">
      <c r="A542" s="35"/>
      <c r="B542" s="13">
        <v>0.1875</v>
      </c>
      <c r="C542" s="44">
        <v>0</v>
      </c>
      <c r="D542" s="36">
        <f>[4]AEMOData!B538</f>
        <v>42228.1875</v>
      </c>
      <c r="E542" s="35">
        <f>[4]AEMOData!D538</f>
        <v>30.61</v>
      </c>
      <c r="F542" s="37">
        <f>C542*'Aug-15'!$B$1*('Aug-15'!$B$3-('Aug-15'!E542*'Aug-15'!$B$2))</f>
        <v>0</v>
      </c>
    </row>
    <row r="543" spans="1:6" x14ac:dyDescent="0.25">
      <c r="A543" s="35"/>
      <c r="B543" s="13">
        <v>0.20833333333333334</v>
      </c>
      <c r="C543" s="44">
        <v>0</v>
      </c>
      <c r="D543" s="36">
        <f>[4]AEMOData!B539</f>
        <v>42228.208333333336</v>
      </c>
      <c r="E543" s="35">
        <f>[4]AEMOData!D539</f>
        <v>34.880000000000003</v>
      </c>
      <c r="F543" s="37">
        <f>C543*'Aug-15'!$B$1*('Aug-15'!$B$3-('Aug-15'!E543*'Aug-15'!$B$2))</f>
        <v>0</v>
      </c>
    </row>
    <row r="544" spans="1:6" x14ac:dyDescent="0.25">
      <c r="A544" s="35"/>
      <c r="B544" s="13">
        <v>0.22916666666666666</v>
      </c>
      <c r="C544" s="44">
        <v>0</v>
      </c>
      <c r="D544" s="36">
        <f>[4]AEMOData!B540</f>
        <v>42228.229166666664</v>
      </c>
      <c r="E544" s="35">
        <f>[4]AEMOData!D540</f>
        <v>39.51</v>
      </c>
      <c r="F544" s="37">
        <f>C544*'Aug-15'!$B$1*('Aug-15'!$B$3-('Aug-15'!E544*'Aug-15'!$B$2))</f>
        <v>0</v>
      </c>
    </row>
    <row r="545" spans="1:6" x14ac:dyDescent="0.25">
      <c r="A545" s="35"/>
      <c r="B545" s="13">
        <v>0.25</v>
      </c>
      <c r="C545" s="44">
        <v>0</v>
      </c>
      <c r="D545" s="36">
        <f>[4]AEMOData!B541</f>
        <v>42228.25</v>
      </c>
      <c r="E545" s="35">
        <f>[4]AEMOData!D541</f>
        <v>28.65</v>
      </c>
      <c r="F545" s="37">
        <f>C545*'Aug-15'!$B$1*('Aug-15'!$B$3-('Aug-15'!E545*'Aug-15'!$B$2))</f>
        <v>0</v>
      </c>
    </row>
    <row r="546" spans="1:6" x14ac:dyDescent="0.25">
      <c r="A546" s="35"/>
      <c r="B546" s="13">
        <v>0.27083333333333331</v>
      </c>
      <c r="C546" s="44">
        <v>0</v>
      </c>
      <c r="D546" s="36">
        <f>[4]AEMOData!B542</f>
        <v>42228.270833333336</v>
      </c>
      <c r="E546" s="35">
        <f>[4]AEMOData!D542</f>
        <v>35.56</v>
      </c>
      <c r="F546" s="37">
        <f>C546*'Aug-15'!$B$1*('Aug-15'!$B$3-('Aug-15'!E546*'Aug-15'!$B$2))</f>
        <v>0</v>
      </c>
    </row>
    <row r="547" spans="1:6" x14ac:dyDescent="0.25">
      <c r="A547" s="35"/>
      <c r="B547" s="13">
        <v>0.29166666666666669</v>
      </c>
      <c r="C547" s="44">
        <v>2.6126999999999997E-2</v>
      </c>
      <c r="D547" s="36">
        <f>[4]AEMOData!B543</f>
        <v>42228.291666666664</v>
      </c>
      <c r="E547" s="35">
        <f>[4]AEMOData!D543</f>
        <v>41.65</v>
      </c>
      <c r="F547" s="37">
        <f>C547*'Aug-15'!$B$1*('Aug-15'!$B$3-('Aug-15'!E547*'Aug-15'!$B$2))</f>
        <v>3.789770295328974</v>
      </c>
    </row>
    <row r="548" spans="1:6" x14ac:dyDescent="0.25">
      <c r="A548" s="35"/>
      <c r="B548" s="13">
        <v>0.3125</v>
      </c>
      <c r="C548" s="44">
        <v>0.73971300000000006</v>
      </c>
      <c r="D548" s="36">
        <f>[4]AEMOData!B544</f>
        <v>42228.3125</v>
      </c>
      <c r="E548" s="35">
        <f>[4]AEMOData!D544</f>
        <v>47.69</v>
      </c>
      <c r="F548" s="37">
        <f>C548*'Aug-15'!$B$1*('Aug-15'!$B$3-('Aug-15'!E548*'Aug-15'!$B$2))</f>
        <v>102.9061762862907</v>
      </c>
    </row>
    <row r="549" spans="1:6" x14ac:dyDescent="0.25">
      <c r="A549" s="35"/>
      <c r="B549" s="13">
        <v>0.33333333333333331</v>
      </c>
      <c r="C549" s="44">
        <v>1.429948</v>
      </c>
      <c r="D549" s="36">
        <f>[4]AEMOData!B545</f>
        <v>42228.333333333336</v>
      </c>
      <c r="E549" s="35">
        <f>[4]AEMOData!D545</f>
        <v>72.239999999999995</v>
      </c>
      <c r="F549" s="37">
        <f>C549*'Aug-15'!$B$1*('Aug-15'!$B$3-('Aug-15'!E549*'Aug-15'!$B$2))</f>
        <v>164.43119014505314</v>
      </c>
    </row>
    <row r="550" spans="1:6" x14ac:dyDescent="0.25">
      <c r="A550" s="35"/>
      <c r="B550" s="13">
        <v>0.35416666666666669</v>
      </c>
      <c r="C550" s="44">
        <v>3.8763299999999998</v>
      </c>
      <c r="D550" s="36">
        <f>[4]AEMOData!B546</f>
        <v>42228.354166666664</v>
      </c>
      <c r="E550" s="35">
        <f>[4]AEMOData!D546</f>
        <v>54.03</v>
      </c>
      <c r="F550" s="37">
        <f>C550*'Aug-15'!$B$1*('Aug-15'!$B$3-('Aug-15'!E550*'Aug-15'!$B$2))</f>
        <v>515.11008942972092</v>
      </c>
    </row>
    <row r="551" spans="1:6" x14ac:dyDescent="0.25">
      <c r="A551" s="35"/>
      <c r="B551" s="13">
        <v>0.375</v>
      </c>
      <c r="C551" s="44">
        <v>4.8891469999999995</v>
      </c>
      <c r="D551" s="36">
        <f>[4]AEMOData!B547</f>
        <v>42228.375</v>
      </c>
      <c r="E551" s="35">
        <f>[4]AEMOData!D547</f>
        <v>42.73</v>
      </c>
      <c r="F551" s="37">
        <f>C551*'Aug-15'!$B$1*('Aug-15'!$B$3-('Aug-15'!E551*'Aug-15'!$B$2))</f>
        <v>703.99099247267065</v>
      </c>
    </row>
    <row r="552" spans="1:6" x14ac:dyDescent="0.25">
      <c r="A552" s="35"/>
      <c r="B552" s="13">
        <v>0.39583333333333331</v>
      </c>
      <c r="C552" s="44">
        <v>2.3029260000000003</v>
      </c>
      <c r="D552" s="36">
        <f>[4]AEMOData!B548</f>
        <v>42228.395833333336</v>
      </c>
      <c r="E552" s="35">
        <f>[4]AEMOData!D548</f>
        <v>41.16</v>
      </c>
      <c r="F552" s="37">
        <f>C552*'Aug-15'!$B$1*('Aug-15'!$B$3-('Aug-15'!E552*'Aug-15'!$B$2))</f>
        <v>335.15264429126131</v>
      </c>
    </row>
    <row r="553" spans="1:6" x14ac:dyDescent="0.25">
      <c r="A553" s="35"/>
      <c r="B553" s="13">
        <v>0.41666666666666669</v>
      </c>
      <c r="C553" s="44">
        <v>1.8516859999999999</v>
      </c>
      <c r="D553" s="36">
        <f>[4]AEMOData!B549</f>
        <v>42228.416666666664</v>
      </c>
      <c r="E553" s="35">
        <f>[4]AEMOData!D549</f>
        <v>35.700000000000003</v>
      </c>
      <c r="F553" s="37">
        <f>C553*'Aug-15'!$B$1*('Aug-15'!$B$3-('Aug-15'!E553*'Aug-15'!$B$2))</f>
        <v>279.41747052993281</v>
      </c>
    </row>
    <row r="554" spans="1:6" x14ac:dyDescent="0.25">
      <c r="A554" s="35"/>
      <c r="B554" s="13">
        <v>0.4375</v>
      </c>
      <c r="C554" s="44">
        <v>2.4644000000000004</v>
      </c>
      <c r="D554" s="36">
        <f>[4]AEMOData!B550</f>
        <v>42228.4375</v>
      </c>
      <c r="E554" s="35">
        <f>[4]AEMOData!D550</f>
        <v>35.33</v>
      </c>
      <c r="F554" s="37">
        <f>C554*'Aug-15'!$B$1*('Aug-15'!$B$3-('Aug-15'!E554*'Aug-15'!$B$2))</f>
        <v>372.77142386392654</v>
      </c>
    </row>
    <row r="555" spans="1:6" x14ac:dyDescent="0.25">
      <c r="A555" s="35"/>
      <c r="B555" s="13">
        <v>0.45833333333333331</v>
      </c>
      <c r="C555" s="44">
        <v>1.2818079999999998</v>
      </c>
      <c r="D555" s="36">
        <f>[4]AEMOData!B551</f>
        <v>42228.458333333336</v>
      </c>
      <c r="E555" s="35">
        <f>[4]AEMOData!D551</f>
        <v>35.94</v>
      </c>
      <c r="F555" s="37">
        <f>C555*'Aug-15'!$B$1*('Aug-15'!$B$3-('Aug-15'!E555*'Aug-15'!$B$2))</f>
        <v>193.12116711962719</v>
      </c>
    </row>
    <row r="556" spans="1:6" x14ac:dyDescent="0.25">
      <c r="A556" s="35"/>
      <c r="B556" s="13">
        <v>0.47916666666666669</v>
      </c>
      <c r="C556" s="44">
        <v>2.0656720000000002</v>
      </c>
      <c r="D556" s="36">
        <f>[4]AEMOData!B552</f>
        <v>42228.479166666664</v>
      </c>
      <c r="E556" s="35">
        <f>[4]AEMOData!D552</f>
        <v>35.15</v>
      </c>
      <c r="F556" s="37">
        <f>C556*'Aug-15'!$B$1*('Aug-15'!$B$3-('Aug-15'!E556*'Aug-15'!$B$2))</f>
        <v>312.82419962924229</v>
      </c>
    </row>
    <row r="557" spans="1:6" x14ac:dyDescent="0.25">
      <c r="A557" s="35"/>
      <c r="B557" s="13">
        <v>0.5</v>
      </c>
      <c r="C557" s="44">
        <v>0.88060899999999998</v>
      </c>
      <c r="D557" s="36">
        <f>[4]AEMOData!B553</f>
        <v>42228.5</v>
      </c>
      <c r="E557" s="35">
        <f>[4]AEMOData!D553</f>
        <v>36.03</v>
      </c>
      <c r="F557" s="37">
        <f>C557*'Aug-15'!$B$1*('Aug-15'!$B$3-('Aug-15'!E557*'Aug-15'!$B$2))</f>
        <v>132.59739815112229</v>
      </c>
    </row>
    <row r="558" spans="1:6" x14ac:dyDescent="0.25">
      <c r="A558" s="35"/>
      <c r="B558" s="13">
        <v>0.52083333333333337</v>
      </c>
      <c r="C558" s="44">
        <v>0.66182600000000003</v>
      </c>
      <c r="D558" s="36">
        <f>[4]AEMOData!B554</f>
        <v>42228.520833333336</v>
      </c>
      <c r="E558" s="35">
        <f>[4]AEMOData!D554</f>
        <v>36.200000000000003</v>
      </c>
      <c r="F558" s="37">
        <f>C558*'Aug-15'!$B$1*('Aug-15'!$B$3-('Aug-15'!E558*'Aug-15'!$B$2))</f>
        <v>99.543658779225936</v>
      </c>
    </row>
    <row r="559" spans="1:6" x14ac:dyDescent="0.25">
      <c r="A559" s="35"/>
      <c r="B559" s="13">
        <v>0.54166666666666663</v>
      </c>
      <c r="C559" s="44">
        <v>0.74326199999999998</v>
      </c>
      <c r="D559" s="36">
        <f>[4]AEMOData!B555</f>
        <v>42228.541666666664</v>
      </c>
      <c r="E559" s="35">
        <f>[4]AEMOData!D555</f>
        <v>35.869999999999997</v>
      </c>
      <c r="F559" s="37">
        <f>C559*'Aug-15'!$B$1*('Aug-15'!$B$3-('Aug-15'!E559*'Aug-15'!$B$2))</f>
        <v>112.03328550757233</v>
      </c>
    </row>
    <row r="560" spans="1:6" x14ac:dyDescent="0.25">
      <c r="A560" s="35"/>
      <c r="B560" s="13">
        <v>0.5625</v>
      </c>
      <c r="C560" s="44">
        <v>0.57415500000000008</v>
      </c>
      <c r="D560" s="36">
        <f>[4]AEMOData!B556</f>
        <v>42228.5625</v>
      </c>
      <c r="E560" s="35">
        <f>[4]AEMOData!D556</f>
        <v>35.97</v>
      </c>
      <c r="F560" s="37">
        <f>C560*'Aug-15'!$B$1*('Aug-15'!$B$3-('Aug-15'!E560*'Aug-15'!$B$2))</f>
        <v>86.487045592503804</v>
      </c>
    </row>
    <row r="561" spans="1:6" x14ac:dyDescent="0.25">
      <c r="A561" s="35"/>
      <c r="B561" s="13">
        <v>0.58333333333333337</v>
      </c>
      <c r="C561" s="44">
        <v>0.52091100000000001</v>
      </c>
      <c r="D561" s="36">
        <f>[4]AEMOData!B557</f>
        <v>42228.583333333336</v>
      </c>
      <c r="E561" s="35">
        <f>[4]AEMOData!D557</f>
        <v>35.49</v>
      </c>
      <c r="F561" s="37">
        <f>C561*'Aug-15'!$B$1*('Aug-15'!$B$3-('Aug-15'!E561*'Aug-15'!$B$2))</f>
        <v>78.712421240581008</v>
      </c>
    </row>
    <row r="562" spans="1:6" x14ac:dyDescent="0.25">
      <c r="A562" s="35"/>
      <c r="B562" s="13">
        <v>0.60416666666666663</v>
      </c>
      <c r="C562" s="44">
        <v>0.82448399999999999</v>
      </c>
      <c r="D562" s="36">
        <f>[4]AEMOData!B558</f>
        <v>42228.604166666664</v>
      </c>
      <c r="E562" s="35">
        <f>[4]AEMOData!D558</f>
        <v>31.23</v>
      </c>
      <c r="F562" s="37">
        <f>C562*'Aug-15'!$B$1*('Aug-15'!$B$3-('Aug-15'!E562*'Aug-15'!$B$2))</f>
        <v>128.03546038098324</v>
      </c>
    </row>
    <row r="563" spans="1:6" x14ac:dyDescent="0.25">
      <c r="A563" s="35"/>
      <c r="B563" s="13">
        <v>0.625</v>
      </c>
      <c r="C563" s="44">
        <v>1.1617299999999999</v>
      </c>
      <c r="D563" s="36">
        <f>[4]AEMOData!B559</f>
        <v>42228.625</v>
      </c>
      <c r="E563" s="35">
        <f>[4]AEMOData!D559</f>
        <v>28.84</v>
      </c>
      <c r="F563" s="37">
        <f>C563*'Aug-15'!$B$1*('Aug-15'!$B$3-('Aug-15'!E563*'Aug-15'!$B$2))</f>
        <v>183.13544526697569</v>
      </c>
    </row>
    <row r="564" spans="1:6" x14ac:dyDescent="0.25">
      <c r="A564" s="35"/>
      <c r="B564" s="13">
        <v>0.64583333333333337</v>
      </c>
      <c r="C564" s="44">
        <v>1.3855870000000001</v>
      </c>
      <c r="D564" s="36">
        <f>[4]AEMOData!B560</f>
        <v>42228.645833333336</v>
      </c>
      <c r="E564" s="35">
        <f>[4]AEMOData!D560</f>
        <v>29.23</v>
      </c>
      <c r="F564" s="37">
        <f>C564*'Aug-15'!$B$1*('Aug-15'!$B$3-('Aug-15'!E564*'Aug-15'!$B$2))</f>
        <v>217.89329465915526</v>
      </c>
    </row>
    <row r="565" spans="1:6" x14ac:dyDescent="0.25">
      <c r="A565" s="35"/>
      <c r="B565" s="13">
        <v>0.66666666666666663</v>
      </c>
      <c r="C565" s="44">
        <v>0.78304499999999999</v>
      </c>
      <c r="D565" s="36">
        <f>[4]AEMOData!B561</f>
        <v>42228.666666666664</v>
      </c>
      <c r="E565" s="35">
        <f>[4]AEMOData!D561</f>
        <v>35.270000000000003</v>
      </c>
      <c r="F565" s="37">
        <f>C565*'Aug-15'!$B$1*('Aug-15'!$B$3-('Aug-15'!E565*'Aug-15'!$B$2))</f>
        <v>118.49155206073991</v>
      </c>
    </row>
    <row r="566" spans="1:6" x14ac:dyDescent="0.25">
      <c r="A566" s="35"/>
      <c r="B566" s="13">
        <v>0.6875</v>
      </c>
      <c r="C566" s="44">
        <v>0.52329800000000004</v>
      </c>
      <c r="D566" s="36">
        <f>[4]AEMOData!B562</f>
        <v>42228.6875</v>
      </c>
      <c r="E566" s="35">
        <f>[4]AEMOData!D562</f>
        <v>34.380000000000003</v>
      </c>
      <c r="F566" s="37">
        <f>C566*'Aug-15'!$B$1*('Aug-15'!$B$3-('Aug-15'!E566*'Aug-15'!$B$2))</f>
        <v>79.643922517357382</v>
      </c>
    </row>
    <row r="567" spans="1:6" x14ac:dyDescent="0.25">
      <c r="A567" s="35"/>
      <c r="B567" s="13">
        <v>0.70833333333333337</v>
      </c>
      <c r="C567" s="44">
        <v>0.289829</v>
      </c>
      <c r="D567" s="36">
        <f>[4]AEMOData!B563</f>
        <v>42228.708333333336</v>
      </c>
      <c r="E567" s="35">
        <f>[4]AEMOData!D563</f>
        <v>36.909999999999997</v>
      </c>
      <c r="F567" s="37">
        <f>C567*'Aug-15'!$B$1*('Aug-15'!$B$3-('Aug-15'!E567*'Aug-15'!$B$2))</f>
        <v>43.390264669894975</v>
      </c>
    </row>
    <row r="568" spans="1:6" x14ac:dyDescent="0.25">
      <c r="A568" s="35"/>
      <c r="B568" s="13">
        <v>0.72916666666666663</v>
      </c>
      <c r="C568" s="44">
        <v>3.3545999999999999E-2</v>
      </c>
      <c r="D568" s="36">
        <f>[4]AEMOData!B564</f>
        <v>42228.729166666664</v>
      </c>
      <c r="E568" s="35">
        <f>[4]AEMOData!D564</f>
        <v>44.5</v>
      </c>
      <c r="F568" s="37">
        <f>C568*'Aug-15'!$B$1*('Aug-15'!$B$3-('Aug-15'!E568*'Aug-15'!$B$2))</f>
        <v>4.7719578648891599</v>
      </c>
    </row>
    <row r="569" spans="1:6" x14ac:dyDescent="0.25">
      <c r="A569" s="35"/>
      <c r="B569" s="13">
        <v>0.75</v>
      </c>
      <c r="C569" s="44">
        <v>0</v>
      </c>
      <c r="D569" s="36">
        <f>[4]AEMOData!B565</f>
        <v>42228.75</v>
      </c>
      <c r="E569" s="35">
        <f>[4]AEMOData!D565</f>
        <v>68.040000000000006</v>
      </c>
      <c r="F569" s="37">
        <f>C569*'Aug-15'!$B$1*('Aug-15'!$B$3-('Aug-15'!E569*'Aug-15'!$B$2))</f>
        <v>0</v>
      </c>
    </row>
    <row r="570" spans="1:6" x14ac:dyDescent="0.25">
      <c r="A570" s="35"/>
      <c r="B570" s="13">
        <v>0.77083333333333337</v>
      </c>
      <c r="C570" s="44">
        <v>0</v>
      </c>
      <c r="D570" s="36">
        <f>[4]AEMOData!B566</f>
        <v>42228.770833333336</v>
      </c>
      <c r="E570" s="35">
        <f>[4]AEMOData!D566</f>
        <v>45.93</v>
      </c>
      <c r="F570" s="37">
        <f>C570*'Aug-15'!$B$1*('Aug-15'!$B$3-('Aug-15'!E570*'Aug-15'!$B$2))</f>
        <v>0</v>
      </c>
    </row>
    <row r="571" spans="1:6" x14ac:dyDescent="0.25">
      <c r="A571" s="35"/>
      <c r="B571" s="13">
        <v>0.79166666666666663</v>
      </c>
      <c r="C571" s="44">
        <v>0</v>
      </c>
      <c r="D571" s="36">
        <f>[4]AEMOData!B567</f>
        <v>42228.791666666664</v>
      </c>
      <c r="E571" s="35">
        <f>[4]AEMOData!D567</f>
        <v>49.22</v>
      </c>
      <c r="F571" s="37">
        <f>C571*'Aug-15'!$B$1*('Aug-15'!$B$3-('Aug-15'!E571*'Aug-15'!$B$2))</f>
        <v>0</v>
      </c>
    </row>
    <row r="572" spans="1:6" x14ac:dyDescent="0.25">
      <c r="A572" s="35"/>
      <c r="B572" s="13">
        <v>0.8125</v>
      </c>
      <c r="C572" s="44">
        <v>0</v>
      </c>
      <c r="D572" s="36">
        <f>[4]AEMOData!B568</f>
        <v>42228.8125</v>
      </c>
      <c r="E572" s="35">
        <f>[4]AEMOData!D568</f>
        <v>43.77</v>
      </c>
      <c r="F572" s="37">
        <f>C572*'Aug-15'!$B$1*('Aug-15'!$B$3-('Aug-15'!E572*'Aug-15'!$B$2))</f>
        <v>0</v>
      </c>
    </row>
    <row r="573" spans="1:6" x14ac:dyDescent="0.25">
      <c r="A573" s="35"/>
      <c r="B573" s="13">
        <v>0.83333333333333337</v>
      </c>
      <c r="C573" s="44">
        <v>0</v>
      </c>
      <c r="D573" s="36">
        <f>[4]AEMOData!B569</f>
        <v>42228.833333333336</v>
      </c>
      <c r="E573" s="35">
        <f>[4]AEMOData!D569</f>
        <v>47.35</v>
      </c>
      <c r="F573" s="37">
        <f>C573*'Aug-15'!$B$1*('Aug-15'!$B$3-('Aug-15'!E573*'Aug-15'!$B$2))</f>
        <v>0</v>
      </c>
    </row>
    <row r="574" spans="1:6" x14ac:dyDescent="0.25">
      <c r="A574" s="35"/>
      <c r="B574" s="13">
        <v>0.85416666666666663</v>
      </c>
      <c r="C574" s="44">
        <v>0</v>
      </c>
      <c r="D574" s="36">
        <f>[4]AEMOData!B570</f>
        <v>42228.854166666664</v>
      </c>
      <c r="E574" s="35">
        <f>[4]AEMOData!D570</f>
        <v>43.68</v>
      </c>
      <c r="F574" s="37">
        <f>C574*'Aug-15'!$B$1*('Aug-15'!$B$3-('Aug-15'!E574*'Aug-15'!$B$2))</f>
        <v>0</v>
      </c>
    </row>
    <row r="575" spans="1:6" x14ac:dyDescent="0.25">
      <c r="A575" s="35"/>
      <c r="B575" s="13">
        <v>0.875</v>
      </c>
      <c r="C575" s="44">
        <v>0</v>
      </c>
      <c r="D575" s="36">
        <f>[4]AEMOData!B571</f>
        <v>42228.875</v>
      </c>
      <c r="E575" s="35">
        <f>[4]AEMOData!D571</f>
        <v>40.92</v>
      </c>
      <c r="F575" s="37">
        <f>C575*'Aug-15'!$B$1*('Aug-15'!$B$3-('Aug-15'!E575*'Aug-15'!$B$2))</f>
        <v>0</v>
      </c>
    </row>
    <row r="576" spans="1:6" x14ac:dyDescent="0.25">
      <c r="A576" s="35"/>
      <c r="B576" s="13">
        <v>0.89583333333333337</v>
      </c>
      <c r="C576" s="44">
        <v>0</v>
      </c>
      <c r="D576" s="36">
        <f>[4]AEMOData!B572</f>
        <v>42228.895833333336</v>
      </c>
      <c r="E576" s="35">
        <f>[4]AEMOData!D572</f>
        <v>38.36</v>
      </c>
      <c r="F576" s="37">
        <f>C576*'Aug-15'!$B$1*('Aug-15'!$B$3-('Aug-15'!E576*'Aug-15'!$B$2))</f>
        <v>0</v>
      </c>
    </row>
    <row r="577" spans="1:6" x14ac:dyDescent="0.25">
      <c r="A577" s="35"/>
      <c r="B577" s="13">
        <v>0.91666666666666663</v>
      </c>
      <c r="C577" s="44">
        <v>0</v>
      </c>
      <c r="D577" s="36">
        <f>[4]AEMOData!B573</f>
        <v>42228.916666666664</v>
      </c>
      <c r="E577" s="35">
        <f>[4]AEMOData!D573</f>
        <v>33.86</v>
      </c>
      <c r="F577" s="37">
        <f>C577*'Aug-15'!$B$1*('Aug-15'!$B$3-('Aug-15'!E577*'Aug-15'!$B$2))</f>
        <v>0</v>
      </c>
    </row>
    <row r="578" spans="1:6" x14ac:dyDescent="0.25">
      <c r="A578" s="35"/>
      <c r="B578" s="13">
        <v>0.9375</v>
      </c>
      <c r="C578" s="44">
        <v>0</v>
      </c>
      <c r="D578" s="36">
        <f>[4]AEMOData!B574</f>
        <v>42228.9375</v>
      </c>
      <c r="E578" s="35">
        <f>[4]AEMOData!D574</f>
        <v>38.28</v>
      </c>
      <c r="F578" s="37">
        <f>C578*'Aug-15'!$B$1*('Aug-15'!$B$3-('Aug-15'!E578*'Aug-15'!$B$2))</f>
        <v>0</v>
      </c>
    </row>
    <row r="579" spans="1:6" x14ac:dyDescent="0.25">
      <c r="A579" s="35"/>
      <c r="B579" s="13">
        <v>0.95833333333333337</v>
      </c>
      <c r="C579" s="44">
        <v>0</v>
      </c>
      <c r="D579" s="36">
        <f>[4]AEMOData!B575</f>
        <v>42228.958333333336</v>
      </c>
      <c r="E579" s="35">
        <f>[4]AEMOData!D575</f>
        <v>32.99</v>
      </c>
      <c r="F579" s="37">
        <f>C579*'Aug-15'!$B$1*('Aug-15'!$B$3-('Aug-15'!E579*'Aug-15'!$B$2))</f>
        <v>0</v>
      </c>
    </row>
    <row r="580" spans="1:6" x14ac:dyDescent="0.25">
      <c r="A580" s="35"/>
      <c r="B580" s="13">
        <v>0.97916666666666663</v>
      </c>
      <c r="C580" s="44">
        <v>0</v>
      </c>
      <c r="D580" s="36">
        <f>[4]AEMOData!B576</f>
        <v>42228.979166666664</v>
      </c>
      <c r="E580" s="35">
        <f>[4]AEMOData!D576</f>
        <v>33.619999999999997</v>
      </c>
      <c r="F580" s="37">
        <f>C580*'Aug-15'!$B$1*('Aug-15'!$B$3-('Aug-15'!E580*'Aug-15'!$B$2))</f>
        <v>0</v>
      </c>
    </row>
    <row r="581" spans="1:6" x14ac:dyDescent="0.25">
      <c r="A581" s="35"/>
      <c r="B581" s="13">
        <v>0.99998842592592585</v>
      </c>
      <c r="C581" s="44">
        <v>0</v>
      </c>
      <c r="D581" s="36">
        <f>[4]AEMOData!B577</f>
        <v>42229</v>
      </c>
      <c r="E581" s="35">
        <f>[4]AEMOData!D577</f>
        <v>35.1</v>
      </c>
      <c r="F581" s="37">
        <f>C581*'Aug-15'!$B$1*('Aug-15'!$B$3-('Aug-15'!E581*'Aug-15'!$B$2))</f>
        <v>0</v>
      </c>
    </row>
    <row r="582" spans="1:6" x14ac:dyDescent="0.25">
      <c r="A582" s="38">
        <v>42229</v>
      </c>
      <c r="B582" s="13">
        <v>2.0833333333333332E-2</v>
      </c>
      <c r="C582" s="44">
        <v>0</v>
      </c>
      <c r="D582" s="36">
        <f>[4]AEMOData!B578</f>
        <v>42229.020833333336</v>
      </c>
      <c r="E582" s="35">
        <f>[4]AEMOData!D578</f>
        <v>39.35</v>
      </c>
      <c r="F582" s="37">
        <f>C582*'Aug-15'!$B$1*('Aug-15'!$B$3-('Aug-15'!E582*'Aug-15'!$B$2))</f>
        <v>0</v>
      </c>
    </row>
    <row r="583" spans="1:6" x14ac:dyDescent="0.25">
      <c r="A583" s="35"/>
      <c r="B583" s="13">
        <v>4.1666666666666664E-2</v>
      </c>
      <c r="C583" s="44">
        <v>0</v>
      </c>
      <c r="D583" s="36">
        <f>[4]AEMOData!B579</f>
        <v>42229.041666666664</v>
      </c>
      <c r="E583" s="35">
        <f>[4]AEMOData!D579</f>
        <v>36.03</v>
      </c>
      <c r="F583" s="37">
        <f>C583*'Aug-15'!$B$1*('Aug-15'!$B$3-('Aug-15'!E583*'Aug-15'!$B$2))</f>
        <v>0</v>
      </c>
    </row>
    <row r="584" spans="1:6" x14ac:dyDescent="0.25">
      <c r="A584" s="35"/>
      <c r="B584" s="13">
        <v>6.25E-2</v>
      </c>
      <c r="C584" s="44">
        <v>0</v>
      </c>
      <c r="D584" s="36">
        <f>[4]AEMOData!B580</f>
        <v>42229.0625</v>
      </c>
      <c r="E584" s="35">
        <f>[4]AEMOData!D580</f>
        <v>37.64</v>
      </c>
      <c r="F584" s="37">
        <f>C584*'Aug-15'!$B$1*('Aug-15'!$B$3-('Aug-15'!E584*'Aug-15'!$B$2))</f>
        <v>0</v>
      </c>
    </row>
    <row r="585" spans="1:6" x14ac:dyDescent="0.25">
      <c r="A585" s="35"/>
      <c r="B585" s="13">
        <v>8.3333333333333329E-2</v>
      </c>
      <c r="C585" s="44">
        <v>0</v>
      </c>
      <c r="D585" s="36">
        <f>[4]AEMOData!B581</f>
        <v>42229.083333333336</v>
      </c>
      <c r="E585" s="35">
        <f>[4]AEMOData!D581</f>
        <v>35.68</v>
      </c>
      <c r="F585" s="37">
        <f>C585*'Aug-15'!$B$1*('Aug-15'!$B$3-('Aug-15'!E585*'Aug-15'!$B$2))</f>
        <v>0</v>
      </c>
    </row>
    <row r="586" spans="1:6" x14ac:dyDescent="0.25">
      <c r="A586" s="35"/>
      <c r="B586" s="13">
        <v>0.10416666666666667</v>
      </c>
      <c r="C586" s="44">
        <v>0</v>
      </c>
      <c r="D586" s="36">
        <f>[4]AEMOData!B582</f>
        <v>42229.104166666664</v>
      </c>
      <c r="E586" s="35">
        <f>[4]AEMOData!D582</f>
        <v>35.090000000000003</v>
      </c>
      <c r="F586" s="37">
        <f>C586*'Aug-15'!$B$1*('Aug-15'!$B$3-('Aug-15'!E586*'Aug-15'!$B$2))</f>
        <v>0</v>
      </c>
    </row>
    <row r="587" spans="1:6" x14ac:dyDescent="0.25">
      <c r="A587" s="35"/>
      <c r="B587" s="13">
        <v>0.125</v>
      </c>
      <c r="C587" s="44">
        <v>0</v>
      </c>
      <c r="D587" s="36">
        <f>[4]AEMOData!B583</f>
        <v>42229.125</v>
      </c>
      <c r="E587" s="35">
        <f>[4]AEMOData!D583</f>
        <v>34.28</v>
      </c>
      <c r="F587" s="37">
        <f>C587*'Aug-15'!$B$1*('Aug-15'!$B$3-('Aug-15'!E587*'Aug-15'!$B$2))</f>
        <v>0</v>
      </c>
    </row>
    <row r="588" spans="1:6" x14ac:dyDescent="0.25">
      <c r="A588" s="35"/>
      <c r="B588" s="13">
        <v>0.14583333333333334</v>
      </c>
      <c r="C588" s="44">
        <v>0</v>
      </c>
      <c r="D588" s="36">
        <f>[4]AEMOData!B584</f>
        <v>42229.145833333336</v>
      </c>
      <c r="E588" s="35">
        <f>[4]AEMOData!D584</f>
        <v>34.15</v>
      </c>
      <c r="F588" s="37">
        <f>C588*'Aug-15'!$B$1*('Aug-15'!$B$3-('Aug-15'!E588*'Aug-15'!$B$2))</f>
        <v>0</v>
      </c>
    </row>
    <row r="589" spans="1:6" x14ac:dyDescent="0.25">
      <c r="A589" s="35"/>
      <c r="B589" s="13">
        <v>0.16666666666666666</v>
      </c>
      <c r="C589" s="44">
        <v>0</v>
      </c>
      <c r="D589" s="36">
        <f>[4]AEMOData!B585</f>
        <v>42229.166666666664</v>
      </c>
      <c r="E589" s="35">
        <f>[4]AEMOData!D585</f>
        <v>30.95</v>
      </c>
      <c r="F589" s="37">
        <f>C589*'Aug-15'!$B$1*('Aug-15'!$B$3-('Aug-15'!E589*'Aug-15'!$B$2))</f>
        <v>0</v>
      </c>
    </row>
    <row r="590" spans="1:6" x14ac:dyDescent="0.25">
      <c r="A590" s="35"/>
      <c r="B590" s="13">
        <v>0.1875</v>
      </c>
      <c r="C590" s="44">
        <v>0</v>
      </c>
      <c r="D590" s="36">
        <f>[4]AEMOData!B586</f>
        <v>42229.1875</v>
      </c>
      <c r="E590" s="35">
        <f>[4]AEMOData!D586</f>
        <v>32.71</v>
      </c>
      <c r="F590" s="37">
        <f>C590*'Aug-15'!$B$1*('Aug-15'!$B$3-('Aug-15'!E590*'Aug-15'!$B$2))</f>
        <v>0</v>
      </c>
    </row>
    <row r="591" spans="1:6" x14ac:dyDescent="0.25">
      <c r="A591" s="35"/>
      <c r="B591" s="13">
        <v>0.20833333333333334</v>
      </c>
      <c r="C591" s="44">
        <v>0</v>
      </c>
      <c r="D591" s="36">
        <f>[4]AEMOData!B587</f>
        <v>42229.208333333336</v>
      </c>
      <c r="E591" s="35">
        <f>[4]AEMOData!D587</f>
        <v>35.520000000000003</v>
      </c>
      <c r="F591" s="37">
        <f>C591*'Aug-15'!$B$1*('Aug-15'!$B$3-('Aug-15'!E591*'Aug-15'!$B$2))</f>
        <v>0</v>
      </c>
    </row>
    <row r="592" spans="1:6" x14ac:dyDescent="0.25">
      <c r="A592" s="35"/>
      <c r="B592" s="13">
        <v>0.22916666666666666</v>
      </c>
      <c r="C592" s="44">
        <v>0</v>
      </c>
      <c r="D592" s="36">
        <f>[4]AEMOData!B588</f>
        <v>42229.229166666664</v>
      </c>
      <c r="E592" s="35">
        <f>[4]AEMOData!D588</f>
        <v>35.57</v>
      </c>
      <c r="F592" s="37">
        <f>C592*'Aug-15'!$B$1*('Aug-15'!$B$3-('Aug-15'!E592*'Aug-15'!$B$2))</f>
        <v>0</v>
      </c>
    </row>
    <row r="593" spans="1:6" x14ac:dyDescent="0.25">
      <c r="A593" s="35"/>
      <c r="B593" s="13">
        <v>0.25</v>
      </c>
      <c r="C593" s="44">
        <v>0</v>
      </c>
      <c r="D593" s="36">
        <f>[4]AEMOData!B589</f>
        <v>42229.25</v>
      </c>
      <c r="E593" s="35">
        <f>[4]AEMOData!D589</f>
        <v>35.35</v>
      </c>
      <c r="F593" s="37">
        <f>C593*'Aug-15'!$B$1*('Aug-15'!$B$3-('Aug-15'!E593*'Aug-15'!$B$2))</f>
        <v>0</v>
      </c>
    </row>
    <row r="594" spans="1:6" x14ac:dyDescent="0.25">
      <c r="A594" s="35"/>
      <c r="B594" s="13">
        <v>0.27083333333333331</v>
      </c>
      <c r="C594" s="44">
        <v>0</v>
      </c>
      <c r="D594" s="36">
        <f>[4]AEMOData!B590</f>
        <v>42229.270833333336</v>
      </c>
      <c r="E594" s="35">
        <f>[4]AEMOData!D590</f>
        <v>33.72</v>
      </c>
      <c r="F594" s="37">
        <f>C594*'Aug-15'!$B$1*('Aug-15'!$B$3-('Aug-15'!E594*'Aug-15'!$B$2))</f>
        <v>0</v>
      </c>
    </row>
    <row r="595" spans="1:6" x14ac:dyDescent="0.25">
      <c r="A595" s="35"/>
      <c r="B595" s="13">
        <v>0.29166666666666669</v>
      </c>
      <c r="C595" s="44">
        <v>2.9287000000000001E-2</v>
      </c>
      <c r="D595" s="36">
        <f>[4]AEMOData!B591</f>
        <v>42229.291666666664</v>
      </c>
      <c r="E595" s="35">
        <f>[4]AEMOData!D591</f>
        <v>43.24</v>
      </c>
      <c r="F595" s="37">
        <f>C595*'Aug-15'!$B$1*('Aug-15'!$B$3-('Aug-15'!E595*'Aug-15'!$B$2))</f>
        <v>4.2023734025678063</v>
      </c>
    </row>
    <row r="596" spans="1:6" x14ac:dyDescent="0.25">
      <c r="A596" s="35"/>
      <c r="B596" s="13">
        <v>0.3125</v>
      </c>
      <c r="C596" s="44">
        <v>0.898285</v>
      </c>
      <c r="D596" s="36">
        <f>[4]AEMOData!B592</f>
        <v>42229.3125</v>
      </c>
      <c r="E596" s="35">
        <f>[4]AEMOData!D592</f>
        <v>42.55</v>
      </c>
      <c r="F596" s="37">
        <f>C596*'Aug-15'!$B$1*('Aug-15'!$B$3-('Aug-15'!E596*'Aug-15'!$B$2))</f>
        <v>129.503450469889</v>
      </c>
    </row>
    <row r="597" spans="1:6" x14ac:dyDescent="0.25">
      <c r="A597" s="35"/>
      <c r="B597" s="13">
        <v>0.33333333333333331</v>
      </c>
      <c r="C597" s="44">
        <v>2.7379530000000001</v>
      </c>
      <c r="D597" s="36">
        <f>[4]AEMOData!B593</f>
        <v>42229.333333333336</v>
      </c>
      <c r="E597" s="35">
        <f>[4]AEMOData!D593</f>
        <v>46.09</v>
      </c>
      <c r="F597" s="37">
        <f>C597*'Aug-15'!$B$1*('Aug-15'!$B$3-('Aug-15'!E597*'Aug-15'!$B$2))</f>
        <v>385.19898724374445</v>
      </c>
    </row>
    <row r="598" spans="1:6" x14ac:dyDescent="0.25">
      <c r="A598" s="35"/>
      <c r="B598" s="13">
        <v>0.35416666666666669</v>
      </c>
      <c r="C598" s="44">
        <v>4.6816550000000001</v>
      </c>
      <c r="D598" s="36">
        <f>[4]AEMOData!B594</f>
        <v>42229.354166666664</v>
      </c>
      <c r="E598" s="35">
        <f>[4]AEMOData!D594</f>
        <v>39.99</v>
      </c>
      <c r="F598" s="37">
        <f>C598*'Aug-15'!$B$1*('Aug-15'!$B$3-('Aug-15'!E598*'Aug-15'!$B$2))</f>
        <v>686.71994108334559</v>
      </c>
    </row>
    <row r="599" spans="1:6" x14ac:dyDescent="0.25">
      <c r="A599" s="35"/>
      <c r="B599" s="13">
        <v>0.375</v>
      </c>
      <c r="C599" s="44">
        <v>6.2770600000000005</v>
      </c>
      <c r="D599" s="36">
        <f>[4]AEMOData!B595</f>
        <v>42229.375</v>
      </c>
      <c r="E599" s="35">
        <f>[4]AEMOData!D595</f>
        <v>35</v>
      </c>
      <c r="F599" s="37">
        <f>C599*'Aug-15'!$B$1*('Aug-15'!$B$3-('Aug-15'!E599*'Aug-15'!$B$2))</f>
        <v>951.51968863498814</v>
      </c>
    </row>
    <row r="600" spans="1:6" x14ac:dyDescent="0.25">
      <c r="A600" s="35"/>
      <c r="B600" s="13">
        <v>0.39583333333333331</v>
      </c>
      <c r="C600" s="44">
        <v>7.415394</v>
      </c>
      <c r="D600" s="36">
        <f>[4]AEMOData!B596</f>
        <v>42229.395833333336</v>
      </c>
      <c r="E600" s="35">
        <f>[4]AEMOData!D596</f>
        <v>35.85</v>
      </c>
      <c r="F600" s="37">
        <f>C600*'Aug-15'!$B$1*('Aug-15'!$B$3-('Aug-15'!E600*'Aug-15'!$B$2))</f>
        <v>1117.8820899593452</v>
      </c>
    </row>
    <row r="601" spans="1:6" x14ac:dyDescent="0.25">
      <c r="A601" s="35"/>
      <c r="B601" s="13">
        <v>0.41666666666666669</v>
      </c>
      <c r="C601" s="44">
        <v>7.7079140000000006</v>
      </c>
      <c r="D601" s="36">
        <f>[4]AEMOData!B597</f>
        <v>42229.416666666664</v>
      </c>
      <c r="E601" s="35">
        <f>[4]AEMOData!D597</f>
        <v>36.090000000000003</v>
      </c>
      <c r="F601" s="37">
        <f>C601*'Aug-15'!$B$1*('Aug-15'!$B$3-('Aug-15'!E601*'Aug-15'!$B$2))</f>
        <v>1160.1620321336779</v>
      </c>
    </row>
    <row r="602" spans="1:6" x14ac:dyDescent="0.25">
      <c r="A602" s="35"/>
      <c r="B602" s="13">
        <v>0.4375</v>
      </c>
      <c r="C602" s="44">
        <v>8.9210619999999992</v>
      </c>
      <c r="D602" s="36">
        <f>[4]AEMOData!B598</f>
        <v>42229.4375</v>
      </c>
      <c r="E602" s="35">
        <f>[4]AEMOData!D598</f>
        <v>36.01</v>
      </c>
      <c r="F602" s="37">
        <f>C602*'Aug-15'!$B$1*('Aug-15'!$B$3-('Aug-15'!E602*'Aug-15'!$B$2))</f>
        <v>1343.4611858385247</v>
      </c>
    </row>
    <row r="603" spans="1:6" x14ac:dyDescent="0.25">
      <c r="A603" s="35"/>
      <c r="B603" s="13">
        <v>0.45833333333333331</v>
      </c>
      <c r="C603" s="44">
        <v>9.3719579999999993</v>
      </c>
      <c r="D603" s="36">
        <f>[4]AEMOData!B599</f>
        <v>42229.458333333336</v>
      </c>
      <c r="E603" s="35">
        <f>[4]AEMOData!D599</f>
        <v>35.47</v>
      </c>
      <c r="F603" s="37">
        <f>C603*'Aug-15'!$B$1*('Aug-15'!$B$3-('Aug-15'!E603*'Aug-15'!$B$2))</f>
        <v>1416.3368715125355</v>
      </c>
    </row>
    <row r="604" spans="1:6" x14ac:dyDescent="0.25">
      <c r="A604" s="35"/>
      <c r="B604" s="13">
        <v>0.47916666666666669</v>
      </c>
      <c r="C604" s="44">
        <v>9.6212330000000001</v>
      </c>
      <c r="D604" s="36">
        <f>[4]AEMOData!B600</f>
        <v>42229.479166666664</v>
      </c>
      <c r="E604" s="35">
        <f>[4]AEMOData!D600</f>
        <v>34.28</v>
      </c>
      <c r="F604" s="37">
        <f>C604*'Aug-15'!$B$1*('Aug-15'!$B$3-('Aug-15'!E604*'Aug-15'!$B$2))</f>
        <v>1465.2597630461605</v>
      </c>
    </row>
    <row r="605" spans="1:6" x14ac:dyDescent="0.25">
      <c r="A605" s="35"/>
      <c r="B605" s="13">
        <v>0.5</v>
      </c>
      <c r="C605" s="44">
        <v>9.784986</v>
      </c>
      <c r="D605" s="36">
        <f>[4]AEMOData!B601</f>
        <v>42229.5</v>
      </c>
      <c r="E605" s="35">
        <f>[4]AEMOData!D601</f>
        <v>33.61</v>
      </c>
      <c r="F605" s="37">
        <f>C605*'Aug-15'!$B$1*('Aug-15'!$B$3-('Aug-15'!E605*'Aug-15'!$B$2))</f>
        <v>1496.6409596028454</v>
      </c>
    </row>
    <row r="606" spans="1:6" x14ac:dyDescent="0.25">
      <c r="A606" s="35"/>
      <c r="B606" s="13">
        <v>0.52083333333333337</v>
      </c>
      <c r="C606" s="44">
        <v>9.8699679999999983</v>
      </c>
      <c r="D606" s="36">
        <f>[4]AEMOData!B602</f>
        <v>42229.520833333336</v>
      </c>
      <c r="E606" s="35">
        <f>[4]AEMOData!D602</f>
        <v>31.25</v>
      </c>
      <c r="F606" s="37">
        <f>C606*'Aug-15'!$B$1*('Aug-15'!$B$3-('Aug-15'!E606*'Aug-15'!$B$2))</f>
        <v>1532.5293875344196</v>
      </c>
    </row>
    <row r="607" spans="1:6" x14ac:dyDescent="0.25">
      <c r="A607" s="35"/>
      <c r="B607" s="13">
        <v>0.54166666666666663</v>
      </c>
      <c r="C607" s="44">
        <v>9.7145600000000005</v>
      </c>
      <c r="D607" s="36">
        <f>[4]AEMOData!B603</f>
        <v>42229.541666666664</v>
      </c>
      <c r="E607" s="35">
        <f>[4]AEMOData!D603</f>
        <v>30.26</v>
      </c>
      <c r="F607" s="37">
        <f>C607*'Aug-15'!$B$1*('Aug-15'!$B$3-('Aug-15'!E607*'Aug-15'!$B$2))</f>
        <v>1517.8499306992328</v>
      </c>
    </row>
    <row r="608" spans="1:6" x14ac:dyDescent="0.25">
      <c r="A608" s="35"/>
      <c r="B608" s="13">
        <v>0.5625</v>
      </c>
      <c r="C608" s="44">
        <v>9.2563320000000004</v>
      </c>
      <c r="D608" s="36">
        <f>[4]AEMOData!B604</f>
        <v>42229.5625</v>
      </c>
      <c r="E608" s="35">
        <f>[4]AEMOData!D604</f>
        <v>31.24</v>
      </c>
      <c r="F608" s="37">
        <f>C608*'Aug-15'!$B$1*('Aug-15'!$B$3-('Aug-15'!E608*'Aug-15'!$B$2))</f>
        <v>1437.3398783182279</v>
      </c>
    </row>
    <row r="609" spans="1:6" x14ac:dyDescent="0.25">
      <c r="A609" s="35"/>
      <c r="B609" s="13">
        <v>0.58333333333333337</v>
      </c>
      <c r="C609" s="44">
        <v>8.8167679999999997</v>
      </c>
      <c r="D609" s="36">
        <f>[4]AEMOData!B605</f>
        <v>42229.583333333336</v>
      </c>
      <c r="E609" s="35">
        <f>[4]AEMOData!D605</f>
        <v>31.84</v>
      </c>
      <c r="F609" s="37">
        <f>C609*'Aug-15'!$B$1*('Aug-15'!$B$3-('Aug-15'!E609*'Aug-15'!$B$2))</f>
        <v>1363.8850380976398</v>
      </c>
    </row>
    <row r="610" spans="1:6" x14ac:dyDescent="0.25">
      <c r="A610" s="35"/>
      <c r="B610" s="13">
        <v>0.60416666666666663</v>
      </c>
      <c r="C610" s="44">
        <v>8.1885699999999986</v>
      </c>
      <c r="D610" s="36">
        <f>[4]AEMOData!B606</f>
        <v>42229.604166666664</v>
      </c>
      <c r="E610" s="35">
        <f>[4]AEMOData!D606</f>
        <v>31.89</v>
      </c>
      <c r="F610" s="37">
        <f>C610*'Aug-15'!$B$1*('Aug-15'!$B$3-('Aug-15'!E610*'Aug-15'!$B$2))</f>
        <v>1266.3053756516742</v>
      </c>
    </row>
    <row r="611" spans="1:6" x14ac:dyDescent="0.25">
      <c r="A611" s="35"/>
      <c r="B611" s="13">
        <v>0.625</v>
      </c>
      <c r="C611" s="44">
        <v>7.2703930000000003</v>
      </c>
      <c r="D611" s="36">
        <f>[4]AEMOData!B607</f>
        <v>42229.625</v>
      </c>
      <c r="E611" s="35">
        <f>[4]AEMOData!D607</f>
        <v>34.909999999999997</v>
      </c>
      <c r="F611" s="37">
        <f>C611*'Aug-15'!$B$1*('Aug-15'!$B$3-('Aug-15'!E611*'Aug-15'!$B$2))</f>
        <v>1102.7389154675973</v>
      </c>
    </row>
    <row r="612" spans="1:6" x14ac:dyDescent="0.25">
      <c r="A612" s="35"/>
      <c r="B612" s="13">
        <v>0.64583333333333337</v>
      </c>
      <c r="C612" s="44">
        <v>6.0313539999999994</v>
      </c>
      <c r="D612" s="36">
        <f>[4]AEMOData!B608</f>
        <v>42229.645833333336</v>
      </c>
      <c r="E612" s="35">
        <f>[4]AEMOData!D608</f>
        <v>34.64</v>
      </c>
      <c r="F612" s="37">
        <f>C612*'Aug-15'!$B$1*('Aug-15'!$B$3-('Aug-15'!E612*'Aug-15'!$B$2))</f>
        <v>916.4076204769915</v>
      </c>
    </row>
    <row r="613" spans="1:6" x14ac:dyDescent="0.25">
      <c r="A613" s="35"/>
      <c r="B613" s="13">
        <v>0.66666666666666663</v>
      </c>
      <c r="C613" s="44">
        <v>4.0992839999999999</v>
      </c>
      <c r="D613" s="36">
        <f>[4]AEMOData!B609</f>
        <v>42229.666666666664</v>
      </c>
      <c r="E613" s="35">
        <f>[4]AEMOData!D609</f>
        <v>35.18</v>
      </c>
      <c r="F613" s="37">
        <f>C613*'Aug-15'!$B$1*('Aug-15'!$B$3-('Aug-15'!E613*'Aug-15'!$B$2))</f>
        <v>620.67239978394082</v>
      </c>
    </row>
    <row r="614" spans="1:6" x14ac:dyDescent="0.25">
      <c r="A614" s="35"/>
      <c r="B614" s="13">
        <v>0.6875</v>
      </c>
      <c r="C614" s="44">
        <v>2.1282490000000003</v>
      </c>
      <c r="D614" s="36">
        <f>[4]AEMOData!B610</f>
        <v>42229.6875</v>
      </c>
      <c r="E614" s="35">
        <f>[4]AEMOData!D610</f>
        <v>34.299999999999997</v>
      </c>
      <c r="F614" s="37">
        <f>C614*'Aug-15'!$B$1*('Aug-15'!$B$3-('Aug-15'!E614*'Aug-15'!$B$2))</f>
        <v>324.07854398453202</v>
      </c>
    </row>
    <row r="615" spans="1:6" x14ac:dyDescent="0.25">
      <c r="A615" s="35"/>
      <c r="B615" s="13">
        <v>0.70833333333333337</v>
      </c>
      <c r="C615" s="44">
        <v>0.65010699999999999</v>
      </c>
      <c r="D615" s="36">
        <f>[4]AEMOData!B611</f>
        <v>42229.708333333336</v>
      </c>
      <c r="E615" s="35">
        <f>[4]AEMOData!D611</f>
        <v>39.75</v>
      </c>
      <c r="F615" s="37">
        <f>C615*'Aug-15'!$B$1*('Aug-15'!$B$3-('Aug-15'!E615*'Aug-15'!$B$2))</f>
        <v>95.513074643209407</v>
      </c>
    </row>
    <row r="616" spans="1:6" x14ac:dyDescent="0.25">
      <c r="A616" s="35"/>
      <c r="B616" s="13">
        <v>0.72916666666666663</v>
      </c>
      <c r="C616" s="44">
        <v>5.2166999999999998E-2</v>
      </c>
      <c r="D616" s="36">
        <f>[4]AEMOData!B612</f>
        <v>42229.729166666664</v>
      </c>
      <c r="E616" s="35">
        <f>[4]AEMOData!D612</f>
        <v>35.85</v>
      </c>
      <c r="F616" s="37">
        <f>C616*'Aug-15'!$B$1*('Aug-15'!$B$3-('Aug-15'!E616*'Aug-15'!$B$2))</f>
        <v>7.8642557613134452</v>
      </c>
    </row>
    <row r="617" spans="1:6" x14ac:dyDescent="0.25">
      <c r="A617" s="35"/>
      <c r="B617" s="13">
        <v>0.75</v>
      </c>
      <c r="C617" s="44">
        <v>0</v>
      </c>
      <c r="D617" s="36">
        <f>[4]AEMOData!B613</f>
        <v>42229.75</v>
      </c>
      <c r="E617" s="35">
        <f>[4]AEMOData!D613</f>
        <v>40.56</v>
      </c>
      <c r="F617" s="37">
        <f>C617*'Aug-15'!$B$1*('Aug-15'!$B$3-('Aug-15'!E617*'Aug-15'!$B$2))</f>
        <v>0</v>
      </c>
    </row>
    <row r="618" spans="1:6" x14ac:dyDescent="0.25">
      <c r="A618" s="35"/>
      <c r="B618" s="13">
        <v>0.77083333333333337</v>
      </c>
      <c r="C618" s="44">
        <v>0</v>
      </c>
      <c r="D618" s="36">
        <f>[4]AEMOData!B614</f>
        <v>42229.770833333336</v>
      </c>
      <c r="E618" s="35">
        <f>[4]AEMOData!D614</f>
        <v>48.07</v>
      </c>
      <c r="F618" s="37">
        <f>C618*'Aug-15'!$B$1*('Aug-15'!$B$3-('Aug-15'!E618*'Aug-15'!$B$2))</f>
        <v>0</v>
      </c>
    </row>
    <row r="619" spans="1:6" x14ac:dyDescent="0.25">
      <c r="A619" s="35"/>
      <c r="B619" s="13">
        <v>0.79166666666666663</v>
      </c>
      <c r="C619" s="44">
        <v>0</v>
      </c>
      <c r="D619" s="36">
        <f>[4]AEMOData!B615</f>
        <v>42229.791666666664</v>
      </c>
      <c r="E619" s="35">
        <f>[4]AEMOData!D615</f>
        <v>46.23</v>
      </c>
      <c r="F619" s="37">
        <f>C619*'Aug-15'!$B$1*('Aug-15'!$B$3-('Aug-15'!E619*'Aug-15'!$B$2))</f>
        <v>0</v>
      </c>
    </row>
    <row r="620" spans="1:6" x14ac:dyDescent="0.25">
      <c r="A620" s="35"/>
      <c r="B620" s="13">
        <v>0.8125</v>
      </c>
      <c r="C620" s="44">
        <v>0</v>
      </c>
      <c r="D620" s="36">
        <f>[4]AEMOData!B616</f>
        <v>42229.8125</v>
      </c>
      <c r="E620" s="35">
        <f>[4]AEMOData!D616</f>
        <v>39.53</v>
      </c>
      <c r="F620" s="37">
        <f>C620*'Aug-15'!$B$1*('Aug-15'!$B$3-('Aug-15'!E620*'Aug-15'!$B$2))</f>
        <v>0</v>
      </c>
    </row>
    <row r="621" spans="1:6" x14ac:dyDescent="0.25">
      <c r="A621" s="35"/>
      <c r="B621" s="13">
        <v>0.83333333333333337</v>
      </c>
      <c r="C621" s="44">
        <v>0</v>
      </c>
      <c r="D621" s="36">
        <f>[4]AEMOData!B617</f>
        <v>42229.833333333336</v>
      </c>
      <c r="E621" s="35">
        <f>[4]AEMOData!D617</f>
        <v>36.03</v>
      </c>
      <c r="F621" s="37">
        <f>C621*'Aug-15'!$B$1*('Aug-15'!$B$3-('Aug-15'!E621*'Aug-15'!$B$2))</f>
        <v>0</v>
      </c>
    </row>
    <row r="622" spans="1:6" x14ac:dyDescent="0.25">
      <c r="A622" s="35"/>
      <c r="B622" s="13">
        <v>0.85416666666666663</v>
      </c>
      <c r="C622" s="44">
        <v>0</v>
      </c>
      <c r="D622" s="36">
        <f>[4]AEMOData!B618</f>
        <v>42229.854166666664</v>
      </c>
      <c r="E622" s="35">
        <f>[4]AEMOData!D618</f>
        <v>36.880000000000003</v>
      </c>
      <c r="F622" s="37">
        <f>C622*'Aug-15'!$B$1*('Aug-15'!$B$3-('Aug-15'!E622*'Aug-15'!$B$2))</f>
        <v>0</v>
      </c>
    </row>
    <row r="623" spans="1:6" x14ac:dyDescent="0.25">
      <c r="A623" s="35"/>
      <c r="B623" s="13">
        <v>0.875</v>
      </c>
      <c r="C623" s="44">
        <v>0</v>
      </c>
      <c r="D623" s="36">
        <f>[4]AEMOData!B619</f>
        <v>42229.875</v>
      </c>
      <c r="E623" s="35">
        <f>[4]AEMOData!D619</f>
        <v>36.18</v>
      </c>
      <c r="F623" s="37">
        <f>C623*'Aug-15'!$B$1*('Aug-15'!$B$3-('Aug-15'!E623*'Aug-15'!$B$2))</f>
        <v>0</v>
      </c>
    </row>
    <row r="624" spans="1:6" x14ac:dyDescent="0.25">
      <c r="A624" s="35"/>
      <c r="B624" s="13">
        <v>0.89583333333333337</v>
      </c>
      <c r="C624" s="44">
        <v>0</v>
      </c>
      <c r="D624" s="36">
        <f>[4]AEMOData!B620</f>
        <v>42229.895833333336</v>
      </c>
      <c r="E624" s="35">
        <f>[4]AEMOData!D620</f>
        <v>35.270000000000003</v>
      </c>
      <c r="F624" s="37">
        <f>C624*'Aug-15'!$B$1*('Aug-15'!$B$3-('Aug-15'!E624*'Aug-15'!$B$2))</f>
        <v>0</v>
      </c>
    </row>
    <row r="625" spans="1:6" x14ac:dyDescent="0.25">
      <c r="A625" s="35"/>
      <c r="B625" s="13">
        <v>0.91666666666666663</v>
      </c>
      <c r="C625" s="44">
        <v>0</v>
      </c>
      <c r="D625" s="36">
        <f>[4]AEMOData!B621</f>
        <v>42229.916666666664</v>
      </c>
      <c r="E625" s="35">
        <f>[4]AEMOData!D621</f>
        <v>34.909999999999997</v>
      </c>
      <c r="F625" s="37">
        <f>C625*'Aug-15'!$B$1*('Aug-15'!$B$3-('Aug-15'!E625*'Aug-15'!$B$2))</f>
        <v>0</v>
      </c>
    </row>
    <row r="626" spans="1:6" x14ac:dyDescent="0.25">
      <c r="A626" s="35"/>
      <c r="B626" s="13">
        <v>0.9375</v>
      </c>
      <c r="C626" s="44">
        <v>0</v>
      </c>
      <c r="D626" s="36">
        <f>[4]AEMOData!B622</f>
        <v>42229.9375</v>
      </c>
      <c r="E626" s="35">
        <f>[4]AEMOData!D622</f>
        <v>37.01</v>
      </c>
      <c r="F626" s="37">
        <f>C626*'Aug-15'!$B$1*('Aug-15'!$B$3-('Aug-15'!E626*'Aug-15'!$B$2))</f>
        <v>0</v>
      </c>
    </row>
    <row r="627" spans="1:6" x14ac:dyDescent="0.25">
      <c r="A627" s="35"/>
      <c r="B627" s="13">
        <v>0.95833333333333337</v>
      </c>
      <c r="C627" s="44">
        <v>0</v>
      </c>
      <c r="D627" s="36">
        <f>[4]AEMOData!B623</f>
        <v>42229.958333333336</v>
      </c>
      <c r="E627" s="35">
        <f>[4]AEMOData!D623</f>
        <v>33.43</v>
      </c>
      <c r="F627" s="37">
        <f>C627*'Aug-15'!$B$1*('Aug-15'!$B$3-('Aug-15'!E627*'Aug-15'!$B$2))</f>
        <v>0</v>
      </c>
    </row>
    <row r="628" spans="1:6" x14ac:dyDescent="0.25">
      <c r="A628" s="35"/>
      <c r="B628" s="13">
        <v>0.97916666666666663</v>
      </c>
      <c r="C628" s="44">
        <v>0</v>
      </c>
      <c r="D628" s="36">
        <f>[4]AEMOData!B624</f>
        <v>42229.979166666664</v>
      </c>
      <c r="E628" s="35">
        <f>[4]AEMOData!D624</f>
        <v>35.56</v>
      </c>
      <c r="F628" s="37">
        <f>C628*'Aug-15'!$B$1*('Aug-15'!$B$3-('Aug-15'!E628*'Aug-15'!$B$2))</f>
        <v>0</v>
      </c>
    </row>
    <row r="629" spans="1:6" x14ac:dyDescent="0.25">
      <c r="A629" s="35"/>
      <c r="B629" s="13">
        <v>0.99998842592592585</v>
      </c>
      <c r="C629" s="44">
        <v>0</v>
      </c>
      <c r="D629" s="36">
        <f>[4]AEMOData!B625</f>
        <v>42230</v>
      </c>
      <c r="E629" s="35">
        <f>[4]AEMOData!D625</f>
        <v>34.630000000000003</v>
      </c>
      <c r="F629" s="37">
        <f>C629*'Aug-15'!$B$1*('Aug-15'!$B$3-('Aug-15'!E629*'Aug-15'!$B$2))</f>
        <v>0</v>
      </c>
    </row>
    <row r="630" spans="1:6" x14ac:dyDescent="0.25">
      <c r="A630" s="38">
        <v>42230</v>
      </c>
      <c r="B630" s="13">
        <v>2.0833333333333332E-2</v>
      </c>
      <c r="C630" s="44">
        <v>0</v>
      </c>
      <c r="D630" s="36">
        <f>[4]AEMOData!B626</f>
        <v>42230.020833333336</v>
      </c>
      <c r="E630" s="35">
        <f>[4]AEMOData!D626</f>
        <v>36.020000000000003</v>
      </c>
      <c r="F630" s="37">
        <f>C630*'Aug-15'!$B$1*('Aug-15'!$B$3-('Aug-15'!E630*'Aug-15'!$B$2))</f>
        <v>0</v>
      </c>
    </row>
    <row r="631" spans="1:6" x14ac:dyDescent="0.25">
      <c r="A631" s="35"/>
      <c r="B631" s="13">
        <v>4.1666666666666664E-2</v>
      </c>
      <c r="C631" s="44">
        <v>0</v>
      </c>
      <c r="D631" s="36">
        <f>[4]AEMOData!B627</f>
        <v>42230.041666666664</v>
      </c>
      <c r="E631" s="35">
        <f>[4]AEMOData!D627</f>
        <v>35.35</v>
      </c>
      <c r="F631" s="37">
        <f>C631*'Aug-15'!$B$1*('Aug-15'!$B$3-('Aug-15'!E631*'Aug-15'!$B$2))</f>
        <v>0</v>
      </c>
    </row>
    <row r="632" spans="1:6" x14ac:dyDescent="0.25">
      <c r="A632" s="35"/>
      <c r="B632" s="13">
        <v>6.25E-2</v>
      </c>
      <c r="C632" s="44">
        <v>0</v>
      </c>
      <c r="D632" s="36">
        <f>[4]AEMOData!B628</f>
        <v>42230.0625</v>
      </c>
      <c r="E632" s="35">
        <f>[4]AEMOData!D628</f>
        <v>37.07</v>
      </c>
      <c r="F632" s="37">
        <f>C632*'Aug-15'!$B$1*('Aug-15'!$B$3-('Aug-15'!E632*'Aug-15'!$B$2))</f>
        <v>0</v>
      </c>
    </row>
    <row r="633" spans="1:6" x14ac:dyDescent="0.25">
      <c r="A633" s="35"/>
      <c r="B633" s="13">
        <v>8.3333333333333329E-2</v>
      </c>
      <c r="C633" s="44">
        <v>0</v>
      </c>
      <c r="D633" s="36">
        <f>[4]AEMOData!B629</f>
        <v>42230.083333333336</v>
      </c>
      <c r="E633" s="35">
        <f>[4]AEMOData!D629</f>
        <v>38.020000000000003</v>
      </c>
      <c r="F633" s="37">
        <f>C633*'Aug-15'!$B$1*('Aug-15'!$B$3-('Aug-15'!E633*'Aug-15'!$B$2))</f>
        <v>0</v>
      </c>
    </row>
    <row r="634" spans="1:6" x14ac:dyDescent="0.25">
      <c r="A634" s="35"/>
      <c r="B634" s="13">
        <v>0.10416666666666667</v>
      </c>
      <c r="C634" s="44">
        <v>0</v>
      </c>
      <c r="D634" s="36">
        <f>[4]AEMOData!B630</f>
        <v>42230.104166666664</v>
      </c>
      <c r="E634" s="35">
        <f>[4]AEMOData!D630</f>
        <v>35.840000000000003</v>
      </c>
      <c r="F634" s="37">
        <f>C634*'Aug-15'!$B$1*('Aug-15'!$B$3-('Aug-15'!E634*'Aug-15'!$B$2))</f>
        <v>0</v>
      </c>
    </row>
    <row r="635" spans="1:6" x14ac:dyDescent="0.25">
      <c r="A635" s="35"/>
      <c r="B635" s="13">
        <v>0.125</v>
      </c>
      <c r="C635" s="44">
        <v>0</v>
      </c>
      <c r="D635" s="36">
        <f>[4]AEMOData!B631</f>
        <v>42230.125</v>
      </c>
      <c r="E635" s="35">
        <f>[4]AEMOData!D631</f>
        <v>34.94</v>
      </c>
      <c r="F635" s="37">
        <f>C635*'Aug-15'!$B$1*('Aug-15'!$B$3-('Aug-15'!E635*'Aug-15'!$B$2))</f>
        <v>0</v>
      </c>
    </row>
    <row r="636" spans="1:6" x14ac:dyDescent="0.25">
      <c r="A636" s="35"/>
      <c r="B636" s="13">
        <v>0.14583333333333334</v>
      </c>
      <c r="C636" s="44">
        <v>0</v>
      </c>
      <c r="D636" s="36">
        <f>[4]AEMOData!B632</f>
        <v>42230.145833333336</v>
      </c>
      <c r="E636" s="35">
        <f>[4]AEMOData!D632</f>
        <v>34.909999999999997</v>
      </c>
      <c r="F636" s="37">
        <f>C636*'Aug-15'!$B$1*('Aug-15'!$B$3-('Aug-15'!E636*'Aug-15'!$B$2))</f>
        <v>0</v>
      </c>
    </row>
    <row r="637" spans="1:6" x14ac:dyDescent="0.25">
      <c r="A637" s="35"/>
      <c r="B637" s="13">
        <v>0.16666666666666666</v>
      </c>
      <c r="C637" s="44">
        <v>0</v>
      </c>
      <c r="D637" s="36">
        <f>[4]AEMOData!B633</f>
        <v>42230.166666666664</v>
      </c>
      <c r="E637" s="35">
        <f>[4]AEMOData!D633</f>
        <v>34.83</v>
      </c>
      <c r="F637" s="37">
        <f>C637*'Aug-15'!$B$1*('Aug-15'!$B$3-('Aug-15'!E637*'Aug-15'!$B$2))</f>
        <v>0</v>
      </c>
    </row>
    <row r="638" spans="1:6" x14ac:dyDescent="0.25">
      <c r="A638" s="35"/>
      <c r="B638" s="13">
        <v>0.1875</v>
      </c>
      <c r="C638" s="44">
        <v>0</v>
      </c>
      <c r="D638" s="36">
        <f>[4]AEMOData!B634</f>
        <v>42230.1875</v>
      </c>
      <c r="E638" s="35">
        <f>[4]AEMOData!D634</f>
        <v>34.93</v>
      </c>
      <c r="F638" s="37">
        <f>C638*'Aug-15'!$B$1*('Aug-15'!$B$3-('Aug-15'!E638*'Aug-15'!$B$2))</f>
        <v>0</v>
      </c>
    </row>
    <row r="639" spans="1:6" x14ac:dyDescent="0.25">
      <c r="A639" s="35"/>
      <c r="B639" s="13">
        <v>0.20833333333333334</v>
      </c>
      <c r="C639" s="44">
        <v>0</v>
      </c>
      <c r="D639" s="36">
        <f>[4]AEMOData!B635</f>
        <v>42230.208333333336</v>
      </c>
      <c r="E639" s="35">
        <f>[4]AEMOData!D635</f>
        <v>36.43</v>
      </c>
      <c r="F639" s="37">
        <f>C639*'Aug-15'!$B$1*('Aug-15'!$B$3-('Aug-15'!E639*'Aug-15'!$B$2))</f>
        <v>0</v>
      </c>
    </row>
    <row r="640" spans="1:6" x14ac:dyDescent="0.25">
      <c r="A640" s="35"/>
      <c r="B640" s="13">
        <v>0.22916666666666666</v>
      </c>
      <c r="C640" s="44">
        <v>0</v>
      </c>
      <c r="D640" s="36">
        <f>[4]AEMOData!B636</f>
        <v>42230.229166666664</v>
      </c>
      <c r="E640" s="35">
        <f>[4]AEMOData!D636</f>
        <v>41.09</v>
      </c>
      <c r="F640" s="37">
        <f>C640*'Aug-15'!$B$1*('Aug-15'!$B$3-('Aug-15'!E640*'Aug-15'!$B$2))</f>
        <v>0</v>
      </c>
    </row>
    <row r="641" spans="1:6" x14ac:dyDescent="0.25">
      <c r="A641" s="35"/>
      <c r="B641" s="13">
        <v>0.25</v>
      </c>
      <c r="C641" s="44">
        <v>0</v>
      </c>
      <c r="D641" s="36">
        <f>[4]AEMOData!B637</f>
        <v>42230.25</v>
      </c>
      <c r="E641" s="35">
        <f>[4]AEMOData!D637</f>
        <v>30.61</v>
      </c>
      <c r="F641" s="37">
        <f>C641*'Aug-15'!$B$1*('Aug-15'!$B$3-('Aug-15'!E641*'Aug-15'!$B$2))</f>
        <v>0</v>
      </c>
    </row>
    <row r="642" spans="1:6" x14ac:dyDescent="0.25">
      <c r="A642" s="35"/>
      <c r="B642" s="13">
        <v>0.27083333333333331</v>
      </c>
      <c r="C642" s="44">
        <v>0</v>
      </c>
      <c r="D642" s="36">
        <f>[4]AEMOData!B638</f>
        <v>42230.270833333336</v>
      </c>
      <c r="E642" s="35">
        <f>[4]AEMOData!D638</f>
        <v>35.18</v>
      </c>
      <c r="F642" s="37">
        <f>C642*'Aug-15'!$B$1*('Aug-15'!$B$3-('Aug-15'!E642*'Aug-15'!$B$2))</f>
        <v>0</v>
      </c>
    </row>
    <row r="643" spans="1:6" x14ac:dyDescent="0.25">
      <c r="A643" s="35"/>
      <c r="B643" s="13">
        <v>0.29166666666666669</v>
      </c>
      <c r="C643" s="44">
        <v>3.7846000000000005E-2</v>
      </c>
      <c r="D643" s="36">
        <f>[4]AEMOData!B639</f>
        <v>42230.291666666664</v>
      </c>
      <c r="E643" s="35">
        <f>[4]AEMOData!D639</f>
        <v>50.6</v>
      </c>
      <c r="F643" s="37">
        <f>C643*'Aug-15'!$B$1*('Aug-15'!$B$3-('Aug-15'!E643*'Aug-15'!$B$2))</f>
        <v>5.1567708020669283</v>
      </c>
    </row>
    <row r="644" spans="1:6" x14ac:dyDescent="0.25">
      <c r="A644" s="35"/>
      <c r="B644" s="13">
        <v>0.3125</v>
      </c>
      <c r="C644" s="44">
        <v>0.93877699999999997</v>
      </c>
      <c r="D644" s="36">
        <f>[4]AEMOData!B640</f>
        <v>42230.3125</v>
      </c>
      <c r="E644" s="35">
        <f>[4]AEMOData!D640</f>
        <v>52.86</v>
      </c>
      <c r="F644" s="37">
        <f>C644*'Aug-15'!$B$1*('Aug-15'!$B$3-('Aug-15'!E644*'Aug-15'!$B$2))</f>
        <v>125.82971408835218</v>
      </c>
    </row>
    <row r="645" spans="1:6" x14ac:dyDescent="0.25">
      <c r="A645" s="35"/>
      <c r="B645" s="13">
        <v>0.33333333333333331</v>
      </c>
      <c r="C645" s="44">
        <v>2.7841429999999998</v>
      </c>
      <c r="D645" s="36">
        <f>[4]AEMOData!B641</f>
        <v>42230.333333333336</v>
      </c>
      <c r="E645" s="35">
        <f>[4]AEMOData!D641</f>
        <v>52.3</v>
      </c>
      <c r="F645" s="37">
        <f>C645*'Aug-15'!$B$1*('Aug-15'!$B$3-('Aug-15'!E645*'Aug-15'!$B$2))</f>
        <v>374.70694833480229</v>
      </c>
    </row>
    <row r="646" spans="1:6" x14ac:dyDescent="0.25">
      <c r="A646" s="35"/>
      <c r="B646" s="13">
        <v>0.35416666666666669</v>
      </c>
      <c r="C646" s="44">
        <v>4.6841290000000004</v>
      </c>
      <c r="D646" s="36">
        <f>[4]AEMOData!B642</f>
        <v>42230.354166666664</v>
      </c>
      <c r="E646" s="35">
        <f>[4]AEMOData!D642</f>
        <v>42.92</v>
      </c>
      <c r="F646" s="37">
        <f>C646*'Aug-15'!$B$1*('Aug-15'!$B$3-('Aug-15'!E646*'Aug-15'!$B$2))</f>
        <v>673.59574745551924</v>
      </c>
    </row>
    <row r="647" spans="1:6" x14ac:dyDescent="0.25">
      <c r="A647" s="35"/>
      <c r="B647" s="13">
        <v>0.375</v>
      </c>
      <c r="C647" s="44">
        <v>6.1594959999999999</v>
      </c>
      <c r="D647" s="36">
        <f>[4]AEMOData!B643</f>
        <v>42230.375</v>
      </c>
      <c r="E647" s="35">
        <f>[4]AEMOData!D643</f>
        <v>36.19</v>
      </c>
      <c r="F647" s="37">
        <f>C647*'Aug-15'!$B$1*('Aug-15'!$B$3-('Aug-15'!E647*'Aug-15'!$B$2))</f>
        <v>926.49552609763634</v>
      </c>
    </row>
    <row r="648" spans="1:6" x14ac:dyDescent="0.25">
      <c r="A648" s="35"/>
      <c r="B648" s="13">
        <v>0.39583333333333331</v>
      </c>
      <c r="C648" s="44">
        <v>7.2769300000000001</v>
      </c>
      <c r="D648" s="36">
        <f>[4]AEMOData!B644</f>
        <v>42230.395833333336</v>
      </c>
      <c r="E648" s="35">
        <f>[4]AEMOData!D644</f>
        <v>36.25</v>
      </c>
      <c r="F648" s="37">
        <f>C648*'Aug-15'!$B$1*('Aug-15'!$B$3-('Aug-15'!E648*'Aug-15'!$B$2))</f>
        <v>1094.1480076116645</v>
      </c>
    </row>
    <row r="649" spans="1:6" x14ac:dyDescent="0.25">
      <c r="A649" s="35"/>
      <c r="B649" s="13">
        <v>0.41666666666666669</v>
      </c>
      <c r="C649" s="44">
        <v>8.1499290000000002</v>
      </c>
      <c r="D649" s="36">
        <f>[4]AEMOData!B645</f>
        <v>42230.416666666664</v>
      </c>
      <c r="E649" s="35">
        <f>[4]AEMOData!D645</f>
        <v>36.03</v>
      </c>
      <c r="F649" s="37">
        <f>C649*'Aug-15'!$B$1*('Aug-15'!$B$3-('Aug-15'!E649*'Aug-15'!$B$2))</f>
        <v>1227.1727639808109</v>
      </c>
    </row>
    <row r="650" spans="1:6" x14ac:dyDescent="0.25">
      <c r="A650" s="35"/>
      <c r="B650" s="13">
        <v>0.4375</v>
      </c>
      <c r="C650" s="44">
        <v>8.8218420000000002</v>
      </c>
      <c r="D650" s="36">
        <f>[4]AEMOData!B646</f>
        <v>42230.4375</v>
      </c>
      <c r="E650" s="35">
        <f>[4]AEMOData!D646</f>
        <v>33.590000000000003</v>
      </c>
      <c r="F650" s="37">
        <f>C650*'Aug-15'!$B$1*('Aug-15'!$B$3-('Aug-15'!E650*'Aug-15'!$B$2))</f>
        <v>1349.4987774177368</v>
      </c>
    </row>
    <row r="651" spans="1:6" x14ac:dyDescent="0.25">
      <c r="A651" s="35"/>
      <c r="B651" s="13">
        <v>0.45833333333333331</v>
      </c>
      <c r="C651" s="44">
        <v>9.2768249999999988</v>
      </c>
      <c r="D651" s="36">
        <f>[4]AEMOData!B647</f>
        <v>42230.458333333336</v>
      </c>
      <c r="E651" s="35">
        <f>[4]AEMOData!D647</f>
        <v>34.53</v>
      </c>
      <c r="F651" s="37">
        <f>C651*'Aug-15'!$B$1*('Aug-15'!$B$3-('Aug-15'!E651*'Aug-15'!$B$2))</f>
        <v>1410.5292705129452</v>
      </c>
    </row>
    <row r="652" spans="1:6" x14ac:dyDescent="0.25">
      <c r="A652" s="35"/>
      <c r="B652" s="13">
        <v>0.47916666666666669</v>
      </c>
      <c r="C652" s="44">
        <v>9.5598390000000002</v>
      </c>
      <c r="D652" s="36">
        <f>[4]AEMOData!B648</f>
        <v>42230.479166666664</v>
      </c>
      <c r="E652" s="35">
        <f>[4]AEMOData!D648</f>
        <v>32.36</v>
      </c>
      <c r="F652" s="37">
        <f>C652*'Aug-15'!$B$1*('Aug-15'!$B$3-('Aug-15'!E652*'Aug-15'!$B$2))</f>
        <v>1473.9471844093014</v>
      </c>
    </row>
    <row r="653" spans="1:6" x14ac:dyDescent="0.25">
      <c r="A653" s="35"/>
      <c r="B653" s="13">
        <v>0.5</v>
      </c>
      <c r="C653" s="44">
        <v>9.6960439999999988</v>
      </c>
      <c r="D653" s="36">
        <f>[4]AEMOData!B649</f>
        <v>42230.5</v>
      </c>
      <c r="E653" s="35">
        <f>[4]AEMOData!D649</f>
        <v>29.69</v>
      </c>
      <c r="F653" s="37">
        <f>C653*'Aug-15'!$B$1*('Aug-15'!$B$3-('Aug-15'!E653*'Aug-15'!$B$2))</f>
        <v>1520.3880430276881</v>
      </c>
    </row>
    <row r="654" spans="1:6" x14ac:dyDescent="0.25">
      <c r="A654" s="35"/>
      <c r="B654" s="13">
        <v>0.52083333333333337</v>
      </c>
      <c r="C654" s="44">
        <v>9.703678</v>
      </c>
      <c r="D654" s="36">
        <f>[4]AEMOData!B650</f>
        <v>42230.520833333336</v>
      </c>
      <c r="E654" s="35">
        <f>[4]AEMOData!D650</f>
        <v>31.37</v>
      </c>
      <c r="F654" s="37">
        <f>C654*'Aug-15'!$B$1*('Aug-15'!$B$3-('Aug-15'!E654*'Aug-15'!$B$2))</f>
        <v>1505.5649129079466</v>
      </c>
    </row>
    <row r="655" spans="1:6" x14ac:dyDescent="0.25">
      <c r="A655" s="35"/>
      <c r="B655" s="13">
        <v>0.54166666666666663</v>
      </c>
      <c r="C655" s="44">
        <v>9.6056639999999991</v>
      </c>
      <c r="D655" s="36">
        <f>[4]AEMOData!B651</f>
        <v>42230.541666666664</v>
      </c>
      <c r="E655" s="35">
        <f>[4]AEMOData!D651</f>
        <v>29.71</v>
      </c>
      <c r="F655" s="37">
        <f>C655*'Aug-15'!$B$1*('Aug-15'!$B$3-('Aug-15'!E655*'Aug-15'!$B$2))</f>
        <v>1506.0272183483548</v>
      </c>
    </row>
    <row r="656" spans="1:6" x14ac:dyDescent="0.25">
      <c r="A656" s="35"/>
      <c r="B656" s="13">
        <v>0.5625</v>
      </c>
      <c r="C656" s="44">
        <v>9.2742010000000015</v>
      </c>
      <c r="D656" s="36">
        <f>[4]AEMOData!B652</f>
        <v>42230.5625</v>
      </c>
      <c r="E656" s="35">
        <f>[4]AEMOData!D652</f>
        <v>32.74</v>
      </c>
      <c r="F656" s="37">
        <f>C656*'Aug-15'!$B$1*('Aug-15'!$B$3-('Aug-15'!E656*'Aug-15'!$B$2))</f>
        <v>1426.4439488599762</v>
      </c>
    </row>
    <row r="657" spans="1:6" x14ac:dyDescent="0.25">
      <c r="A657" s="35"/>
      <c r="B657" s="13">
        <v>0.58333333333333337</v>
      </c>
      <c r="C657" s="44">
        <v>8.778297000000002</v>
      </c>
      <c r="D657" s="36">
        <f>[4]AEMOData!B653</f>
        <v>42230.583333333336</v>
      </c>
      <c r="E657" s="35">
        <f>[4]AEMOData!D653</f>
        <v>32.200000000000003</v>
      </c>
      <c r="F657" s="37">
        <f>C657*'Aug-15'!$B$1*('Aug-15'!$B$3-('Aug-15'!E657*'Aug-15'!$B$2))</f>
        <v>1354.8283542254192</v>
      </c>
    </row>
    <row r="658" spans="1:6" x14ac:dyDescent="0.25">
      <c r="A658" s="35"/>
      <c r="B658" s="13">
        <v>0.60416666666666663</v>
      </c>
      <c r="C658" s="44">
        <v>8.0861689999999999</v>
      </c>
      <c r="D658" s="36">
        <f>[4]AEMOData!B654</f>
        <v>42230.604166666664</v>
      </c>
      <c r="E658" s="35">
        <f>[4]AEMOData!D654</f>
        <v>31.32</v>
      </c>
      <c r="F658" s="37">
        <f>C658*'Aug-15'!$B$1*('Aug-15'!$B$3-('Aug-15'!E658*'Aug-15'!$B$2))</f>
        <v>1254.9991600377255</v>
      </c>
    </row>
    <row r="659" spans="1:6" x14ac:dyDescent="0.25">
      <c r="A659" s="35"/>
      <c r="B659" s="13">
        <v>0.625</v>
      </c>
      <c r="C659" s="44">
        <v>7.1511969999999998</v>
      </c>
      <c r="D659" s="36">
        <f>[4]AEMOData!B655</f>
        <v>42230.625</v>
      </c>
      <c r="E659" s="35">
        <f>[4]AEMOData!D655</f>
        <v>32.369999999999997</v>
      </c>
      <c r="F659" s="37">
        <f>C659*'Aug-15'!$B$1*('Aug-15'!$B$3-('Aug-15'!E659*'Aug-15'!$B$2))</f>
        <v>1102.5096621640923</v>
      </c>
    </row>
    <row r="660" spans="1:6" x14ac:dyDescent="0.25">
      <c r="A660" s="35"/>
      <c r="B660" s="13">
        <v>0.64583333333333337</v>
      </c>
      <c r="C660" s="44">
        <v>5.9649079999999994</v>
      </c>
      <c r="D660" s="36">
        <f>[4]AEMOData!B656</f>
        <v>42230.645833333336</v>
      </c>
      <c r="E660" s="35">
        <f>[4]AEMOData!D656</f>
        <v>31.7</v>
      </c>
      <c r="F660" s="37">
        <f>C660*'Aug-15'!$B$1*('Aug-15'!$B$3-('Aug-15'!E660*'Aug-15'!$B$2))</f>
        <v>923.54524707683618</v>
      </c>
    </row>
    <row r="661" spans="1:6" x14ac:dyDescent="0.25">
      <c r="A661" s="35"/>
      <c r="B661" s="13">
        <v>0.66666666666666663</v>
      </c>
      <c r="C661" s="44">
        <v>4.0985529999999999</v>
      </c>
      <c r="D661" s="36">
        <f>[4]AEMOData!B657</f>
        <v>42230.666666666664</v>
      </c>
      <c r="E661" s="35">
        <f>[4]AEMOData!D657</f>
        <v>33.57</v>
      </c>
      <c r="F661" s="37">
        <f>C661*'Aug-15'!$B$1*('Aug-15'!$B$3-('Aug-15'!E661*'Aug-15'!$B$2))</f>
        <v>627.04624379094332</v>
      </c>
    </row>
    <row r="662" spans="1:6" x14ac:dyDescent="0.25">
      <c r="A662" s="35"/>
      <c r="B662" s="13">
        <v>0.6875</v>
      </c>
      <c r="C662" s="44">
        <v>2.1001859999999999</v>
      </c>
      <c r="D662" s="36">
        <f>[4]AEMOData!B658</f>
        <v>42230.6875</v>
      </c>
      <c r="E662" s="35">
        <f>[4]AEMOData!D658</f>
        <v>31.91</v>
      </c>
      <c r="F662" s="37">
        <f>C662*'Aug-15'!$B$1*('Aug-15'!$B$3-('Aug-15'!E662*'Aug-15'!$B$2))</f>
        <v>324.73787499126934</v>
      </c>
    </row>
    <row r="663" spans="1:6" x14ac:dyDescent="0.25">
      <c r="A663" s="35"/>
      <c r="B663" s="13">
        <v>0.70833333333333337</v>
      </c>
      <c r="C663" s="44">
        <v>0.64999899999999999</v>
      </c>
      <c r="D663" s="36">
        <f>[4]AEMOData!B659</f>
        <v>42230.708333333336</v>
      </c>
      <c r="E663" s="35">
        <f>[4]AEMOData!D659</f>
        <v>36.28</v>
      </c>
      <c r="F663" s="37">
        <f>C663*'Aug-15'!$B$1*('Aug-15'!$B$3-('Aug-15'!E663*'Aug-15'!$B$2))</f>
        <v>97.713687709978416</v>
      </c>
    </row>
    <row r="664" spans="1:6" x14ac:dyDescent="0.25">
      <c r="A664" s="35"/>
      <c r="B664" s="13">
        <v>0.72916666666666663</v>
      </c>
      <c r="C664" s="44">
        <v>5.0233E-2</v>
      </c>
      <c r="D664" s="36">
        <f>[4]AEMOData!B660</f>
        <v>42230.729166666664</v>
      </c>
      <c r="E664" s="35">
        <f>[4]AEMOData!D660</f>
        <v>34.090000000000003</v>
      </c>
      <c r="F664" s="37">
        <f>C664*'Aug-15'!$B$1*('Aug-15'!$B$3-('Aug-15'!E664*'Aug-15'!$B$2))</f>
        <v>7.659583014179093</v>
      </c>
    </row>
    <row r="665" spans="1:6" x14ac:dyDescent="0.25">
      <c r="A665" s="35"/>
      <c r="B665" s="13">
        <v>0.75</v>
      </c>
      <c r="C665" s="44">
        <v>0</v>
      </c>
      <c r="D665" s="36">
        <f>[4]AEMOData!B661</f>
        <v>42230.75</v>
      </c>
      <c r="E665" s="35">
        <f>[4]AEMOData!D661</f>
        <v>39.75</v>
      </c>
      <c r="F665" s="37">
        <f>C665*'Aug-15'!$B$1*('Aug-15'!$B$3-('Aug-15'!E665*'Aug-15'!$B$2))</f>
        <v>0</v>
      </c>
    </row>
    <row r="666" spans="1:6" x14ac:dyDescent="0.25">
      <c r="A666" s="35"/>
      <c r="B666" s="13">
        <v>0.77083333333333337</v>
      </c>
      <c r="C666" s="44">
        <v>0</v>
      </c>
      <c r="D666" s="36">
        <f>[4]AEMOData!B662</f>
        <v>42230.770833333336</v>
      </c>
      <c r="E666" s="35">
        <f>[4]AEMOData!D662</f>
        <v>35.950000000000003</v>
      </c>
      <c r="F666" s="37">
        <f>C666*'Aug-15'!$B$1*('Aug-15'!$B$3-('Aug-15'!E666*'Aug-15'!$B$2))</f>
        <v>0</v>
      </c>
    </row>
    <row r="667" spans="1:6" x14ac:dyDescent="0.25">
      <c r="A667" s="35"/>
      <c r="B667" s="13">
        <v>0.79166666666666663</v>
      </c>
      <c r="C667" s="44">
        <v>0</v>
      </c>
      <c r="D667" s="36">
        <f>[4]AEMOData!B663</f>
        <v>42230.791666666664</v>
      </c>
      <c r="E667" s="35">
        <f>[4]AEMOData!D663</f>
        <v>34.380000000000003</v>
      </c>
      <c r="F667" s="37">
        <f>C667*'Aug-15'!$B$1*('Aug-15'!$B$3-('Aug-15'!E667*'Aug-15'!$B$2))</f>
        <v>0</v>
      </c>
    </row>
    <row r="668" spans="1:6" x14ac:dyDescent="0.25">
      <c r="A668" s="35"/>
      <c r="B668" s="13">
        <v>0.8125</v>
      </c>
      <c r="C668" s="44">
        <v>0</v>
      </c>
      <c r="D668" s="36">
        <f>[4]AEMOData!B664</f>
        <v>42230.8125</v>
      </c>
      <c r="E668" s="35">
        <f>[4]AEMOData!D664</f>
        <v>34.53</v>
      </c>
      <c r="F668" s="37">
        <f>C668*'Aug-15'!$B$1*('Aug-15'!$B$3-('Aug-15'!E668*'Aug-15'!$B$2))</f>
        <v>0</v>
      </c>
    </row>
    <row r="669" spans="1:6" x14ac:dyDescent="0.25">
      <c r="A669" s="35"/>
      <c r="B669" s="13">
        <v>0.83333333333333337</v>
      </c>
      <c r="C669" s="44">
        <v>0</v>
      </c>
      <c r="D669" s="36">
        <f>[4]AEMOData!B665</f>
        <v>42230.833333333336</v>
      </c>
      <c r="E669" s="35">
        <f>[4]AEMOData!D665</f>
        <v>36.51</v>
      </c>
      <c r="F669" s="37">
        <f>C669*'Aug-15'!$B$1*('Aug-15'!$B$3-('Aug-15'!E669*'Aug-15'!$B$2))</f>
        <v>0</v>
      </c>
    </row>
    <row r="670" spans="1:6" x14ac:dyDescent="0.25">
      <c r="A670" s="35"/>
      <c r="B670" s="13">
        <v>0.85416666666666663</v>
      </c>
      <c r="C670" s="44">
        <v>0</v>
      </c>
      <c r="D670" s="36">
        <f>[4]AEMOData!B666</f>
        <v>42230.854166666664</v>
      </c>
      <c r="E670" s="35">
        <f>[4]AEMOData!D666</f>
        <v>38.01</v>
      </c>
      <c r="F670" s="37">
        <f>C670*'Aug-15'!$B$1*('Aug-15'!$B$3-('Aug-15'!E670*'Aug-15'!$B$2))</f>
        <v>0</v>
      </c>
    </row>
    <row r="671" spans="1:6" x14ac:dyDescent="0.25">
      <c r="A671" s="35"/>
      <c r="B671" s="13">
        <v>0.875</v>
      </c>
      <c r="C671" s="44">
        <v>0</v>
      </c>
      <c r="D671" s="36">
        <f>[4]AEMOData!B667</f>
        <v>42230.875</v>
      </c>
      <c r="E671" s="35">
        <f>[4]AEMOData!D667</f>
        <v>36</v>
      </c>
      <c r="F671" s="37">
        <f>C671*'Aug-15'!$B$1*('Aug-15'!$B$3-('Aug-15'!E671*'Aug-15'!$B$2))</f>
        <v>0</v>
      </c>
    </row>
    <row r="672" spans="1:6" x14ac:dyDescent="0.25">
      <c r="A672" s="35"/>
      <c r="B672" s="13">
        <v>0.89583333333333337</v>
      </c>
      <c r="C672" s="44">
        <v>0</v>
      </c>
      <c r="D672" s="36">
        <f>[4]AEMOData!B668</f>
        <v>42230.895833333336</v>
      </c>
      <c r="E672" s="35">
        <f>[4]AEMOData!D668</f>
        <v>36.04</v>
      </c>
      <c r="F672" s="37">
        <f>C672*'Aug-15'!$B$1*('Aug-15'!$B$3-('Aug-15'!E672*'Aug-15'!$B$2))</f>
        <v>0</v>
      </c>
    </row>
    <row r="673" spans="1:6" x14ac:dyDescent="0.25">
      <c r="A673" s="35"/>
      <c r="B673" s="13">
        <v>0.91666666666666663</v>
      </c>
      <c r="C673" s="44">
        <v>0</v>
      </c>
      <c r="D673" s="36">
        <f>[4]AEMOData!B669</f>
        <v>42230.916666666664</v>
      </c>
      <c r="E673" s="35">
        <f>[4]AEMOData!D669</f>
        <v>35.46</v>
      </c>
      <c r="F673" s="37">
        <f>C673*'Aug-15'!$B$1*('Aug-15'!$B$3-('Aug-15'!E673*'Aug-15'!$B$2))</f>
        <v>0</v>
      </c>
    </row>
    <row r="674" spans="1:6" x14ac:dyDescent="0.25">
      <c r="A674" s="35"/>
      <c r="B674" s="13">
        <v>0.9375</v>
      </c>
      <c r="C674" s="44">
        <v>0</v>
      </c>
      <c r="D674" s="36">
        <f>[4]AEMOData!B670</f>
        <v>42230.9375</v>
      </c>
      <c r="E674" s="35">
        <f>[4]AEMOData!D670</f>
        <v>42.56</v>
      </c>
      <c r="F674" s="37">
        <f>C674*'Aug-15'!$B$1*('Aug-15'!$B$3-('Aug-15'!E674*'Aug-15'!$B$2))</f>
        <v>0</v>
      </c>
    </row>
    <row r="675" spans="1:6" x14ac:dyDescent="0.25">
      <c r="A675" s="35"/>
      <c r="B675" s="13">
        <v>0.95833333333333337</v>
      </c>
      <c r="C675" s="44">
        <v>0</v>
      </c>
      <c r="D675" s="36">
        <f>[4]AEMOData!B671</f>
        <v>42230.958333333336</v>
      </c>
      <c r="E675" s="35">
        <f>[4]AEMOData!D671</f>
        <v>36.5</v>
      </c>
      <c r="F675" s="37">
        <f>C675*'Aug-15'!$B$1*('Aug-15'!$B$3-('Aug-15'!E675*'Aug-15'!$B$2))</f>
        <v>0</v>
      </c>
    </row>
    <row r="676" spans="1:6" x14ac:dyDescent="0.25">
      <c r="A676" s="35"/>
      <c r="B676" s="13">
        <v>0.97916666666666663</v>
      </c>
      <c r="C676" s="44">
        <v>0</v>
      </c>
      <c r="D676" s="36">
        <f>[4]AEMOData!B672</f>
        <v>42230.979166666664</v>
      </c>
      <c r="E676" s="35">
        <f>[4]AEMOData!D672</f>
        <v>36.619999999999997</v>
      </c>
      <c r="F676" s="37">
        <f>C676*'Aug-15'!$B$1*('Aug-15'!$B$3-('Aug-15'!E676*'Aug-15'!$B$2))</f>
        <v>0</v>
      </c>
    </row>
    <row r="677" spans="1:6" x14ac:dyDescent="0.25">
      <c r="A677" s="35"/>
      <c r="B677" s="13">
        <v>0.99998842592592585</v>
      </c>
      <c r="C677" s="44">
        <v>0</v>
      </c>
      <c r="D677" s="36">
        <f>[4]AEMOData!B673</f>
        <v>42231</v>
      </c>
      <c r="E677" s="35">
        <f>[4]AEMOData!D673</f>
        <v>36.01</v>
      </c>
      <c r="F677" s="37">
        <f>C677*'Aug-15'!$B$1*('Aug-15'!$B$3-('Aug-15'!E677*'Aug-15'!$B$2))</f>
        <v>0</v>
      </c>
    </row>
    <row r="678" spans="1:6" x14ac:dyDescent="0.25">
      <c r="A678" s="38">
        <v>42231</v>
      </c>
      <c r="B678" s="13">
        <v>2.0833333333333332E-2</v>
      </c>
      <c r="C678" s="44">
        <v>0</v>
      </c>
      <c r="D678" s="36">
        <f>[4]AEMOData!B674</f>
        <v>42231.020833333336</v>
      </c>
      <c r="E678" s="35">
        <f>[4]AEMOData!D674</f>
        <v>35.9</v>
      </c>
      <c r="F678" s="37">
        <f>C678*'Aug-15'!$B$1*('Aug-15'!$B$3-('Aug-15'!E678*'Aug-15'!$B$2))</f>
        <v>0</v>
      </c>
    </row>
    <row r="679" spans="1:6" x14ac:dyDescent="0.25">
      <c r="A679" s="35"/>
      <c r="B679" s="13">
        <v>4.1666666666666664E-2</v>
      </c>
      <c r="C679" s="44">
        <v>0</v>
      </c>
      <c r="D679" s="36">
        <f>[4]AEMOData!B675</f>
        <v>42231.041666666664</v>
      </c>
      <c r="E679" s="35">
        <f>[4]AEMOData!D675</f>
        <v>35.9</v>
      </c>
      <c r="F679" s="37">
        <f>C679*'Aug-15'!$B$1*('Aug-15'!$B$3-('Aug-15'!E679*'Aug-15'!$B$2))</f>
        <v>0</v>
      </c>
    </row>
    <row r="680" spans="1:6" x14ac:dyDescent="0.25">
      <c r="A680" s="35"/>
      <c r="B680" s="13">
        <v>6.25E-2</v>
      </c>
      <c r="C680" s="44">
        <v>0</v>
      </c>
      <c r="D680" s="36">
        <f>[4]AEMOData!B676</f>
        <v>42231.0625</v>
      </c>
      <c r="E680" s="35">
        <f>[4]AEMOData!D676</f>
        <v>35.92</v>
      </c>
      <c r="F680" s="37">
        <f>C680*'Aug-15'!$B$1*('Aug-15'!$B$3-('Aug-15'!E680*'Aug-15'!$B$2))</f>
        <v>0</v>
      </c>
    </row>
    <row r="681" spans="1:6" x14ac:dyDescent="0.25">
      <c r="A681" s="35"/>
      <c r="B681" s="13">
        <v>8.3333333333333329E-2</v>
      </c>
      <c r="C681" s="44">
        <v>0</v>
      </c>
      <c r="D681" s="36">
        <f>[4]AEMOData!B677</f>
        <v>42231.083333333336</v>
      </c>
      <c r="E681" s="35">
        <f>[4]AEMOData!D677</f>
        <v>35.630000000000003</v>
      </c>
      <c r="F681" s="37">
        <f>C681*'Aug-15'!$B$1*('Aug-15'!$B$3-('Aug-15'!E681*'Aug-15'!$B$2))</f>
        <v>0</v>
      </c>
    </row>
    <row r="682" spans="1:6" x14ac:dyDescent="0.25">
      <c r="A682" s="35"/>
      <c r="B682" s="13">
        <v>0.10416666666666667</v>
      </c>
      <c r="C682" s="44">
        <v>0</v>
      </c>
      <c r="D682" s="36">
        <f>[4]AEMOData!B678</f>
        <v>42231.104166666664</v>
      </c>
      <c r="E682" s="35">
        <f>[4]AEMOData!D678</f>
        <v>35.18</v>
      </c>
      <c r="F682" s="37">
        <f>C682*'Aug-15'!$B$1*('Aug-15'!$B$3-('Aug-15'!E682*'Aug-15'!$B$2))</f>
        <v>0</v>
      </c>
    </row>
    <row r="683" spans="1:6" x14ac:dyDescent="0.25">
      <c r="A683" s="35"/>
      <c r="B683" s="13">
        <v>0.125</v>
      </c>
      <c r="C683" s="44">
        <v>0</v>
      </c>
      <c r="D683" s="36">
        <f>[4]AEMOData!B679</f>
        <v>42231.125</v>
      </c>
      <c r="E683" s="35">
        <f>[4]AEMOData!D679</f>
        <v>34.82</v>
      </c>
      <c r="F683" s="37">
        <f>C683*'Aug-15'!$B$1*('Aug-15'!$B$3-('Aug-15'!E683*'Aug-15'!$B$2))</f>
        <v>0</v>
      </c>
    </row>
    <row r="684" spans="1:6" x14ac:dyDescent="0.25">
      <c r="A684" s="35"/>
      <c r="B684" s="13">
        <v>0.14583333333333334</v>
      </c>
      <c r="C684" s="44">
        <v>0</v>
      </c>
      <c r="D684" s="36">
        <f>[4]AEMOData!B680</f>
        <v>42231.145833333336</v>
      </c>
      <c r="E684" s="35">
        <f>[4]AEMOData!D680</f>
        <v>34.909999999999997</v>
      </c>
      <c r="F684" s="37">
        <f>C684*'Aug-15'!$B$1*('Aug-15'!$B$3-('Aug-15'!E684*'Aug-15'!$B$2))</f>
        <v>0</v>
      </c>
    </row>
    <row r="685" spans="1:6" x14ac:dyDescent="0.25">
      <c r="A685" s="35"/>
      <c r="B685" s="13">
        <v>0.16666666666666666</v>
      </c>
      <c r="C685" s="44">
        <v>0</v>
      </c>
      <c r="D685" s="36">
        <f>[4]AEMOData!B681</f>
        <v>42231.166666666664</v>
      </c>
      <c r="E685" s="35">
        <f>[4]AEMOData!D681</f>
        <v>34.75</v>
      </c>
      <c r="F685" s="37">
        <f>C685*'Aug-15'!$B$1*('Aug-15'!$B$3-('Aug-15'!E685*'Aug-15'!$B$2))</f>
        <v>0</v>
      </c>
    </row>
    <row r="686" spans="1:6" x14ac:dyDescent="0.25">
      <c r="A686" s="35"/>
      <c r="B686" s="13">
        <v>0.1875</v>
      </c>
      <c r="C686" s="44">
        <v>0</v>
      </c>
      <c r="D686" s="36">
        <f>[4]AEMOData!B682</f>
        <v>42231.1875</v>
      </c>
      <c r="E686" s="35">
        <f>[4]AEMOData!D682</f>
        <v>32.130000000000003</v>
      </c>
      <c r="F686" s="37">
        <f>C686*'Aug-15'!$B$1*('Aug-15'!$B$3-('Aug-15'!E686*'Aug-15'!$B$2))</f>
        <v>0</v>
      </c>
    </row>
    <row r="687" spans="1:6" x14ac:dyDescent="0.25">
      <c r="A687" s="35"/>
      <c r="B687" s="13">
        <v>0.20833333333333334</v>
      </c>
      <c r="C687" s="44">
        <v>0</v>
      </c>
      <c r="D687" s="36">
        <f>[4]AEMOData!B683</f>
        <v>42231.208333333336</v>
      </c>
      <c r="E687" s="35">
        <f>[4]AEMOData!D683</f>
        <v>32.93</v>
      </c>
      <c r="F687" s="37">
        <f>C687*'Aug-15'!$B$1*('Aug-15'!$B$3-('Aug-15'!E687*'Aug-15'!$B$2))</f>
        <v>0</v>
      </c>
    </row>
    <row r="688" spans="1:6" x14ac:dyDescent="0.25">
      <c r="A688" s="35"/>
      <c r="B688" s="13">
        <v>0.22916666666666666</v>
      </c>
      <c r="C688" s="44">
        <v>0</v>
      </c>
      <c r="D688" s="36">
        <f>[4]AEMOData!B684</f>
        <v>42231.229166666664</v>
      </c>
      <c r="E688" s="35">
        <f>[4]AEMOData!D684</f>
        <v>33.729999999999997</v>
      </c>
      <c r="F688" s="37">
        <f>C688*'Aug-15'!$B$1*('Aug-15'!$B$3-('Aug-15'!E688*'Aug-15'!$B$2))</f>
        <v>0</v>
      </c>
    </row>
    <row r="689" spans="1:6" x14ac:dyDescent="0.25">
      <c r="A689" s="35"/>
      <c r="B689" s="13">
        <v>0.25</v>
      </c>
      <c r="C689" s="44">
        <v>0</v>
      </c>
      <c r="D689" s="36">
        <f>[4]AEMOData!B685</f>
        <v>42231.25</v>
      </c>
      <c r="E689" s="35">
        <f>[4]AEMOData!D685</f>
        <v>36.83</v>
      </c>
      <c r="F689" s="37">
        <f>C689*'Aug-15'!$B$1*('Aug-15'!$B$3-('Aug-15'!E689*'Aug-15'!$B$2))</f>
        <v>0</v>
      </c>
    </row>
    <row r="690" spans="1:6" x14ac:dyDescent="0.25">
      <c r="A690" s="35"/>
      <c r="B690" s="13">
        <v>0.27083333333333331</v>
      </c>
      <c r="C690" s="44">
        <v>0</v>
      </c>
      <c r="D690" s="36">
        <f>[4]AEMOData!B686</f>
        <v>42231.270833333336</v>
      </c>
      <c r="E690" s="35">
        <f>[4]AEMOData!D686</f>
        <v>35.21</v>
      </c>
      <c r="F690" s="37">
        <f>C690*'Aug-15'!$B$1*('Aug-15'!$B$3-('Aug-15'!E690*'Aug-15'!$B$2))</f>
        <v>0</v>
      </c>
    </row>
    <row r="691" spans="1:6" x14ac:dyDescent="0.25">
      <c r="A691" s="35"/>
      <c r="B691" s="13">
        <v>0.29166666666666669</v>
      </c>
      <c r="C691" s="44">
        <v>0</v>
      </c>
      <c r="D691" s="36">
        <f>[4]AEMOData!B687</f>
        <v>42231.291666666664</v>
      </c>
      <c r="E691" s="35">
        <f>[4]AEMOData!D687</f>
        <v>35.270000000000003</v>
      </c>
      <c r="F691" s="37">
        <f>C691*'Aug-15'!$B$1*('Aug-15'!$B$3-('Aug-15'!E691*'Aug-15'!$B$2))</f>
        <v>0</v>
      </c>
    </row>
    <row r="692" spans="1:6" x14ac:dyDescent="0.25">
      <c r="A692" s="35"/>
      <c r="B692" s="13">
        <v>0.3125</v>
      </c>
      <c r="C692" s="44">
        <v>2.0276000000000002E-2</v>
      </c>
      <c r="D692" s="36">
        <f>[4]AEMOData!B688</f>
        <v>42231.3125</v>
      </c>
      <c r="E692" s="35">
        <f>[4]AEMOData!D688</f>
        <v>35.58</v>
      </c>
      <c r="F692" s="37">
        <f>C692*'Aug-15'!$B$1*('Aug-15'!$B$3-('Aug-15'!E692*'Aug-15'!$B$2))</f>
        <v>3.0620181129414625</v>
      </c>
    </row>
    <row r="693" spans="1:6" x14ac:dyDescent="0.25">
      <c r="A693" s="35"/>
      <c r="B693" s="13">
        <v>0.33333333333333331</v>
      </c>
      <c r="C693" s="44">
        <v>0.14555900000000002</v>
      </c>
      <c r="D693" s="36">
        <f>[4]AEMOData!B689</f>
        <v>42231.333333333336</v>
      </c>
      <c r="E693" s="35">
        <f>[4]AEMOData!D689</f>
        <v>37.04</v>
      </c>
      <c r="F693" s="37">
        <f>C693*'Aug-15'!$B$1*('Aug-15'!$B$3-('Aug-15'!E693*'Aug-15'!$B$2))</f>
        <v>21.773025011938785</v>
      </c>
    </row>
    <row r="694" spans="1:6" x14ac:dyDescent="0.25">
      <c r="A694" s="35"/>
      <c r="B694" s="13">
        <v>0.35416666666666669</v>
      </c>
      <c r="C694" s="44">
        <v>0.43766899999999997</v>
      </c>
      <c r="D694" s="36">
        <f>[4]AEMOData!B690</f>
        <v>42231.354166666664</v>
      </c>
      <c r="E694" s="35">
        <f>[4]AEMOData!D690</f>
        <v>37.04</v>
      </c>
      <c r="F694" s="37">
        <f>C694*'Aug-15'!$B$1*('Aug-15'!$B$3-('Aug-15'!E694*'Aug-15'!$B$2))</f>
        <v>65.467460507081199</v>
      </c>
    </row>
    <row r="695" spans="1:6" x14ac:dyDescent="0.25">
      <c r="A695" s="35"/>
      <c r="B695" s="13">
        <v>0.375</v>
      </c>
      <c r="C695" s="44">
        <v>1.5616409999999998</v>
      </c>
      <c r="D695" s="36">
        <f>[4]AEMOData!B691</f>
        <v>42231.375</v>
      </c>
      <c r="E695" s="35">
        <f>[4]AEMOData!D691</f>
        <v>36.979999999999997</v>
      </c>
      <c r="F695" s="37">
        <f>C695*'Aug-15'!$B$1*('Aug-15'!$B$3-('Aug-15'!E695*'Aug-15'!$B$2))</f>
        <v>233.68566204460117</v>
      </c>
    </row>
    <row r="696" spans="1:6" x14ac:dyDescent="0.25">
      <c r="A696" s="35"/>
      <c r="B696" s="13">
        <v>0.39583333333333331</v>
      </c>
      <c r="C696" s="44">
        <v>2.6363029999999998</v>
      </c>
      <c r="D696" s="36">
        <f>[4]AEMOData!B692</f>
        <v>42231.395833333336</v>
      </c>
      <c r="E696" s="35">
        <f>[4]AEMOData!D692</f>
        <v>38.08</v>
      </c>
      <c r="F696" s="37">
        <f>C696*'Aug-15'!$B$1*('Aug-15'!$B$3-('Aug-15'!E696*'Aug-15'!$B$2))</f>
        <v>391.64948608823255</v>
      </c>
    </row>
    <row r="697" spans="1:6" x14ac:dyDescent="0.25">
      <c r="A697" s="35"/>
      <c r="B697" s="13">
        <v>0.41666666666666669</v>
      </c>
      <c r="C697" s="44">
        <v>4.1437330000000001</v>
      </c>
      <c r="D697" s="36">
        <f>[4]AEMOData!B693</f>
        <v>42231.416666666664</v>
      </c>
      <c r="E697" s="35">
        <f>[4]AEMOData!D693</f>
        <v>36.9</v>
      </c>
      <c r="F697" s="37">
        <f>C697*'Aug-15'!$B$1*('Aug-15'!$B$3-('Aug-15'!E697*'Aug-15'!$B$2))</f>
        <v>620.39848870696392</v>
      </c>
    </row>
    <row r="698" spans="1:6" x14ac:dyDescent="0.25">
      <c r="A698" s="35"/>
      <c r="B698" s="13">
        <v>0.4375</v>
      </c>
      <c r="C698" s="44">
        <v>5.1384869999999996</v>
      </c>
      <c r="D698" s="36">
        <f>[4]AEMOData!B694</f>
        <v>42231.4375</v>
      </c>
      <c r="E698" s="35">
        <f>[4]AEMOData!D694</f>
        <v>35.979999999999997</v>
      </c>
      <c r="F698" s="37">
        <f>C698*'Aug-15'!$B$1*('Aug-15'!$B$3-('Aug-15'!E698*'Aug-15'!$B$2))</f>
        <v>773.97839767054688</v>
      </c>
    </row>
    <row r="699" spans="1:6" x14ac:dyDescent="0.25">
      <c r="A699" s="35"/>
      <c r="B699" s="13">
        <v>0.45833333333333331</v>
      </c>
      <c r="C699" s="44">
        <v>3.6304540000000003</v>
      </c>
      <c r="D699" s="36">
        <f>[4]AEMOData!B695</f>
        <v>42231.458333333336</v>
      </c>
      <c r="E699" s="35">
        <f>[4]AEMOData!D695</f>
        <v>34.56</v>
      </c>
      <c r="F699" s="37">
        <f>C699*'Aug-15'!$B$1*('Aug-15'!$B$3-('Aug-15'!E699*'Aug-15'!$B$2))</f>
        <v>551.89881639094881</v>
      </c>
    </row>
    <row r="700" spans="1:6" x14ac:dyDescent="0.25">
      <c r="A700" s="35"/>
      <c r="B700" s="13">
        <v>0.47916666666666669</v>
      </c>
      <c r="C700" s="44">
        <v>3.8890400000000001</v>
      </c>
      <c r="D700" s="36">
        <f>[4]AEMOData!B696</f>
        <v>42231.479166666664</v>
      </c>
      <c r="E700" s="35">
        <f>[4]AEMOData!D696</f>
        <v>32.94</v>
      </c>
      <c r="F700" s="37">
        <f>C700*'Aug-15'!$B$1*('Aug-15'!$B$3-('Aug-15'!E700*'Aug-15'!$B$2))</f>
        <v>597.40012202791854</v>
      </c>
    </row>
    <row r="701" spans="1:6" x14ac:dyDescent="0.25">
      <c r="A701" s="35"/>
      <c r="B701" s="13">
        <v>0.5</v>
      </c>
      <c r="C701" s="44">
        <v>4.301831</v>
      </c>
      <c r="D701" s="36">
        <f>[4]AEMOData!B697</f>
        <v>42231.5</v>
      </c>
      <c r="E701" s="35">
        <f>[4]AEMOData!D697</f>
        <v>32.96</v>
      </c>
      <c r="F701" s="37">
        <f>C701*'Aug-15'!$B$1*('Aug-15'!$B$3-('Aug-15'!E701*'Aug-15'!$B$2))</f>
        <v>660.72489675828638</v>
      </c>
    </row>
    <row r="702" spans="1:6" x14ac:dyDescent="0.25">
      <c r="A702" s="35"/>
      <c r="B702" s="13">
        <v>0.52083333333333337</v>
      </c>
      <c r="C702" s="44">
        <v>6.1845270000000001</v>
      </c>
      <c r="D702" s="36">
        <f>[4]AEMOData!B698</f>
        <v>42231.520833333336</v>
      </c>
      <c r="E702" s="35">
        <f>[4]AEMOData!D698</f>
        <v>33.020000000000003</v>
      </c>
      <c r="F702" s="37">
        <f>C702*'Aug-15'!$B$1*('Aug-15'!$B$3-('Aug-15'!E702*'Aug-15'!$B$2))</f>
        <v>949.52644332194188</v>
      </c>
    </row>
    <row r="703" spans="1:6" x14ac:dyDescent="0.25">
      <c r="A703" s="35"/>
      <c r="B703" s="13">
        <v>0.54166666666666663</v>
      </c>
      <c r="C703" s="44">
        <v>2.7683159999999996</v>
      </c>
      <c r="D703" s="36">
        <f>[4]AEMOData!B699</f>
        <v>42231.541666666664</v>
      </c>
      <c r="E703" s="35">
        <f>[4]AEMOData!D699</f>
        <v>33.03</v>
      </c>
      <c r="F703" s="37">
        <f>C703*'Aug-15'!$B$1*('Aug-15'!$B$3-('Aug-15'!E703*'Aug-15'!$B$2))</f>
        <v>424.99951893034267</v>
      </c>
    </row>
    <row r="704" spans="1:6" x14ac:dyDescent="0.25">
      <c r="A704" s="35"/>
      <c r="B704" s="13">
        <v>0.5625</v>
      </c>
      <c r="C704" s="44">
        <v>2.7522950000000002</v>
      </c>
      <c r="D704" s="36">
        <f>[4]AEMOData!B700</f>
        <v>42231.5625</v>
      </c>
      <c r="E704" s="35">
        <f>[4]AEMOData!D700</f>
        <v>34.15</v>
      </c>
      <c r="F704" s="37">
        <f>C704*'Aug-15'!$B$1*('Aug-15'!$B$3-('Aug-15'!E704*'Aug-15'!$B$2))</f>
        <v>419.51068352322136</v>
      </c>
    </row>
    <row r="705" spans="1:6" x14ac:dyDescent="0.25">
      <c r="A705" s="35"/>
      <c r="B705" s="13">
        <v>0.58333333333333337</v>
      </c>
      <c r="C705" s="44">
        <v>4.5609760000000001</v>
      </c>
      <c r="D705" s="36">
        <f>[4]AEMOData!B701</f>
        <v>42231.583333333336</v>
      </c>
      <c r="E705" s="35">
        <f>[4]AEMOData!D701</f>
        <v>34.950000000000003</v>
      </c>
      <c r="F705" s="37">
        <f>C705*'Aug-15'!$B$1*('Aug-15'!$B$3-('Aug-15'!E705*'Aug-15'!$B$2))</f>
        <v>691.60804219164879</v>
      </c>
    </row>
    <row r="706" spans="1:6" x14ac:dyDescent="0.25">
      <c r="A706" s="35"/>
      <c r="B706" s="13">
        <v>0.60416666666666663</v>
      </c>
      <c r="C706" s="44">
        <v>1.575402</v>
      </c>
      <c r="D706" s="36">
        <f>[4]AEMOData!B702</f>
        <v>42231.604166666664</v>
      </c>
      <c r="E706" s="35">
        <f>[4]AEMOData!D702</f>
        <v>34.86</v>
      </c>
      <c r="F706" s="37">
        <f>C706*'Aug-15'!$B$1*('Aug-15'!$B$3-('Aug-15'!E706*'Aug-15'!$B$2))</f>
        <v>239.02695163031242</v>
      </c>
    </row>
    <row r="707" spans="1:6" x14ac:dyDescent="0.25">
      <c r="A707" s="35"/>
      <c r="B707" s="13">
        <v>0.625</v>
      </c>
      <c r="C707" s="44">
        <v>1.8538370000000004</v>
      </c>
      <c r="D707" s="36">
        <f>[4]AEMOData!B703</f>
        <v>42231.625</v>
      </c>
      <c r="E707" s="35">
        <f>[4]AEMOData!D703</f>
        <v>34.880000000000003</v>
      </c>
      <c r="F707" s="37">
        <f>C707*'Aug-15'!$B$1*('Aug-15'!$B$3-('Aug-15'!E707*'Aug-15'!$B$2))</f>
        <v>281.2359045913326</v>
      </c>
    </row>
    <row r="708" spans="1:6" x14ac:dyDescent="0.25">
      <c r="A708" s="35"/>
      <c r="B708" s="13">
        <v>0.64583333333333337</v>
      </c>
      <c r="C708" s="44">
        <v>3.4448100000000004</v>
      </c>
      <c r="D708" s="36">
        <f>[4]AEMOData!B704</f>
        <v>42231.645833333336</v>
      </c>
      <c r="E708" s="35">
        <f>[4]AEMOData!D704</f>
        <v>35.340000000000003</v>
      </c>
      <c r="F708" s="37">
        <f>C708*'Aug-15'!$B$1*('Aug-15'!$B$3-('Aug-15'!E708*'Aug-15'!$B$2))</f>
        <v>521.03688656933309</v>
      </c>
    </row>
    <row r="709" spans="1:6" x14ac:dyDescent="0.25">
      <c r="A709" s="35"/>
      <c r="B709" s="13">
        <v>0.66666666666666663</v>
      </c>
      <c r="C709" s="44">
        <v>4.6199180000000002</v>
      </c>
      <c r="D709" s="36">
        <f>[4]AEMOData!B705</f>
        <v>42231.666666666664</v>
      </c>
      <c r="E709" s="35">
        <f>[4]AEMOData!D705</f>
        <v>35.26</v>
      </c>
      <c r="F709" s="37">
        <f>C709*'Aug-15'!$B$1*('Aug-15'!$B$3-('Aug-15'!E709*'Aug-15'!$B$2))</f>
        <v>699.13836940027318</v>
      </c>
    </row>
    <row r="710" spans="1:6" x14ac:dyDescent="0.25">
      <c r="A710" s="35"/>
      <c r="B710" s="13">
        <v>0.6875</v>
      </c>
      <c r="C710" s="44">
        <v>2.3760620000000001</v>
      </c>
      <c r="D710" s="36">
        <f>[4]AEMOData!B706</f>
        <v>42231.6875</v>
      </c>
      <c r="E710" s="35">
        <f>[4]AEMOData!D706</f>
        <v>35.49</v>
      </c>
      <c r="F710" s="37">
        <f>C710*'Aug-15'!$B$1*('Aug-15'!$B$3-('Aug-15'!E710*'Aug-15'!$B$2))</f>
        <v>359.03559924389663</v>
      </c>
    </row>
    <row r="711" spans="1:6" x14ac:dyDescent="0.25">
      <c r="A711" s="35"/>
      <c r="B711" s="13">
        <v>0.70833333333333337</v>
      </c>
      <c r="C711" s="44">
        <v>1.0878219999999998</v>
      </c>
      <c r="D711" s="36">
        <f>[4]AEMOData!B707</f>
        <v>42231.708333333336</v>
      </c>
      <c r="E711" s="35">
        <f>[4]AEMOData!D707</f>
        <v>36.19</v>
      </c>
      <c r="F711" s="37">
        <f>C711*'Aug-15'!$B$1*('Aug-15'!$B$3-('Aug-15'!E711*'Aug-15'!$B$2))</f>
        <v>163.62738382987553</v>
      </c>
    </row>
    <row r="712" spans="1:6" x14ac:dyDescent="0.25">
      <c r="A712" s="35"/>
      <c r="B712" s="13">
        <v>0.72916666666666663</v>
      </c>
      <c r="C712" s="44">
        <v>0.10659399999999999</v>
      </c>
      <c r="D712" s="36">
        <f>[4]AEMOData!B708</f>
        <v>42231.729166666664</v>
      </c>
      <c r="E712" s="35">
        <f>[4]AEMOData!D708</f>
        <v>36.22</v>
      </c>
      <c r="F712" s="37">
        <f>C712*'Aug-15'!$B$1*('Aug-15'!$B$3-('Aug-15'!E712*'Aug-15'!$B$2))</f>
        <v>16.030452470928349</v>
      </c>
    </row>
    <row r="713" spans="1:6" x14ac:dyDescent="0.25">
      <c r="A713" s="35"/>
      <c r="B713" s="13">
        <v>0.75</v>
      </c>
      <c r="C713" s="44">
        <v>0</v>
      </c>
      <c r="D713" s="36">
        <f>[4]AEMOData!B709</f>
        <v>42231.75</v>
      </c>
      <c r="E713" s="35">
        <f>[4]AEMOData!D709</f>
        <v>42.9</v>
      </c>
      <c r="F713" s="37">
        <f>C713*'Aug-15'!$B$1*('Aug-15'!$B$3-('Aug-15'!E713*'Aug-15'!$B$2))</f>
        <v>0</v>
      </c>
    </row>
    <row r="714" spans="1:6" x14ac:dyDescent="0.25">
      <c r="A714" s="35"/>
      <c r="B714" s="13">
        <v>0.77083333333333337</v>
      </c>
      <c r="C714" s="44">
        <v>0</v>
      </c>
      <c r="D714" s="36">
        <f>[4]AEMOData!B710</f>
        <v>42231.770833333336</v>
      </c>
      <c r="E714" s="35">
        <f>[4]AEMOData!D710</f>
        <v>43.44</v>
      </c>
      <c r="F714" s="37">
        <f>C714*'Aug-15'!$B$1*('Aug-15'!$B$3-('Aug-15'!E714*'Aug-15'!$B$2))</f>
        <v>0</v>
      </c>
    </row>
    <row r="715" spans="1:6" x14ac:dyDescent="0.25">
      <c r="A715" s="35"/>
      <c r="B715" s="13">
        <v>0.79166666666666663</v>
      </c>
      <c r="C715" s="44">
        <v>0</v>
      </c>
      <c r="D715" s="36">
        <f>[4]AEMOData!B711</f>
        <v>42231.791666666664</v>
      </c>
      <c r="E715" s="35">
        <f>[4]AEMOData!D711</f>
        <v>42.04</v>
      </c>
      <c r="F715" s="37">
        <f>C715*'Aug-15'!$B$1*('Aug-15'!$B$3-('Aug-15'!E715*'Aug-15'!$B$2))</f>
        <v>0</v>
      </c>
    </row>
    <row r="716" spans="1:6" x14ac:dyDescent="0.25">
      <c r="A716" s="35"/>
      <c r="B716" s="13">
        <v>0.8125</v>
      </c>
      <c r="C716" s="44">
        <v>0</v>
      </c>
      <c r="D716" s="36">
        <f>[4]AEMOData!B712</f>
        <v>42231.8125</v>
      </c>
      <c r="E716" s="35">
        <f>[4]AEMOData!D712</f>
        <v>36.21</v>
      </c>
      <c r="F716" s="37">
        <f>C716*'Aug-15'!$B$1*('Aug-15'!$B$3-('Aug-15'!E716*'Aug-15'!$B$2))</f>
        <v>0</v>
      </c>
    </row>
    <row r="717" spans="1:6" x14ac:dyDescent="0.25">
      <c r="A717" s="35"/>
      <c r="B717" s="13">
        <v>0.83333333333333337</v>
      </c>
      <c r="C717" s="44">
        <v>0</v>
      </c>
      <c r="D717" s="36">
        <f>[4]AEMOData!B713</f>
        <v>42231.833333333336</v>
      </c>
      <c r="E717" s="35">
        <f>[4]AEMOData!D713</f>
        <v>38.619999999999997</v>
      </c>
      <c r="F717" s="37">
        <f>C717*'Aug-15'!$B$1*('Aug-15'!$B$3-('Aug-15'!E717*'Aug-15'!$B$2))</f>
        <v>0</v>
      </c>
    </row>
    <row r="718" spans="1:6" x14ac:dyDescent="0.25">
      <c r="A718" s="35"/>
      <c r="B718" s="13">
        <v>0.85416666666666663</v>
      </c>
      <c r="C718" s="44">
        <v>0</v>
      </c>
      <c r="D718" s="36">
        <f>[4]AEMOData!B714</f>
        <v>42231.854166666664</v>
      </c>
      <c r="E718" s="35">
        <f>[4]AEMOData!D714</f>
        <v>41.79</v>
      </c>
      <c r="F718" s="37">
        <f>C718*'Aug-15'!$B$1*('Aug-15'!$B$3-('Aug-15'!E718*'Aug-15'!$B$2))</f>
        <v>0</v>
      </c>
    </row>
    <row r="719" spans="1:6" x14ac:dyDescent="0.25">
      <c r="A719" s="35"/>
      <c r="B719" s="13">
        <v>0.875</v>
      </c>
      <c r="C719" s="44">
        <v>0</v>
      </c>
      <c r="D719" s="36">
        <f>[4]AEMOData!B715</f>
        <v>42231.875</v>
      </c>
      <c r="E719" s="35">
        <f>[4]AEMOData!D715</f>
        <v>36.08</v>
      </c>
      <c r="F719" s="37">
        <f>C719*'Aug-15'!$B$1*('Aug-15'!$B$3-('Aug-15'!E719*'Aug-15'!$B$2))</f>
        <v>0</v>
      </c>
    </row>
    <row r="720" spans="1:6" x14ac:dyDescent="0.25">
      <c r="A720" s="35"/>
      <c r="B720" s="13">
        <v>0.89583333333333337</v>
      </c>
      <c r="C720" s="44">
        <v>0</v>
      </c>
      <c r="D720" s="36">
        <f>[4]AEMOData!B716</f>
        <v>42231.895833333336</v>
      </c>
      <c r="E720" s="35">
        <f>[4]AEMOData!D716</f>
        <v>35.99</v>
      </c>
      <c r="F720" s="37">
        <f>C720*'Aug-15'!$B$1*('Aug-15'!$B$3-('Aug-15'!E720*'Aug-15'!$B$2))</f>
        <v>0</v>
      </c>
    </row>
    <row r="721" spans="1:6" x14ac:dyDescent="0.25">
      <c r="A721" s="35"/>
      <c r="B721" s="13">
        <v>0.91666666666666663</v>
      </c>
      <c r="C721" s="44">
        <v>0</v>
      </c>
      <c r="D721" s="36">
        <f>[4]AEMOData!B717</f>
        <v>42231.916666666664</v>
      </c>
      <c r="E721" s="35">
        <f>[4]AEMOData!D717</f>
        <v>35.85</v>
      </c>
      <c r="F721" s="37">
        <f>C721*'Aug-15'!$B$1*('Aug-15'!$B$3-('Aug-15'!E721*'Aug-15'!$B$2))</f>
        <v>0</v>
      </c>
    </row>
    <row r="722" spans="1:6" x14ac:dyDescent="0.25">
      <c r="A722" s="35"/>
      <c r="B722" s="13">
        <v>0.9375</v>
      </c>
      <c r="C722" s="44">
        <v>0</v>
      </c>
      <c r="D722" s="36">
        <f>[4]AEMOData!B718</f>
        <v>42231.9375</v>
      </c>
      <c r="E722" s="35">
        <f>[4]AEMOData!D718</f>
        <v>36.29</v>
      </c>
      <c r="F722" s="37">
        <f>C722*'Aug-15'!$B$1*('Aug-15'!$B$3-('Aug-15'!E722*'Aug-15'!$B$2))</f>
        <v>0</v>
      </c>
    </row>
    <row r="723" spans="1:6" x14ac:dyDescent="0.25">
      <c r="A723" s="35"/>
      <c r="B723" s="13">
        <v>0.95833333333333337</v>
      </c>
      <c r="C723" s="44">
        <v>0</v>
      </c>
      <c r="D723" s="36">
        <f>[4]AEMOData!B719</f>
        <v>42231.958333333336</v>
      </c>
      <c r="E723" s="35">
        <f>[4]AEMOData!D719</f>
        <v>35.520000000000003</v>
      </c>
      <c r="F723" s="37">
        <f>C723*'Aug-15'!$B$1*('Aug-15'!$B$3-('Aug-15'!E723*'Aug-15'!$B$2))</f>
        <v>0</v>
      </c>
    </row>
    <row r="724" spans="1:6" x14ac:dyDescent="0.25">
      <c r="A724" s="35"/>
      <c r="B724" s="13">
        <v>0.97916666666666663</v>
      </c>
      <c r="C724" s="44">
        <v>0</v>
      </c>
      <c r="D724" s="36">
        <f>[4]AEMOData!B720</f>
        <v>42231.979166666664</v>
      </c>
      <c r="E724" s="35">
        <f>[4]AEMOData!D720</f>
        <v>35.119999999999997</v>
      </c>
      <c r="F724" s="37">
        <f>C724*'Aug-15'!$B$1*('Aug-15'!$B$3-('Aug-15'!E724*'Aug-15'!$B$2))</f>
        <v>0</v>
      </c>
    </row>
    <row r="725" spans="1:6" x14ac:dyDescent="0.25">
      <c r="A725" s="35"/>
      <c r="B725" s="13">
        <v>0.99998842592592585</v>
      </c>
      <c r="C725" s="44">
        <v>0</v>
      </c>
      <c r="D725" s="36">
        <f>[4]AEMOData!B721</f>
        <v>42232</v>
      </c>
      <c r="E725" s="35">
        <f>[4]AEMOData!D721</f>
        <v>33.97</v>
      </c>
      <c r="F725" s="37">
        <f>C725*'Aug-15'!$B$1*('Aug-15'!$B$3-('Aug-15'!E725*'Aug-15'!$B$2))</f>
        <v>0</v>
      </c>
    </row>
    <row r="726" spans="1:6" x14ac:dyDescent="0.25">
      <c r="A726" s="38">
        <v>42232</v>
      </c>
      <c r="B726" s="13">
        <v>2.0833333333333332E-2</v>
      </c>
      <c r="C726" s="44">
        <v>0</v>
      </c>
      <c r="D726" s="36">
        <f>[4]AEMOData!B722</f>
        <v>42232.020833333336</v>
      </c>
      <c r="E726" s="35">
        <f>[4]AEMOData!D722</f>
        <v>33.130000000000003</v>
      </c>
      <c r="F726" s="37">
        <f>C726*'Aug-15'!$B$1*('Aug-15'!$B$3-('Aug-15'!E726*'Aug-15'!$B$2))</f>
        <v>0</v>
      </c>
    </row>
    <row r="727" spans="1:6" x14ac:dyDescent="0.25">
      <c r="A727" s="35"/>
      <c r="B727" s="13">
        <v>4.1666666666666664E-2</v>
      </c>
      <c r="C727" s="44">
        <v>0</v>
      </c>
      <c r="D727" s="36">
        <f>[4]AEMOData!B723</f>
        <v>42232.041666666664</v>
      </c>
      <c r="E727" s="35">
        <f>[4]AEMOData!D723</f>
        <v>33.97</v>
      </c>
      <c r="F727" s="37">
        <f>C727*'Aug-15'!$B$1*('Aug-15'!$B$3-('Aug-15'!E727*'Aug-15'!$B$2))</f>
        <v>0</v>
      </c>
    </row>
    <row r="728" spans="1:6" x14ac:dyDescent="0.25">
      <c r="A728" s="35"/>
      <c r="B728" s="13">
        <v>6.25E-2</v>
      </c>
      <c r="C728" s="44">
        <v>0</v>
      </c>
      <c r="D728" s="36">
        <f>[4]AEMOData!B724</f>
        <v>42232.0625</v>
      </c>
      <c r="E728" s="35">
        <f>[4]AEMOData!D724</f>
        <v>34.299999999999997</v>
      </c>
      <c r="F728" s="37">
        <f>C728*'Aug-15'!$B$1*('Aug-15'!$B$3-('Aug-15'!E728*'Aug-15'!$B$2))</f>
        <v>0</v>
      </c>
    </row>
    <row r="729" spans="1:6" x14ac:dyDescent="0.25">
      <c r="A729" s="35"/>
      <c r="B729" s="13">
        <v>8.3333333333333329E-2</v>
      </c>
      <c r="C729" s="44">
        <v>0</v>
      </c>
      <c r="D729" s="36">
        <f>[4]AEMOData!B725</f>
        <v>42232.083333333336</v>
      </c>
      <c r="E729" s="35">
        <f>[4]AEMOData!D725</f>
        <v>36.5</v>
      </c>
      <c r="F729" s="37">
        <f>C729*'Aug-15'!$B$1*('Aug-15'!$B$3-('Aug-15'!E729*'Aug-15'!$B$2))</f>
        <v>0</v>
      </c>
    </row>
    <row r="730" spans="1:6" x14ac:dyDescent="0.25">
      <c r="A730" s="35"/>
      <c r="B730" s="13">
        <v>0.10416666666666667</v>
      </c>
      <c r="C730" s="44">
        <v>0</v>
      </c>
      <c r="D730" s="36">
        <f>[4]AEMOData!B726</f>
        <v>42232.104166666664</v>
      </c>
      <c r="E730" s="35">
        <f>[4]AEMOData!D726</f>
        <v>34.49</v>
      </c>
      <c r="F730" s="37">
        <f>C730*'Aug-15'!$B$1*('Aug-15'!$B$3-('Aug-15'!E730*'Aug-15'!$B$2))</f>
        <v>0</v>
      </c>
    </row>
    <row r="731" spans="1:6" x14ac:dyDescent="0.25">
      <c r="A731" s="35"/>
      <c r="B731" s="13">
        <v>0.125</v>
      </c>
      <c r="C731" s="44">
        <v>0</v>
      </c>
      <c r="D731" s="36">
        <f>[4]AEMOData!B727</f>
        <v>42232.125</v>
      </c>
      <c r="E731" s="35">
        <f>[4]AEMOData!D727</f>
        <v>34.340000000000003</v>
      </c>
      <c r="F731" s="37">
        <f>C731*'Aug-15'!$B$1*('Aug-15'!$B$3-('Aug-15'!E731*'Aug-15'!$B$2))</f>
        <v>0</v>
      </c>
    </row>
    <row r="732" spans="1:6" x14ac:dyDescent="0.25">
      <c r="A732" s="35"/>
      <c r="B732" s="13">
        <v>0.14583333333333334</v>
      </c>
      <c r="C732" s="44">
        <v>0</v>
      </c>
      <c r="D732" s="36">
        <f>[4]AEMOData!B728</f>
        <v>42232.145833333336</v>
      </c>
      <c r="E732" s="35">
        <f>[4]AEMOData!D728</f>
        <v>32.33</v>
      </c>
      <c r="F732" s="37">
        <f>C732*'Aug-15'!$B$1*('Aug-15'!$B$3-('Aug-15'!E732*'Aug-15'!$B$2))</f>
        <v>0</v>
      </c>
    </row>
    <row r="733" spans="1:6" x14ac:dyDescent="0.25">
      <c r="A733" s="35"/>
      <c r="B733" s="13">
        <v>0.16666666666666666</v>
      </c>
      <c r="C733" s="44">
        <v>0</v>
      </c>
      <c r="D733" s="36">
        <f>[4]AEMOData!B729</f>
        <v>42232.166666666664</v>
      </c>
      <c r="E733" s="35">
        <f>[4]AEMOData!D729</f>
        <v>31.71</v>
      </c>
      <c r="F733" s="37">
        <f>C733*'Aug-15'!$B$1*('Aug-15'!$B$3-('Aug-15'!E733*'Aug-15'!$B$2))</f>
        <v>0</v>
      </c>
    </row>
    <row r="734" spans="1:6" x14ac:dyDescent="0.25">
      <c r="A734" s="35"/>
      <c r="B734" s="13">
        <v>0.1875</v>
      </c>
      <c r="C734" s="44">
        <v>0</v>
      </c>
      <c r="D734" s="36">
        <f>[4]AEMOData!B730</f>
        <v>42232.1875</v>
      </c>
      <c r="E734" s="35">
        <f>[4]AEMOData!D730</f>
        <v>30.72</v>
      </c>
      <c r="F734" s="37">
        <f>C734*'Aug-15'!$B$1*('Aug-15'!$B$3-('Aug-15'!E734*'Aug-15'!$B$2))</f>
        <v>0</v>
      </c>
    </row>
    <row r="735" spans="1:6" x14ac:dyDescent="0.25">
      <c r="A735" s="35"/>
      <c r="B735" s="13">
        <v>0.20833333333333334</v>
      </c>
      <c r="C735" s="44">
        <v>0</v>
      </c>
      <c r="D735" s="36">
        <f>[4]AEMOData!B731</f>
        <v>42232.208333333336</v>
      </c>
      <c r="E735" s="35">
        <f>[4]AEMOData!D731</f>
        <v>30.06</v>
      </c>
      <c r="F735" s="37">
        <f>C735*'Aug-15'!$B$1*('Aug-15'!$B$3-('Aug-15'!E735*'Aug-15'!$B$2))</f>
        <v>0</v>
      </c>
    </row>
    <row r="736" spans="1:6" x14ac:dyDescent="0.25">
      <c r="A736" s="35"/>
      <c r="B736" s="13">
        <v>0.22916666666666666</v>
      </c>
      <c r="C736" s="44">
        <v>0</v>
      </c>
      <c r="D736" s="36">
        <f>[4]AEMOData!B732</f>
        <v>42232.229166666664</v>
      </c>
      <c r="E736" s="35">
        <f>[4]AEMOData!D732</f>
        <v>31.98</v>
      </c>
      <c r="F736" s="37">
        <f>C736*'Aug-15'!$B$1*('Aug-15'!$B$3-('Aug-15'!E736*'Aug-15'!$B$2))</f>
        <v>0</v>
      </c>
    </row>
    <row r="737" spans="1:6" x14ac:dyDescent="0.25">
      <c r="A737" s="35"/>
      <c r="B737" s="13">
        <v>0.25</v>
      </c>
      <c r="C737" s="44">
        <v>0</v>
      </c>
      <c r="D737" s="36">
        <f>[4]AEMOData!B733</f>
        <v>42232.25</v>
      </c>
      <c r="E737" s="35">
        <f>[4]AEMOData!D733</f>
        <v>30.88</v>
      </c>
      <c r="F737" s="37">
        <f>C737*'Aug-15'!$B$1*('Aug-15'!$B$3-('Aug-15'!E737*'Aug-15'!$B$2))</f>
        <v>0</v>
      </c>
    </row>
    <row r="738" spans="1:6" x14ac:dyDescent="0.25">
      <c r="A738" s="35"/>
      <c r="B738" s="13">
        <v>0.27083333333333331</v>
      </c>
      <c r="C738" s="44">
        <v>0</v>
      </c>
      <c r="D738" s="36">
        <f>[4]AEMOData!B734</f>
        <v>42232.270833333336</v>
      </c>
      <c r="E738" s="35">
        <f>[4]AEMOData!D734</f>
        <v>29.96</v>
      </c>
      <c r="F738" s="37">
        <f>C738*'Aug-15'!$B$1*('Aug-15'!$B$3-('Aug-15'!E738*'Aug-15'!$B$2))</f>
        <v>0</v>
      </c>
    </row>
    <row r="739" spans="1:6" x14ac:dyDescent="0.25">
      <c r="A739" s="35"/>
      <c r="B739" s="13">
        <v>0.29166666666666669</v>
      </c>
      <c r="C739" s="44">
        <v>2.5579999999999999E-3</v>
      </c>
      <c r="D739" s="36">
        <f>[4]AEMOData!B735</f>
        <v>42232.291666666664</v>
      </c>
      <c r="E739" s="35">
        <f>[4]AEMOData!D735</f>
        <v>28.9</v>
      </c>
      <c r="F739" s="37">
        <f>C739*'Aug-15'!$B$1*('Aug-15'!$B$3-('Aug-15'!E739*'Aug-15'!$B$2))</f>
        <v>0.40309301730693597</v>
      </c>
    </row>
    <row r="740" spans="1:6" x14ac:dyDescent="0.25">
      <c r="A740" s="35"/>
      <c r="B740" s="13">
        <v>0.3125</v>
      </c>
      <c r="C740" s="44">
        <v>0.19974900000000001</v>
      </c>
      <c r="D740" s="36">
        <f>[4]AEMOData!B736</f>
        <v>42232.3125</v>
      </c>
      <c r="E740" s="35">
        <f>[4]AEMOData!D736</f>
        <v>26.19</v>
      </c>
      <c r="F740" s="37">
        <f>C740*'Aug-15'!$B$1*('Aug-15'!$B$3-('Aug-15'!E740*'Aug-15'!$B$2))</f>
        <v>32.008667035709749</v>
      </c>
    </row>
    <row r="741" spans="1:6" x14ac:dyDescent="0.25">
      <c r="A741" s="35"/>
      <c r="B741" s="13">
        <v>0.33333333333333331</v>
      </c>
      <c r="C741" s="44">
        <v>0.92916500000000002</v>
      </c>
      <c r="D741" s="36">
        <f>[4]AEMOData!B737</f>
        <v>42232.333333333336</v>
      </c>
      <c r="E741" s="35">
        <f>[4]AEMOData!D737</f>
        <v>28.78</v>
      </c>
      <c r="F741" s="37">
        <f>C741*'Aug-15'!$B$1*('Aug-15'!$B$3-('Aug-15'!E741*'Aug-15'!$B$2))</f>
        <v>146.52861851435583</v>
      </c>
    </row>
    <row r="742" spans="1:6" x14ac:dyDescent="0.25">
      <c r="A742" s="35"/>
      <c r="B742" s="13">
        <v>0.35416666666666669</v>
      </c>
      <c r="C742" s="44">
        <v>2.6714609999999999</v>
      </c>
      <c r="D742" s="36">
        <f>[4]AEMOData!B738</f>
        <v>42232.354166666664</v>
      </c>
      <c r="E742" s="35">
        <f>[4]AEMOData!D738</f>
        <v>32.17</v>
      </c>
      <c r="F742" s="37">
        <f>C742*'Aug-15'!$B$1*('Aug-15'!$B$3-('Aug-15'!E742*'Aug-15'!$B$2))</f>
        <v>412.38778621345227</v>
      </c>
    </row>
    <row r="743" spans="1:6" x14ac:dyDescent="0.25">
      <c r="A743" s="35"/>
      <c r="B743" s="13">
        <v>0.375</v>
      </c>
      <c r="C743" s="44">
        <v>4.7234160000000003</v>
      </c>
      <c r="D743" s="36">
        <f>[4]AEMOData!B739</f>
        <v>42232.375</v>
      </c>
      <c r="E743" s="35">
        <f>[4]AEMOData!D739</f>
        <v>32.54</v>
      </c>
      <c r="F743" s="37">
        <f>C743*'Aug-15'!$B$1*('Aug-15'!$B$3-('Aug-15'!E743*'Aug-15'!$B$2))</f>
        <v>727.4263087083466</v>
      </c>
    </row>
    <row r="744" spans="1:6" x14ac:dyDescent="0.25">
      <c r="A744" s="35"/>
      <c r="B744" s="13">
        <v>0.39583333333333331</v>
      </c>
      <c r="C744" s="44">
        <v>5.8459040000000009</v>
      </c>
      <c r="D744" s="36">
        <f>[4]AEMOData!B740</f>
        <v>42232.395833333336</v>
      </c>
      <c r="E744" s="35">
        <f>[4]AEMOData!D740</f>
        <v>32.01</v>
      </c>
      <c r="F744" s="37">
        <f>C744*'Aug-15'!$B$1*('Aug-15'!$B$3-('Aug-15'!E744*'Aug-15'!$B$2))</f>
        <v>903.33900508228646</v>
      </c>
    </row>
    <row r="745" spans="1:6" x14ac:dyDescent="0.25">
      <c r="A745" s="35"/>
      <c r="B745" s="13">
        <v>0.41666666666666669</v>
      </c>
      <c r="C745" s="44">
        <v>7.9541569999999995</v>
      </c>
      <c r="D745" s="36">
        <f>[4]AEMOData!B741</f>
        <v>42232.416666666664</v>
      </c>
      <c r="E745" s="35">
        <f>[4]AEMOData!D741</f>
        <v>32.82</v>
      </c>
      <c r="F745" s="37">
        <f>C745*'Aug-15'!$B$1*('Aug-15'!$B$3-('Aug-15'!E745*'Aug-15'!$B$2))</f>
        <v>1222.7856319108578</v>
      </c>
    </row>
    <row r="746" spans="1:6" x14ac:dyDescent="0.25">
      <c r="A746" s="35"/>
      <c r="B746" s="13">
        <v>0.4375</v>
      </c>
      <c r="C746" s="44">
        <v>8.416385</v>
      </c>
      <c r="D746" s="36">
        <f>[4]AEMOData!B742</f>
        <v>42232.4375</v>
      </c>
      <c r="E746" s="35">
        <f>[4]AEMOData!D742</f>
        <v>30.31</v>
      </c>
      <c r="F746" s="37">
        <f>C746*'Aug-15'!$B$1*('Aug-15'!$B$3-('Aug-15'!E746*'Aug-15'!$B$2))</f>
        <v>1314.6032380036725</v>
      </c>
    </row>
    <row r="747" spans="1:6" x14ac:dyDescent="0.25">
      <c r="A747" s="35"/>
      <c r="B747" s="13">
        <v>0.45833333333333331</v>
      </c>
      <c r="C747" s="44">
        <v>8.7890700000000006</v>
      </c>
      <c r="D747" s="36">
        <f>[4]AEMOData!B743</f>
        <v>42232.458333333336</v>
      </c>
      <c r="E747" s="35">
        <f>[4]AEMOData!D743</f>
        <v>26.74</v>
      </c>
      <c r="F747" s="37">
        <f>C747*'Aug-15'!$B$1*('Aug-15'!$B$3-('Aug-15'!E747*'Aug-15'!$B$2))</f>
        <v>1403.6492486242014</v>
      </c>
    </row>
    <row r="748" spans="1:6" x14ac:dyDescent="0.25">
      <c r="A748" s="35"/>
      <c r="B748" s="13">
        <v>0.47916666666666669</v>
      </c>
      <c r="C748" s="44">
        <v>6.3108419999999992</v>
      </c>
      <c r="D748" s="36">
        <f>[4]AEMOData!B744</f>
        <v>42232.479166666664</v>
      </c>
      <c r="E748" s="35">
        <f>[4]AEMOData!D744</f>
        <v>25.75</v>
      </c>
      <c r="F748" s="37">
        <f>C748*'Aug-15'!$B$1*('Aug-15'!$B$3-('Aug-15'!E748*'Aug-15'!$B$2))</f>
        <v>1014.0060916715577</v>
      </c>
    </row>
    <row r="749" spans="1:6" x14ac:dyDescent="0.25">
      <c r="A749" s="35"/>
      <c r="B749" s="13">
        <v>0.5</v>
      </c>
      <c r="C749" s="44">
        <v>9.2101620000000004</v>
      </c>
      <c r="D749" s="36">
        <f>[4]AEMOData!B745</f>
        <v>42232.5</v>
      </c>
      <c r="E749" s="35">
        <f>[4]AEMOData!D745</f>
        <v>25.49</v>
      </c>
      <c r="F749" s="37">
        <f>C749*'Aug-15'!$B$1*('Aug-15'!$B$3-('Aug-15'!E749*'Aug-15'!$B$2))</f>
        <v>1482.2128594157837</v>
      </c>
    </row>
    <row r="750" spans="1:6" x14ac:dyDescent="0.25">
      <c r="A750" s="35"/>
      <c r="B750" s="13">
        <v>0.52083333333333337</v>
      </c>
      <c r="C750" s="44">
        <v>9.9159440000000014</v>
      </c>
      <c r="D750" s="36">
        <f>[4]AEMOData!B746</f>
        <v>42232.520833333336</v>
      </c>
      <c r="E750" s="35">
        <f>[4]AEMOData!D746</f>
        <v>26.5</v>
      </c>
      <c r="F750" s="37">
        <f>C750*'Aug-15'!$B$1*('Aug-15'!$B$3-('Aug-15'!E750*'Aug-15'!$B$2))</f>
        <v>1585.9541439996729</v>
      </c>
    </row>
    <row r="751" spans="1:6" x14ac:dyDescent="0.25">
      <c r="A751" s="35"/>
      <c r="B751" s="13">
        <v>0.54166666666666663</v>
      </c>
      <c r="C751" s="44">
        <v>9.8306179999999994</v>
      </c>
      <c r="D751" s="36">
        <f>[4]AEMOData!B747</f>
        <v>42232.541666666664</v>
      </c>
      <c r="E751" s="35">
        <f>[4]AEMOData!D747</f>
        <v>25.95</v>
      </c>
      <c r="F751" s="37">
        <f>C751*'Aug-15'!$B$1*('Aug-15'!$B$3-('Aug-15'!E751*'Aug-15'!$B$2))</f>
        <v>1577.6204311172262</v>
      </c>
    </row>
    <row r="752" spans="1:6" x14ac:dyDescent="0.25">
      <c r="A752" s="35"/>
      <c r="B752" s="13">
        <v>0.5625</v>
      </c>
      <c r="C752" s="44">
        <v>9.4689419999999984</v>
      </c>
      <c r="D752" s="36">
        <f>[4]AEMOData!B748</f>
        <v>42232.5625</v>
      </c>
      <c r="E752" s="35">
        <f>[4]AEMOData!D748</f>
        <v>25.49</v>
      </c>
      <c r="F752" s="37">
        <f>C752*'Aug-15'!$B$1*('Aug-15'!$B$3-('Aug-15'!E752*'Aug-15'!$B$2))</f>
        <v>1523.8589285902035</v>
      </c>
    </row>
    <row r="753" spans="1:6" x14ac:dyDescent="0.25">
      <c r="A753" s="35"/>
      <c r="B753" s="13">
        <v>0.58333333333333337</v>
      </c>
      <c r="C753" s="44">
        <v>6.2750379999999994</v>
      </c>
      <c r="D753" s="36">
        <f>[4]AEMOData!B749</f>
        <v>42232.583333333336</v>
      </c>
      <c r="E753" s="35">
        <f>[4]AEMOData!D749</f>
        <v>25.47</v>
      </c>
      <c r="F753" s="37">
        <f>C753*'Aug-15'!$B$1*('Aug-15'!$B$3-('Aug-15'!E753*'Aug-15'!$B$2))</f>
        <v>1009.9798358028032</v>
      </c>
    </row>
    <row r="754" spans="1:6" x14ac:dyDescent="0.25">
      <c r="A754" s="35"/>
      <c r="B754" s="13">
        <v>0.60416666666666663</v>
      </c>
      <c r="C754" s="44">
        <v>5.6313370000000003</v>
      </c>
      <c r="D754" s="36">
        <f>[4]AEMOData!B750</f>
        <v>42232.604166666664</v>
      </c>
      <c r="E754" s="35">
        <f>[4]AEMOData!D750</f>
        <v>26.11</v>
      </c>
      <c r="F754" s="37">
        <f>C754*'Aug-15'!$B$1*('Aug-15'!$B$3-('Aug-15'!E754*'Aug-15'!$B$2))</f>
        <v>902.8331689798714</v>
      </c>
    </row>
    <row r="755" spans="1:6" x14ac:dyDescent="0.25">
      <c r="A755" s="35"/>
      <c r="B755" s="13">
        <v>0.625</v>
      </c>
      <c r="C755" s="44">
        <v>7.2800270000000005</v>
      </c>
      <c r="D755" s="36">
        <f>[4]AEMOData!B751</f>
        <v>42232.625</v>
      </c>
      <c r="E755" s="35">
        <f>[4]AEMOData!D751</f>
        <v>26.03</v>
      </c>
      <c r="F755" s="37">
        <f>C755*'Aug-15'!$B$1*('Aug-15'!$B$3-('Aug-15'!E755*'Aug-15'!$B$2))</f>
        <v>1167.7285192279562</v>
      </c>
    </row>
    <row r="756" spans="1:6" x14ac:dyDescent="0.25">
      <c r="A756" s="35"/>
      <c r="B756" s="13">
        <v>0.64583333333333337</v>
      </c>
      <c r="C756" s="44">
        <v>6.2454049999999999</v>
      </c>
      <c r="D756" s="36">
        <f>[4]AEMOData!B752</f>
        <v>42232.645833333336</v>
      </c>
      <c r="E756" s="35">
        <f>[4]AEMOData!D752</f>
        <v>29.91</v>
      </c>
      <c r="F756" s="37">
        <f>C756*'Aug-15'!$B$1*('Aug-15'!$B$3-('Aug-15'!E756*'Aug-15'!$B$2))</f>
        <v>977.96042172030582</v>
      </c>
    </row>
    <row r="757" spans="1:6" x14ac:dyDescent="0.25">
      <c r="A757" s="35"/>
      <c r="B757" s="13">
        <v>0.66666666666666663</v>
      </c>
      <c r="C757" s="44">
        <v>4.5883279999999989</v>
      </c>
      <c r="D757" s="36">
        <f>[4]AEMOData!B753</f>
        <v>42232.666666666664</v>
      </c>
      <c r="E757" s="35">
        <f>[4]AEMOData!D753</f>
        <v>31.47</v>
      </c>
      <c r="F757" s="37">
        <f>C757*'Aug-15'!$B$1*('Aug-15'!$B$3-('Aug-15'!E757*'Aug-15'!$B$2))</f>
        <v>711.44676258171455</v>
      </c>
    </row>
    <row r="758" spans="1:6" x14ac:dyDescent="0.25">
      <c r="A758" s="35"/>
      <c r="B758" s="13">
        <v>0.6875</v>
      </c>
      <c r="C758" s="44">
        <v>2.2960649999999996</v>
      </c>
      <c r="D758" s="36">
        <f>[4]AEMOData!B754</f>
        <v>42232.6875</v>
      </c>
      <c r="E758" s="35">
        <f>[4]AEMOData!D754</f>
        <v>29.73</v>
      </c>
      <c r="F758" s="37">
        <f>C758*'Aug-15'!$B$1*('Aug-15'!$B$3-('Aug-15'!E758*'Aug-15'!$B$2))</f>
        <v>359.94418614572351</v>
      </c>
    </row>
    <row r="759" spans="1:6" x14ac:dyDescent="0.25">
      <c r="A759" s="35"/>
      <c r="B759" s="13">
        <v>0.70833333333333337</v>
      </c>
      <c r="C759" s="44">
        <v>0.73698299999999994</v>
      </c>
      <c r="D759" s="36">
        <f>[4]AEMOData!B755</f>
        <v>42232.708333333336</v>
      </c>
      <c r="E759" s="35">
        <f>[4]AEMOData!D755</f>
        <v>30.94</v>
      </c>
      <c r="F759" s="37">
        <f>C759*'Aug-15'!$B$1*('Aug-15'!$B$3-('Aug-15'!E759*'Aug-15'!$B$2))</f>
        <v>114.65731587086906</v>
      </c>
    </row>
    <row r="760" spans="1:6" x14ac:dyDescent="0.25">
      <c r="A760" s="35"/>
      <c r="B760" s="13">
        <v>0.72916666666666663</v>
      </c>
      <c r="C760" s="44">
        <v>5.5241999999999999E-2</v>
      </c>
      <c r="D760" s="36">
        <f>[4]AEMOData!B756</f>
        <v>42232.729166666664</v>
      </c>
      <c r="E760" s="35">
        <f>[4]AEMOData!D756</f>
        <v>32.6</v>
      </c>
      <c r="F760" s="37">
        <f>C760*'Aug-15'!$B$1*('Aug-15'!$B$3-('Aug-15'!E760*'Aug-15'!$B$2))</f>
        <v>8.5042475844305745</v>
      </c>
    </row>
    <row r="761" spans="1:6" x14ac:dyDescent="0.25">
      <c r="A761" s="35"/>
      <c r="B761" s="13">
        <v>0.75</v>
      </c>
      <c r="C761" s="44">
        <v>0</v>
      </c>
      <c r="D761" s="36">
        <f>[4]AEMOData!B757</f>
        <v>42232.75</v>
      </c>
      <c r="E761" s="35">
        <f>[4]AEMOData!D757</f>
        <v>36.159999999999997</v>
      </c>
      <c r="F761" s="37">
        <f>C761*'Aug-15'!$B$1*('Aug-15'!$B$3-('Aug-15'!E761*'Aug-15'!$B$2))</f>
        <v>0</v>
      </c>
    </row>
    <row r="762" spans="1:6" x14ac:dyDescent="0.25">
      <c r="A762" s="35"/>
      <c r="B762" s="13">
        <v>0.77083333333333337</v>
      </c>
      <c r="C762" s="44">
        <v>0</v>
      </c>
      <c r="D762" s="36">
        <f>[4]AEMOData!B758</f>
        <v>42232.770833333336</v>
      </c>
      <c r="E762" s="35">
        <f>[4]AEMOData!D758</f>
        <v>36.020000000000003</v>
      </c>
      <c r="F762" s="37">
        <f>C762*'Aug-15'!$B$1*('Aug-15'!$B$3-('Aug-15'!E762*'Aug-15'!$B$2))</f>
        <v>0</v>
      </c>
    </row>
    <row r="763" spans="1:6" x14ac:dyDescent="0.25">
      <c r="A763" s="35"/>
      <c r="B763" s="13">
        <v>0.79166666666666663</v>
      </c>
      <c r="C763" s="44">
        <v>0</v>
      </c>
      <c r="D763" s="36">
        <f>[4]AEMOData!B759</f>
        <v>42232.791666666664</v>
      </c>
      <c r="E763" s="35">
        <f>[4]AEMOData!D759</f>
        <v>35.85</v>
      </c>
      <c r="F763" s="37">
        <f>C763*'Aug-15'!$B$1*('Aug-15'!$B$3-('Aug-15'!E763*'Aug-15'!$B$2))</f>
        <v>0</v>
      </c>
    </row>
    <row r="764" spans="1:6" x14ac:dyDescent="0.25">
      <c r="A764" s="35"/>
      <c r="B764" s="13">
        <v>0.8125</v>
      </c>
      <c r="C764" s="44">
        <v>0</v>
      </c>
      <c r="D764" s="36">
        <f>[4]AEMOData!B760</f>
        <v>42232.8125</v>
      </c>
      <c r="E764" s="35">
        <f>[4]AEMOData!D760</f>
        <v>34.380000000000003</v>
      </c>
      <c r="F764" s="37">
        <f>C764*'Aug-15'!$B$1*('Aug-15'!$B$3-('Aug-15'!E764*'Aug-15'!$B$2))</f>
        <v>0</v>
      </c>
    </row>
    <row r="765" spans="1:6" x14ac:dyDescent="0.25">
      <c r="A765" s="35"/>
      <c r="B765" s="13">
        <v>0.83333333333333337</v>
      </c>
      <c r="C765" s="44">
        <v>0</v>
      </c>
      <c r="D765" s="36">
        <f>[4]AEMOData!B761</f>
        <v>42232.833333333336</v>
      </c>
      <c r="E765" s="35">
        <f>[4]AEMOData!D761</f>
        <v>34.57</v>
      </c>
      <c r="F765" s="37">
        <f>C765*'Aug-15'!$B$1*('Aug-15'!$B$3-('Aug-15'!E765*'Aug-15'!$B$2))</f>
        <v>0</v>
      </c>
    </row>
    <row r="766" spans="1:6" x14ac:dyDescent="0.25">
      <c r="A766" s="35"/>
      <c r="B766" s="13">
        <v>0.85416666666666663</v>
      </c>
      <c r="C766" s="44">
        <v>0</v>
      </c>
      <c r="D766" s="36">
        <f>[4]AEMOData!B762</f>
        <v>42232.854166666664</v>
      </c>
      <c r="E766" s="35">
        <f>[4]AEMOData!D762</f>
        <v>33.6</v>
      </c>
      <c r="F766" s="37">
        <f>C766*'Aug-15'!$B$1*('Aug-15'!$B$3-('Aug-15'!E766*'Aug-15'!$B$2))</f>
        <v>0</v>
      </c>
    </row>
    <row r="767" spans="1:6" x14ac:dyDescent="0.25">
      <c r="A767" s="35"/>
      <c r="B767" s="13">
        <v>0.875</v>
      </c>
      <c r="C767" s="44">
        <v>0</v>
      </c>
      <c r="D767" s="36">
        <f>[4]AEMOData!B763</f>
        <v>42232.875</v>
      </c>
      <c r="E767" s="35">
        <f>[4]AEMOData!D763</f>
        <v>32.1</v>
      </c>
      <c r="F767" s="37">
        <f>C767*'Aug-15'!$B$1*('Aug-15'!$B$3-('Aug-15'!E767*'Aug-15'!$B$2))</f>
        <v>0</v>
      </c>
    </row>
    <row r="768" spans="1:6" x14ac:dyDescent="0.25">
      <c r="A768" s="35"/>
      <c r="B768" s="13">
        <v>0.89583333333333337</v>
      </c>
      <c r="C768" s="44">
        <v>0</v>
      </c>
      <c r="D768" s="36">
        <f>[4]AEMOData!B764</f>
        <v>42232.895833333336</v>
      </c>
      <c r="E768" s="35">
        <f>[4]AEMOData!D764</f>
        <v>31.19</v>
      </c>
      <c r="F768" s="37">
        <f>C768*'Aug-15'!$B$1*('Aug-15'!$B$3-('Aug-15'!E768*'Aug-15'!$B$2))</f>
        <v>0</v>
      </c>
    </row>
    <row r="769" spans="1:6" x14ac:dyDescent="0.25">
      <c r="A769" s="35"/>
      <c r="B769" s="13">
        <v>0.91666666666666663</v>
      </c>
      <c r="C769" s="44">
        <v>0</v>
      </c>
      <c r="D769" s="36">
        <f>[4]AEMOData!B765</f>
        <v>42232.916666666664</v>
      </c>
      <c r="E769" s="35">
        <f>[4]AEMOData!D765</f>
        <v>30.31</v>
      </c>
      <c r="F769" s="37">
        <f>C769*'Aug-15'!$B$1*('Aug-15'!$B$3-('Aug-15'!E769*'Aug-15'!$B$2))</f>
        <v>0</v>
      </c>
    </row>
    <row r="770" spans="1:6" x14ac:dyDescent="0.25">
      <c r="A770" s="35"/>
      <c r="B770" s="13">
        <v>0.9375</v>
      </c>
      <c r="C770" s="44">
        <v>0</v>
      </c>
      <c r="D770" s="36">
        <f>[4]AEMOData!B766</f>
        <v>42232.9375</v>
      </c>
      <c r="E770" s="35">
        <f>[4]AEMOData!D766</f>
        <v>28.88</v>
      </c>
      <c r="F770" s="37">
        <f>C770*'Aug-15'!$B$1*('Aug-15'!$B$3-('Aug-15'!E770*'Aug-15'!$B$2))</f>
        <v>0</v>
      </c>
    </row>
    <row r="771" spans="1:6" x14ac:dyDescent="0.25">
      <c r="A771" s="35"/>
      <c r="B771" s="13">
        <v>0.95833333333333337</v>
      </c>
      <c r="C771" s="44">
        <v>0</v>
      </c>
      <c r="D771" s="36">
        <f>[4]AEMOData!B767</f>
        <v>42232.958333333336</v>
      </c>
      <c r="E771" s="35">
        <f>[4]AEMOData!D767</f>
        <v>27.24</v>
      </c>
      <c r="F771" s="37">
        <f>C771*'Aug-15'!$B$1*('Aug-15'!$B$3-('Aug-15'!E771*'Aug-15'!$B$2))</f>
        <v>0</v>
      </c>
    </row>
    <row r="772" spans="1:6" x14ac:dyDescent="0.25">
      <c r="A772" s="35"/>
      <c r="B772" s="13">
        <v>0.97916666666666663</v>
      </c>
      <c r="C772" s="44">
        <v>0</v>
      </c>
      <c r="D772" s="36">
        <f>[4]AEMOData!B768</f>
        <v>42232.979166666664</v>
      </c>
      <c r="E772" s="35">
        <f>[4]AEMOData!D768</f>
        <v>26.78</v>
      </c>
      <c r="F772" s="37">
        <f>C772*'Aug-15'!$B$1*('Aug-15'!$B$3-('Aug-15'!E772*'Aug-15'!$B$2))</f>
        <v>0</v>
      </c>
    </row>
    <row r="773" spans="1:6" x14ac:dyDescent="0.25">
      <c r="A773" s="35"/>
      <c r="B773" s="13">
        <v>0.99998842592592585</v>
      </c>
      <c r="C773" s="44">
        <v>0</v>
      </c>
      <c r="D773" s="36">
        <f>[4]AEMOData!B769</f>
        <v>42233</v>
      </c>
      <c r="E773" s="35">
        <f>[4]AEMOData!D769</f>
        <v>25.85</v>
      </c>
      <c r="F773" s="37">
        <f>C773*'Aug-15'!$B$1*('Aug-15'!$B$3-('Aug-15'!E773*'Aug-15'!$B$2))</f>
        <v>0</v>
      </c>
    </row>
    <row r="774" spans="1:6" x14ac:dyDescent="0.25">
      <c r="A774" s="38">
        <v>42233</v>
      </c>
      <c r="B774" s="13">
        <v>2.0833333333333332E-2</v>
      </c>
      <c r="C774" s="44">
        <v>0</v>
      </c>
      <c r="D774" s="36">
        <f>[4]AEMOData!B770</f>
        <v>42233.020833333336</v>
      </c>
      <c r="E774" s="35">
        <f>[4]AEMOData!D770</f>
        <v>28.49</v>
      </c>
      <c r="F774" s="37">
        <f>C774*'Aug-15'!$B$1*('Aug-15'!$B$3-('Aug-15'!E774*'Aug-15'!$B$2))</f>
        <v>0</v>
      </c>
    </row>
    <row r="775" spans="1:6" x14ac:dyDescent="0.25">
      <c r="A775" s="35"/>
      <c r="B775" s="13">
        <v>4.1666666666666664E-2</v>
      </c>
      <c r="C775" s="44">
        <v>0</v>
      </c>
      <c r="D775" s="36">
        <f>[4]AEMOData!B771</f>
        <v>42233.041666666664</v>
      </c>
      <c r="E775" s="35">
        <f>[4]AEMOData!D771</f>
        <v>31.43</v>
      </c>
      <c r="F775" s="37">
        <f>C775*'Aug-15'!$B$1*('Aug-15'!$B$3-('Aug-15'!E775*'Aug-15'!$B$2))</f>
        <v>0</v>
      </c>
    </row>
    <row r="776" spans="1:6" x14ac:dyDescent="0.25">
      <c r="A776" s="35"/>
      <c r="B776" s="13">
        <v>6.25E-2</v>
      </c>
      <c r="C776" s="44">
        <v>0</v>
      </c>
      <c r="D776" s="36">
        <f>[4]AEMOData!B772</f>
        <v>42233.0625</v>
      </c>
      <c r="E776" s="35">
        <f>[4]AEMOData!D772</f>
        <v>29.9</v>
      </c>
      <c r="F776" s="37">
        <f>C776*'Aug-15'!$B$1*('Aug-15'!$B$3-('Aug-15'!E776*'Aug-15'!$B$2))</f>
        <v>0</v>
      </c>
    </row>
    <row r="777" spans="1:6" x14ac:dyDescent="0.25">
      <c r="A777" s="35"/>
      <c r="B777" s="13">
        <v>8.3333333333333329E-2</v>
      </c>
      <c r="C777" s="44">
        <v>0</v>
      </c>
      <c r="D777" s="36">
        <f>[4]AEMOData!B773</f>
        <v>42233.083333333336</v>
      </c>
      <c r="E777" s="35">
        <f>[4]AEMOData!D773</f>
        <v>27.25</v>
      </c>
      <c r="F777" s="37">
        <f>C777*'Aug-15'!$B$1*('Aug-15'!$B$3-('Aug-15'!E777*'Aug-15'!$B$2))</f>
        <v>0</v>
      </c>
    </row>
    <row r="778" spans="1:6" x14ac:dyDescent="0.25">
      <c r="A778" s="35"/>
      <c r="B778" s="13">
        <v>0.10416666666666667</v>
      </c>
      <c r="C778" s="44">
        <v>0</v>
      </c>
      <c r="D778" s="36">
        <f>[4]AEMOData!B774</f>
        <v>42233.104166666664</v>
      </c>
      <c r="E778" s="35">
        <f>[4]AEMOData!D774</f>
        <v>28.83</v>
      </c>
      <c r="F778" s="37">
        <f>C778*'Aug-15'!$B$1*('Aug-15'!$B$3-('Aug-15'!E778*'Aug-15'!$B$2))</f>
        <v>0</v>
      </c>
    </row>
    <row r="779" spans="1:6" x14ac:dyDescent="0.25">
      <c r="A779" s="35"/>
      <c r="B779" s="13">
        <v>0.125</v>
      </c>
      <c r="C779" s="44">
        <v>0</v>
      </c>
      <c r="D779" s="36">
        <f>[4]AEMOData!B775</f>
        <v>42233.125</v>
      </c>
      <c r="E779" s="35">
        <f>[4]AEMOData!D775</f>
        <v>23.29</v>
      </c>
      <c r="F779" s="37">
        <f>C779*'Aug-15'!$B$1*('Aug-15'!$B$3-('Aug-15'!E779*'Aug-15'!$B$2))</f>
        <v>0</v>
      </c>
    </row>
    <row r="780" spans="1:6" x14ac:dyDescent="0.25">
      <c r="A780" s="35"/>
      <c r="B780" s="13">
        <v>0.14583333333333334</v>
      </c>
      <c r="C780" s="44">
        <v>0</v>
      </c>
      <c r="D780" s="36">
        <f>[4]AEMOData!B776</f>
        <v>42233.145833333336</v>
      </c>
      <c r="E780" s="35">
        <f>[4]AEMOData!D776</f>
        <v>21.13</v>
      </c>
      <c r="F780" s="37">
        <f>C780*'Aug-15'!$B$1*('Aug-15'!$B$3-('Aug-15'!E780*'Aug-15'!$B$2))</f>
        <v>0</v>
      </c>
    </row>
    <row r="781" spans="1:6" x14ac:dyDescent="0.25">
      <c r="A781" s="35"/>
      <c r="B781" s="13">
        <v>0.16666666666666666</v>
      </c>
      <c r="C781" s="44">
        <v>0</v>
      </c>
      <c r="D781" s="36">
        <f>[4]AEMOData!B777</f>
        <v>42233.166666666664</v>
      </c>
      <c r="E781" s="35">
        <f>[4]AEMOData!D777</f>
        <v>19.37</v>
      </c>
      <c r="F781" s="37">
        <f>C781*'Aug-15'!$B$1*('Aug-15'!$B$3-('Aug-15'!E781*'Aug-15'!$B$2))</f>
        <v>0</v>
      </c>
    </row>
    <row r="782" spans="1:6" x14ac:dyDescent="0.25">
      <c r="A782" s="35"/>
      <c r="B782" s="13">
        <v>0.1875</v>
      </c>
      <c r="C782" s="44">
        <v>0</v>
      </c>
      <c r="D782" s="36">
        <f>[4]AEMOData!B778</f>
        <v>42233.1875</v>
      </c>
      <c r="E782" s="35">
        <f>[4]AEMOData!D778</f>
        <v>19.11</v>
      </c>
      <c r="F782" s="37">
        <f>C782*'Aug-15'!$B$1*('Aug-15'!$B$3-('Aug-15'!E782*'Aug-15'!$B$2))</f>
        <v>0</v>
      </c>
    </row>
    <row r="783" spans="1:6" x14ac:dyDescent="0.25">
      <c r="A783" s="35"/>
      <c r="B783" s="13">
        <v>0.20833333333333334</v>
      </c>
      <c r="C783" s="44">
        <v>0</v>
      </c>
      <c r="D783" s="36">
        <f>[4]AEMOData!B779</f>
        <v>42233.208333333336</v>
      </c>
      <c r="E783" s="35">
        <f>[4]AEMOData!D779</f>
        <v>26.44</v>
      </c>
      <c r="F783" s="37">
        <f>C783*'Aug-15'!$B$1*('Aug-15'!$B$3-('Aug-15'!E783*'Aug-15'!$B$2))</f>
        <v>0</v>
      </c>
    </row>
    <row r="784" spans="1:6" x14ac:dyDescent="0.25">
      <c r="A784" s="35"/>
      <c r="B784" s="13">
        <v>0.22916666666666666</v>
      </c>
      <c r="C784" s="44">
        <v>0</v>
      </c>
      <c r="D784" s="36">
        <f>[4]AEMOData!B780</f>
        <v>42233.229166666664</v>
      </c>
      <c r="E784" s="35">
        <f>[4]AEMOData!D780</f>
        <v>27.88</v>
      </c>
      <c r="F784" s="37">
        <f>C784*'Aug-15'!$B$1*('Aug-15'!$B$3-('Aug-15'!E784*'Aug-15'!$B$2))</f>
        <v>0</v>
      </c>
    </row>
    <row r="785" spans="1:6" x14ac:dyDescent="0.25">
      <c r="A785" s="35"/>
      <c r="B785" s="13">
        <v>0.25</v>
      </c>
      <c r="C785" s="44">
        <v>0</v>
      </c>
      <c r="D785" s="36">
        <f>[4]AEMOData!B781</f>
        <v>42233.25</v>
      </c>
      <c r="E785" s="35">
        <f>[4]AEMOData!D781</f>
        <v>31.29</v>
      </c>
      <c r="F785" s="37">
        <f>C785*'Aug-15'!$B$1*('Aug-15'!$B$3-('Aug-15'!E785*'Aug-15'!$B$2))</f>
        <v>0</v>
      </c>
    </row>
    <row r="786" spans="1:6" x14ac:dyDescent="0.25">
      <c r="A786" s="35"/>
      <c r="B786" s="13">
        <v>0.27083333333333331</v>
      </c>
      <c r="C786" s="44">
        <v>0</v>
      </c>
      <c r="D786" s="36">
        <f>[4]AEMOData!B782</f>
        <v>42233.270833333336</v>
      </c>
      <c r="E786" s="35">
        <f>[4]AEMOData!D782</f>
        <v>28.61</v>
      </c>
      <c r="F786" s="37">
        <f>C786*'Aug-15'!$B$1*('Aug-15'!$B$3-('Aug-15'!E786*'Aug-15'!$B$2))</f>
        <v>0</v>
      </c>
    </row>
    <row r="787" spans="1:6" x14ac:dyDescent="0.25">
      <c r="A787" s="35"/>
      <c r="B787" s="13">
        <v>0.29166666666666669</v>
      </c>
      <c r="C787" s="44">
        <v>3.3696000000000004E-2</v>
      </c>
      <c r="D787" s="36">
        <f>[4]AEMOData!B783</f>
        <v>42233.291666666664</v>
      </c>
      <c r="E787" s="35">
        <f>[4]AEMOData!D783</f>
        <v>37.159999999999997</v>
      </c>
      <c r="F787" s="37">
        <f>C787*'Aug-15'!$B$1*('Aug-15'!$B$3-('Aug-15'!E787*'Aug-15'!$B$2))</f>
        <v>5.0363458208414214</v>
      </c>
    </row>
    <row r="788" spans="1:6" x14ac:dyDescent="0.25">
      <c r="A788" s="35"/>
      <c r="B788" s="13">
        <v>0.3125</v>
      </c>
      <c r="C788" s="44">
        <v>0.25290699999999999</v>
      </c>
      <c r="D788" s="36">
        <f>[4]AEMOData!B784</f>
        <v>42233.3125</v>
      </c>
      <c r="E788" s="35">
        <f>[4]AEMOData!D784</f>
        <v>34.64</v>
      </c>
      <c r="F788" s="37">
        <f>C788*'Aug-15'!$B$1*('Aug-15'!$B$3-('Aug-15'!E788*'Aug-15'!$B$2))</f>
        <v>38.426844465102612</v>
      </c>
    </row>
    <row r="789" spans="1:6" x14ac:dyDescent="0.25">
      <c r="A789" s="35"/>
      <c r="B789" s="13">
        <v>0.33333333333333331</v>
      </c>
      <c r="C789" s="44">
        <v>2.6299160000000001</v>
      </c>
      <c r="D789" s="36">
        <f>[4]AEMOData!B785</f>
        <v>42233.333333333336</v>
      </c>
      <c r="E789" s="35">
        <f>[4]AEMOData!D785</f>
        <v>36.020000000000003</v>
      </c>
      <c r="F789" s="37">
        <f>C789*'Aug-15'!$B$1*('Aug-15'!$B$3-('Aug-15'!E789*'Aug-15'!$B$2))</f>
        <v>396.0245439432681</v>
      </c>
    </row>
    <row r="790" spans="1:6" x14ac:dyDescent="0.25">
      <c r="A790" s="35"/>
      <c r="B790" s="13">
        <v>0.35416666666666669</v>
      </c>
      <c r="C790" s="44">
        <v>1.7957329999999998</v>
      </c>
      <c r="D790" s="36">
        <f>[4]AEMOData!B786</f>
        <v>42233.354166666664</v>
      </c>
      <c r="E790" s="35">
        <f>[4]AEMOData!D786</f>
        <v>34.81</v>
      </c>
      <c r="F790" s="37">
        <f>C790*'Aug-15'!$B$1*('Aug-15'!$B$3-('Aug-15'!E790*'Aug-15'!$B$2))</f>
        <v>272.54477787704786</v>
      </c>
    </row>
    <row r="791" spans="1:6" x14ac:dyDescent="0.25">
      <c r="A791" s="35"/>
      <c r="B791" s="13">
        <v>0.375</v>
      </c>
      <c r="C791" s="44">
        <v>1.9346480000000001</v>
      </c>
      <c r="D791" s="36">
        <f>[4]AEMOData!B787</f>
        <v>42233.375</v>
      </c>
      <c r="E791" s="35">
        <f>[4]AEMOData!D787</f>
        <v>34.32</v>
      </c>
      <c r="F791" s="37">
        <f>C791*'Aug-15'!$B$1*('Aug-15'!$B$3-('Aug-15'!E791*'Aug-15'!$B$2))</f>
        <v>294.55998014908278</v>
      </c>
    </row>
    <row r="792" spans="1:6" x14ac:dyDescent="0.25">
      <c r="A792" s="35"/>
      <c r="B792" s="13">
        <v>0.39583333333333331</v>
      </c>
      <c r="C792" s="44">
        <v>1.800292</v>
      </c>
      <c r="D792" s="36">
        <f>[4]AEMOData!B788</f>
        <v>42233.395833333336</v>
      </c>
      <c r="E792" s="35">
        <f>[4]AEMOData!D788</f>
        <v>33.15</v>
      </c>
      <c r="F792" s="37">
        <f>C792*'Aug-15'!$B$1*('Aug-15'!$B$3-('Aug-15'!E792*'Aug-15'!$B$2))</f>
        <v>276.17350258029074</v>
      </c>
    </row>
    <row r="793" spans="1:6" x14ac:dyDescent="0.25">
      <c r="A793" s="35"/>
      <c r="B793" s="13">
        <v>0.41666666666666669</v>
      </c>
      <c r="C793" s="44">
        <v>4.3752659999999999</v>
      </c>
      <c r="D793" s="36">
        <f>[4]AEMOData!B789</f>
        <v>42233.416666666664</v>
      </c>
      <c r="E793" s="35">
        <f>[4]AEMOData!D789</f>
        <v>32.86</v>
      </c>
      <c r="F793" s="37">
        <f>C793*'Aug-15'!$B$1*('Aug-15'!$B$3-('Aug-15'!E793*'Aug-15'!$B$2))</f>
        <v>672.4338504710139</v>
      </c>
    </row>
    <row r="794" spans="1:6" x14ac:dyDescent="0.25">
      <c r="A794" s="35"/>
      <c r="B794" s="13">
        <v>0.4375</v>
      </c>
      <c r="C794" s="44">
        <v>3.1826980000000002</v>
      </c>
      <c r="D794" s="36">
        <f>[4]AEMOData!B790</f>
        <v>42233.4375</v>
      </c>
      <c r="E794" s="35">
        <f>[4]AEMOData!D790</f>
        <v>34.24</v>
      </c>
      <c r="F794" s="37">
        <f>C794*'Aug-15'!$B$1*('Aug-15'!$B$3-('Aug-15'!E794*'Aug-15'!$B$2))</f>
        <v>484.83214038489922</v>
      </c>
    </row>
    <row r="795" spans="1:6" x14ac:dyDescent="0.25">
      <c r="A795" s="35"/>
      <c r="B795" s="13">
        <v>0.45833333333333331</v>
      </c>
      <c r="C795" s="44">
        <v>2.9189729999999998</v>
      </c>
      <c r="D795" s="36">
        <f>[4]AEMOData!B791</f>
        <v>42233.458333333336</v>
      </c>
      <c r="E795" s="35">
        <f>[4]AEMOData!D791</f>
        <v>34.93</v>
      </c>
      <c r="F795" s="37">
        <f>C795*'Aug-15'!$B$1*('Aug-15'!$B$3-('Aug-15'!E795*'Aug-15'!$B$2))</f>
        <v>442.67868611666671</v>
      </c>
    </row>
    <row r="796" spans="1:6" x14ac:dyDescent="0.25">
      <c r="A796" s="35"/>
      <c r="B796" s="13">
        <v>0.47916666666666669</v>
      </c>
      <c r="C796" s="44">
        <v>3.2587359999999999</v>
      </c>
      <c r="D796" s="36">
        <f>[4]AEMOData!B792</f>
        <v>42233.479166666664</v>
      </c>
      <c r="E796" s="35">
        <f>[4]AEMOData!D792</f>
        <v>32.68</v>
      </c>
      <c r="F796" s="37">
        <f>C796*'Aug-15'!$B$1*('Aug-15'!$B$3-('Aug-15'!E796*'Aug-15'!$B$2))</f>
        <v>501.41097987805688</v>
      </c>
    </row>
    <row r="797" spans="1:6" x14ac:dyDescent="0.25">
      <c r="A797" s="35"/>
      <c r="B797" s="13">
        <v>0.5</v>
      </c>
      <c r="C797" s="44">
        <v>5.311185</v>
      </c>
      <c r="D797" s="36">
        <f>[4]AEMOData!B793</f>
        <v>42233.5</v>
      </c>
      <c r="E797" s="35">
        <f>[4]AEMOData!D793</f>
        <v>31.24</v>
      </c>
      <c r="F797" s="37">
        <f>C797*'Aug-15'!$B$1*('Aug-15'!$B$3-('Aug-15'!E797*'Aug-15'!$B$2))</f>
        <v>824.73035772977869</v>
      </c>
    </row>
    <row r="798" spans="1:6" x14ac:dyDescent="0.25">
      <c r="A798" s="35"/>
      <c r="B798" s="13">
        <v>0.52083333333333337</v>
      </c>
      <c r="C798" s="44">
        <v>3.430704</v>
      </c>
      <c r="D798" s="36">
        <f>[4]AEMOData!B794</f>
        <v>42233.520833333336</v>
      </c>
      <c r="E798" s="35">
        <f>[4]AEMOData!D794</f>
        <v>30.8</v>
      </c>
      <c r="F798" s="37">
        <f>C798*'Aug-15'!$B$1*('Aug-15'!$B$3-('Aug-15'!E798*'Aug-15'!$B$2))</f>
        <v>534.2092842799849</v>
      </c>
    </row>
    <row r="799" spans="1:6" x14ac:dyDescent="0.25">
      <c r="A799" s="35"/>
      <c r="B799" s="13">
        <v>0.54166666666666663</v>
      </c>
      <c r="C799" s="44">
        <v>5.3987069999999999</v>
      </c>
      <c r="D799" s="36">
        <f>[4]AEMOData!B795</f>
        <v>42233.541666666664</v>
      </c>
      <c r="E799" s="35">
        <f>[4]AEMOData!D795</f>
        <v>31.65</v>
      </c>
      <c r="F799" s="37">
        <f>C799*'Aug-15'!$B$1*('Aug-15'!$B$3-('Aug-15'!E799*'Aug-15'!$B$2))</f>
        <v>836.14575062930339</v>
      </c>
    </row>
    <row r="800" spans="1:6" x14ac:dyDescent="0.25">
      <c r="A800" s="35"/>
      <c r="B800" s="13">
        <v>0.5625</v>
      </c>
      <c r="C800" s="44">
        <v>4.2906270000000006</v>
      </c>
      <c r="D800" s="36">
        <f>[4]AEMOData!B796</f>
        <v>42233.5625</v>
      </c>
      <c r="E800" s="35">
        <f>[4]AEMOData!D796</f>
        <v>32</v>
      </c>
      <c r="F800" s="37">
        <f>C800*'Aug-15'!$B$1*('Aug-15'!$B$3-('Aug-15'!E800*'Aug-15'!$B$2))</f>
        <v>663.0518072888899</v>
      </c>
    </row>
    <row r="801" spans="1:6" x14ac:dyDescent="0.25">
      <c r="A801" s="35"/>
      <c r="B801" s="13">
        <v>0.58333333333333337</v>
      </c>
      <c r="C801" s="44">
        <v>4.8713839999999999</v>
      </c>
      <c r="D801" s="36">
        <f>[4]AEMOData!B797</f>
        <v>42233.583333333336</v>
      </c>
      <c r="E801" s="35">
        <f>[4]AEMOData!D797</f>
        <v>32.200000000000003</v>
      </c>
      <c r="F801" s="37">
        <f>C801*'Aug-15'!$B$1*('Aug-15'!$B$3-('Aug-15'!E801*'Aug-15'!$B$2))</f>
        <v>751.84163483190855</v>
      </c>
    </row>
    <row r="802" spans="1:6" x14ac:dyDescent="0.25">
      <c r="A802" s="35"/>
      <c r="B802" s="13">
        <v>0.60416666666666663</v>
      </c>
      <c r="C802" s="44">
        <v>5.2417270000000009</v>
      </c>
      <c r="D802" s="36">
        <f>[4]AEMOData!B798</f>
        <v>42233.604166666664</v>
      </c>
      <c r="E802" s="35">
        <f>[4]AEMOData!D798</f>
        <v>33</v>
      </c>
      <c r="F802" s="37">
        <f>C802*'Aug-15'!$B$1*('Aug-15'!$B$3-('Aug-15'!E802*'Aug-15'!$B$2))</f>
        <v>804.8789393016757</v>
      </c>
    </row>
    <row r="803" spans="1:6" x14ac:dyDescent="0.25">
      <c r="A803" s="35"/>
      <c r="B803" s="13">
        <v>0.625</v>
      </c>
      <c r="C803" s="44">
        <v>5.9235760000000006</v>
      </c>
      <c r="D803" s="36">
        <f>[4]AEMOData!B799</f>
        <v>42233.625</v>
      </c>
      <c r="E803" s="35">
        <f>[4]AEMOData!D799</f>
        <v>32.11</v>
      </c>
      <c r="F803" s="37">
        <f>C803*'Aug-15'!$B$1*('Aug-15'!$B$3-('Aug-15'!E803*'Aug-15'!$B$2))</f>
        <v>914.75916921076464</v>
      </c>
    </row>
    <row r="804" spans="1:6" x14ac:dyDescent="0.25">
      <c r="A804" s="35"/>
      <c r="B804" s="13">
        <v>0.64583333333333337</v>
      </c>
      <c r="C804" s="44">
        <v>3.592047</v>
      </c>
      <c r="D804" s="36">
        <f>[4]AEMOData!B800</f>
        <v>42233.645833333336</v>
      </c>
      <c r="E804" s="35">
        <f>[4]AEMOData!D800</f>
        <v>32.21</v>
      </c>
      <c r="F804" s="37">
        <f>C804*'Aug-15'!$B$1*('Aug-15'!$B$3-('Aug-15'!E804*'Aug-15'!$B$2))</f>
        <v>554.35550417803665</v>
      </c>
    </row>
    <row r="805" spans="1:6" x14ac:dyDescent="0.25">
      <c r="A805" s="35"/>
      <c r="B805" s="13">
        <v>0.66666666666666663</v>
      </c>
      <c r="C805" s="44">
        <v>5.6901720000000005</v>
      </c>
      <c r="D805" s="36">
        <f>[4]AEMOData!B801</f>
        <v>42233.666666666664</v>
      </c>
      <c r="E805" s="35">
        <f>[4]AEMOData!D801</f>
        <v>33.85</v>
      </c>
      <c r="F805" s="37">
        <f>C805*'Aug-15'!$B$1*('Aug-15'!$B$3-('Aug-15'!E805*'Aug-15'!$B$2))</f>
        <v>868.98569448166575</v>
      </c>
    </row>
    <row r="806" spans="1:6" x14ac:dyDescent="0.25">
      <c r="A806" s="35"/>
      <c r="B806" s="13">
        <v>0.6875</v>
      </c>
      <c r="C806" s="44">
        <v>2.6848370000000004</v>
      </c>
      <c r="D806" s="36">
        <f>[4]AEMOData!B802</f>
        <v>42233.6875</v>
      </c>
      <c r="E806" s="35">
        <f>[4]AEMOData!D802</f>
        <v>31.95</v>
      </c>
      <c r="F806" s="37">
        <f>C806*'Aug-15'!$B$1*('Aug-15'!$B$3-('Aug-15'!E806*'Aug-15'!$B$2))</f>
        <v>415.03305771846254</v>
      </c>
    </row>
    <row r="807" spans="1:6" x14ac:dyDescent="0.25">
      <c r="A807" s="35"/>
      <c r="B807" s="13">
        <v>0.70833333333333337</v>
      </c>
      <c r="C807" s="44">
        <v>0.609572</v>
      </c>
      <c r="D807" s="36">
        <f>[4]AEMOData!B803</f>
        <v>42233.708333333336</v>
      </c>
      <c r="E807" s="35">
        <f>[4]AEMOData!D803</f>
        <v>32.01</v>
      </c>
      <c r="F807" s="37">
        <f>C807*'Aug-15'!$B$1*('Aug-15'!$B$3-('Aug-15'!E807*'Aug-15'!$B$2))</f>
        <v>94.194185194628488</v>
      </c>
    </row>
    <row r="808" spans="1:6" x14ac:dyDescent="0.25">
      <c r="A808" s="35"/>
      <c r="B808" s="13">
        <v>0.72916666666666663</v>
      </c>
      <c r="C808" s="44">
        <v>7.941200000000001E-2</v>
      </c>
      <c r="D808" s="36">
        <f>[4]AEMOData!B804</f>
        <v>42233.729166666664</v>
      </c>
      <c r="E808" s="35">
        <f>[4]AEMOData!D804</f>
        <v>35.020000000000003</v>
      </c>
      <c r="F808" s="37">
        <f>C808*'Aug-15'!$B$1*('Aug-15'!$B$3-('Aug-15'!E808*'Aug-15'!$B$2))</f>
        <v>12.036253356017829</v>
      </c>
    </row>
    <row r="809" spans="1:6" x14ac:dyDescent="0.25">
      <c r="A809" s="35"/>
      <c r="B809" s="13">
        <v>0.75</v>
      </c>
      <c r="C809" s="44">
        <v>0</v>
      </c>
      <c r="D809" s="36">
        <f>[4]AEMOData!B805</f>
        <v>42233.75</v>
      </c>
      <c r="E809" s="35">
        <f>[4]AEMOData!D805</f>
        <v>43.35</v>
      </c>
      <c r="F809" s="37">
        <f>C809*'Aug-15'!$B$1*('Aug-15'!$B$3-('Aug-15'!E809*'Aug-15'!$B$2))</f>
        <v>0</v>
      </c>
    </row>
    <row r="810" spans="1:6" x14ac:dyDescent="0.25">
      <c r="A810" s="35"/>
      <c r="B810" s="13">
        <v>0.77083333333333337</v>
      </c>
      <c r="C810" s="44">
        <v>0</v>
      </c>
      <c r="D810" s="36">
        <f>[4]AEMOData!B806</f>
        <v>42233.770833333336</v>
      </c>
      <c r="E810" s="35">
        <f>[4]AEMOData!D806</f>
        <v>40.56</v>
      </c>
      <c r="F810" s="37">
        <f>C810*'Aug-15'!$B$1*('Aug-15'!$B$3-('Aug-15'!E810*'Aug-15'!$B$2))</f>
        <v>0</v>
      </c>
    </row>
    <row r="811" spans="1:6" x14ac:dyDescent="0.25">
      <c r="A811" s="35"/>
      <c r="B811" s="13">
        <v>0.79166666666666663</v>
      </c>
      <c r="C811" s="44">
        <v>0</v>
      </c>
      <c r="D811" s="36">
        <f>[4]AEMOData!B807</f>
        <v>42233.791666666664</v>
      </c>
      <c r="E811" s="35">
        <f>[4]AEMOData!D807</f>
        <v>40.07</v>
      </c>
      <c r="F811" s="37">
        <f>C811*'Aug-15'!$B$1*('Aug-15'!$B$3-('Aug-15'!E811*'Aug-15'!$B$2))</f>
        <v>0</v>
      </c>
    </row>
    <row r="812" spans="1:6" x14ac:dyDescent="0.25">
      <c r="A812" s="35"/>
      <c r="B812" s="13">
        <v>0.8125</v>
      </c>
      <c r="C812" s="44">
        <v>0</v>
      </c>
      <c r="D812" s="36">
        <f>[4]AEMOData!B808</f>
        <v>42233.8125</v>
      </c>
      <c r="E812" s="35">
        <f>[4]AEMOData!D808</f>
        <v>35.729999999999997</v>
      </c>
      <c r="F812" s="37">
        <f>C812*'Aug-15'!$B$1*('Aug-15'!$B$3-('Aug-15'!E812*'Aug-15'!$B$2))</f>
        <v>0</v>
      </c>
    </row>
    <row r="813" spans="1:6" x14ac:dyDescent="0.25">
      <c r="A813" s="35"/>
      <c r="B813" s="13">
        <v>0.83333333333333337</v>
      </c>
      <c r="C813" s="44">
        <v>0</v>
      </c>
      <c r="D813" s="36">
        <f>[4]AEMOData!B809</f>
        <v>42233.833333333336</v>
      </c>
      <c r="E813" s="35">
        <f>[4]AEMOData!D809</f>
        <v>35.82</v>
      </c>
      <c r="F813" s="37">
        <f>C813*'Aug-15'!$B$1*('Aug-15'!$B$3-('Aug-15'!E813*'Aug-15'!$B$2))</f>
        <v>0</v>
      </c>
    </row>
    <row r="814" spans="1:6" x14ac:dyDescent="0.25">
      <c r="A814" s="35"/>
      <c r="B814" s="13">
        <v>0.85416666666666663</v>
      </c>
      <c r="C814" s="44">
        <v>0</v>
      </c>
      <c r="D814" s="36">
        <f>[4]AEMOData!B810</f>
        <v>42233.854166666664</v>
      </c>
      <c r="E814" s="35">
        <f>[4]AEMOData!D810</f>
        <v>33.43</v>
      </c>
      <c r="F814" s="37">
        <f>C814*'Aug-15'!$B$1*('Aug-15'!$B$3-('Aug-15'!E814*'Aug-15'!$B$2))</f>
        <v>0</v>
      </c>
    </row>
    <row r="815" spans="1:6" x14ac:dyDescent="0.25">
      <c r="A815" s="35"/>
      <c r="B815" s="13">
        <v>0.875</v>
      </c>
      <c r="C815" s="44">
        <v>0</v>
      </c>
      <c r="D815" s="36">
        <f>[4]AEMOData!B811</f>
        <v>42233.875</v>
      </c>
      <c r="E815" s="35">
        <f>[4]AEMOData!D811</f>
        <v>34.78</v>
      </c>
      <c r="F815" s="37">
        <f>C815*'Aug-15'!$B$1*('Aug-15'!$B$3-('Aug-15'!E815*'Aug-15'!$B$2))</f>
        <v>0</v>
      </c>
    </row>
    <row r="816" spans="1:6" x14ac:dyDescent="0.25">
      <c r="A816" s="35"/>
      <c r="B816" s="13">
        <v>0.89583333333333337</v>
      </c>
      <c r="C816" s="44">
        <v>0</v>
      </c>
      <c r="D816" s="36">
        <f>[4]AEMOData!B812</f>
        <v>42233.895833333336</v>
      </c>
      <c r="E816" s="35">
        <f>[4]AEMOData!D812</f>
        <v>33.44</v>
      </c>
      <c r="F816" s="37">
        <f>C816*'Aug-15'!$B$1*('Aug-15'!$B$3-('Aug-15'!E816*'Aug-15'!$B$2))</f>
        <v>0</v>
      </c>
    </row>
    <row r="817" spans="1:6" x14ac:dyDescent="0.25">
      <c r="A817" s="35"/>
      <c r="B817" s="13">
        <v>0.91666666666666663</v>
      </c>
      <c r="C817" s="44">
        <v>0</v>
      </c>
      <c r="D817" s="36">
        <f>[4]AEMOData!B813</f>
        <v>42233.916666666664</v>
      </c>
      <c r="E817" s="35">
        <f>[4]AEMOData!D813</f>
        <v>31.24</v>
      </c>
      <c r="F817" s="37">
        <f>C817*'Aug-15'!$B$1*('Aug-15'!$B$3-('Aug-15'!E817*'Aug-15'!$B$2))</f>
        <v>0</v>
      </c>
    </row>
    <row r="818" spans="1:6" x14ac:dyDescent="0.25">
      <c r="A818" s="35"/>
      <c r="B818" s="13">
        <v>0.9375</v>
      </c>
      <c r="C818" s="44">
        <v>0</v>
      </c>
      <c r="D818" s="36">
        <f>[4]AEMOData!B814</f>
        <v>42233.9375</v>
      </c>
      <c r="E818" s="35">
        <f>[4]AEMOData!D814</f>
        <v>34.9</v>
      </c>
      <c r="F818" s="37">
        <f>C818*'Aug-15'!$B$1*('Aug-15'!$B$3-('Aug-15'!E818*'Aug-15'!$B$2))</f>
        <v>0</v>
      </c>
    </row>
    <row r="819" spans="1:6" x14ac:dyDescent="0.25">
      <c r="A819" s="35"/>
      <c r="B819" s="13">
        <v>0.95833333333333337</v>
      </c>
      <c r="C819" s="44">
        <v>0</v>
      </c>
      <c r="D819" s="36">
        <f>[4]AEMOData!B815</f>
        <v>42233.958333333336</v>
      </c>
      <c r="E819" s="35">
        <f>[4]AEMOData!D815</f>
        <v>35.18</v>
      </c>
      <c r="F819" s="37">
        <f>C819*'Aug-15'!$B$1*('Aug-15'!$B$3-('Aug-15'!E819*'Aug-15'!$B$2))</f>
        <v>0</v>
      </c>
    </row>
    <row r="820" spans="1:6" x14ac:dyDescent="0.25">
      <c r="A820" s="35"/>
      <c r="B820" s="13">
        <v>0.97916666666666663</v>
      </c>
      <c r="C820" s="44">
        <v>0</v>
      </c>
      <c r="D820" s="36">
        <f>[4]AEMOData!B816</f>
        <v>42233.979166666664</v>
      </c>
      <c r="E820" s="35">
        <f>[4]AEMOData!D816</f>
        <v>33.82</v>
      </c>
      <c r="F820" s="37">
        <f>C820*'Aug-15'!$B$1*('Aug-15'!$B$3-('Aug-15'!E820*'Aug-15'!$B$2))</f>
        <v>0</v>
      </c>
    </row>
    <row r="821" spans="1:6" x14ac:dyDescent="0.25">
      <c r="A821" s="35"/>
      <c r="B821" s="13">
        <v>0.99998842592592585</v>
      </c>
      <c r="C821" s="44">
        <v>0</v>
      </c>
      <c r="D821" s="36">
        <f>[4]AEMOData!B817</f>
        <v>42234</v>
      </c>
      <c r="E821" s="35">
        <f>[4]AEMOData!D817</f>
        <v>34.17</v>
      </c>
      <c r="F821" s="37">
        <f>C821*'Aug-15'!$B$1*('Aug-15'!$B$3-('Aug-15'!E821*'Aug-15'!$B$2))</f>
        <v>0</v>
      </c>
    </row>
    <row r="822" spans="1:6" x14ac:dyDescent="0.25">
      <c r="A822" s="38">
        <v>42234</v>
      </c>
      <c r="B822" s="13">
        <v>2.0833333333333332E-2</v>
      </c>
      <c r="C822" s="44">
        <v>0</v>
      </c>
      <c r="D822" s="36">
        <f>[4]AEMOData!B818</f>
        <v>42234.020833333336</v>
      </c>
      <c r="E822" s="35">
        <f>[4]AEMOData!D818</f>
        <v>35.979999999999997</v>
      </c>
      <c r="F822" s="37">
        <f>C822*'Aug-15'!$B$1*('Aug-15'!$B$3-('Aug-15'!E822*'Aug-15'!$B$2))</f>
        <v>0</v>
      </c>
    </row>
    <row r="823" spans="1:6" x14ac:dyDescent="0.25">
      <c r="A823" s="35"/>
      <c r="B823" s="13">
        <v>4.1666666666666664E-2</v>
      </c>
      <c r="C823" s="44">
        <v>0</v>
      </c>
      <c r="D823" s="36">
        <f>[4]AEMOData!B819</f>
        <v>42234.041666666664</v>
      </c>
      <c r="E823" s="35">
        <f>[4]AEMOData!D819</f>
        <v>36.03</v>
      </c>
      <c r="F823" s="37">
        <f>C823*'Aug-15'!$B$1*('Aug-15'!$B$3-('Aug-15'!E823*'Aug-15'!$B$2))</f>
        <v>0</v>
      </c>
    </row>
    <row r="824" spans="1:6" x14ac:dyDescent="0.25">
      <c r="A824" s="35"/>
      <c r="B824" s="13">
        <v>6.25E-2</v>
      </c>
      <c r="C824" s="44">
        <v>0</v>
      </c>
      <c r="D824" s="36">
        <f>[4]AEMOData!B820</f>
        <v>42234.0625</v>
      </c>
      <c r="E824" s="35">
        <f>[4]AEMOData!D820</f>
        <v>37.659999999999997</v>
      </c>
      <c r="F824" s="37">
        <f>C824*'Aug-15'!$B$1*('Aug-15'!$B$3-('Aug-15'!E824*'Aug-15'!$B$2))</f>
        <v>0</v>
      </c>
    </row>
    <row r="825" spans="1:6" x14ac:dyDescent="0.25">
      <c r="A825" s="35"/>
      <c r="B825" s="13">
        <v>8.3333333333333329E-2</v>
      </c>
      <c r="C825" s="44">
        <v>0</v>
      </c>
      <c r="D825" s="36">
        <f>[4]AEMOData!B821</f>
        <v>42234.083333333336</v>
      </c>
      <c r="E825" s="35">
        <f>[4]AEMOData!D821</f>
        <v>36.020000000000003</v>
      </c>
      <c r="F825" s="37">
        <f>C825*'Aug-15'!$B$1*('Aug-15'!$B$3-('Aug-15'!E825*'Aug-15'!$B$2))</f>
        <v>0</v>
      </c>
    </row>
    <row r="826" spans="1:6" x14ac:dyDescent="0.25">
      <c r="A826" s="35"/>
      <c r="B826" s="13">
        <v>0.10416666666666667</v>
      </c>
      <c r="C826" s="44">
        <v>0</v>
      </c>
      <c r="D826" s="36">
        <f>[4]AEMOData!B822</f>
        <v>42234.104166666664</v>
      </c>
      <c r="E826" s="35">
        <f>[4]AEMOData!D822</f>
        <v>33.340000000000003</v>
      </c>
      <c r="F826" s="37">
        <f>C826*'Aug-15'!$B$1*('Aug-15'!$B$3-('Aug-15'!E826*'Aug-15'!$B$2))</f>
        <v>0</v>
      </c>
    </row>
    <row r="827" spans="1:6" x14ac:dyDescent="0.25">
      <c r="A827" s="35"/>
      <c r="B827" s="13">
        <v>0.125</v>
      </c>
      <c r="C827" s="44">
        <v>0</v>
      </c>
      <c r="D827" s="36">
        <f>[4]AEMOData!B823</f>
        <v>42234.125</v>
      </c>
      <c r="E827" s="35">
        <f>[4]AEMOData!D823</f>
        <v>32.47</v>
      </c>
      <c r="F827" s="37">
        <f>C827*'Aug-15'!$B$1*('Aug-15'!$B$3-('Aug-15'!E827*'Aug-15'!$B$2))</f>
        <v>0</v>
      </c>
    </row>
    <row r="828" spans="1:6" x14ac:dyDescent="0.25">
      <c r="A828" s="35"/>
      <c r="B828" s="13">
        <v>0.14583333333333334</v>
      </c>
      <c r="C828" s="44">
        <v>0</v>
      </c>
      <c r="D828" s="36">
        <f>[4]AEMOData!B824</f>
        <v>42234.145833333336</v>
      </c>
      <c r="E828" s="35">
        <f>[4]AEMOData!D824</f>
        <v>31.91</v>
      </c>
      <c r="F828" s="37">
        <f>C828*'Aug-15'!$B$1*('Aug-15'!$B$3-('Aug-15'!E828*'Aug-15'!$B$2))</f>
        <v>0</v>
      </c>
    </row>
    <row r="829" spans="1:6" x14ac:dyDescent="0.25">
      <c r="A829" s="35"/>
      <c r="B829" s="13">
        <v>0.16666666666666666</v>
      </c>
      <c r="C829" s="44">
        <v>0</v>
      </c>
      <c r="D829" s="36">
        <f>[4]AEMOData!B825</f>
        <v>42234.166666666664</v>
      </c>
      <c r="E829" s="35">
        <f>[4]AEMOData!D825</f>
        <v>30.9</v>
      </c>
      <c r="F829" s="37">
        <f>C829*'Aug-15'!$B$1*('Aug-15'!$B$3-('Aug-15'!E829*'Aug-15'!$B$2))</f>
        <v>0</v>
      </c>
    </row>
    <row r="830" spans="1:6" x14ac:dyDescent="0.25">
      <c r="A830" s="35"/>
      <c r="B830" s="13">
        <v>0.1875</v>
      </c>
      <c r="C830" s="44">
        <v>0</v>
      </c>
      <c r="D830" s="36">
        <f>[4]AEMOData!B826</f>
        <v>42234.1875</v>
      </c>
      <c r="E830" s="35">
        <f>[4]AEMOData!D826</f>
        <v>30.33</v>
      </c>
      <c r="F830" s="37">
        <f>C830*'Aug-15'!$B$1*('Aug-15'!$B$3-('Aug-15'!E830*'Aug-15'!$B$2))</f>
        <v>0</v>
      </c>
    </row>
    <row r="831" spans="1:6" x14ac:dyDescent="0.25">
      <c r="A831" s="35"/>
      <c r="B831" s="13">
        <v>0.20833333333333334</v>
      </c>
      <c r="C831" s="44">
        <v>0</v>
      </c>
      <c r="D831" s="36">
        <f>[4]AEMOData!B827</f>
        <v>42234.208333333336</v>
      </c>
      <c r="E831" s="35">
        <f>[4]AEMOData!D827</f>
        <v>32.54</v>
      </c>
      <c r="F831" s="37">
        <f>C831*'Aug-15'!$B$1*('Aug-15'!$B$3-('Aug-15'!E831*'Aug-15'!$B$2))</f>
        <v>0</v>
      </c>
    </row>
    <row r="832" spans="1:6" x14ac:dyDescent="0.25">
      <c r="A832" s="35"/>
      <c r="B832" s="13">
        <v>0.22916666666666666</v>
      </c>
      <c r="C832" s="44">
        <v>0</v>
      </c>
      <c r="D832" s="36">
        <f>[4]AEMOData!B828</f>
        <v>42234.229166666664</v>
      </c>
      <c r="E832" s="35">
        <f>[4]AEMOData!D828</f>
        <v>39.28</v>
      </c>
      <c r="F832" s="37">
        <f>C832*'Aug-15'!$B$1*('Aug-15'!$B$3-('Aug-15'!E832*'Aug-15'!$B$2))</f>
        <v>0</v>
      </c>
    </row>
    <row r="833" spans="1:6" x14ac:dyDescent="0.25">
      <c r="A833" s="35"/>
      <c r="B833" s="13">
        <v>0.25</v>
      </c>
      <c r="C833" s="44">
        <v>0</v>
      </c>
      <c r="D833" s="36">
        <f>[4]AEMOData!B829</f>
        <v>42234.25</v>
      </c>
      <c r="E833" s="35">
        <f>[4]AEMOData!D829</f>
        <v>36.590000000000003</v>
      </c>
      <c r="F833" s="37">
        <f>C833*'Aug-15'!$B$1*('Aug-15'!$B$3-('Aug-15'!E833*'Aug-15'!$B$2))</f>
        <v>0</v>
      </c>
    </row>
    <row r="834" spans="1:6" x14ac:dyDescent="0.25">
      <c r="A834" s="35"/>
      <c r="B834" s="13">
        <v>0.27083333333333331</v>
      </c>
      <c r="C834" s="44">
        <v>0</v>
      </c>
      <c r="D834" s="36">
        <f>[4]AEMOData!B830</f>
        <v>42234.270833333336</v>
      </c>
      <c r="E834" s="35">
        <f>[4]AEMOData!D830</f>
        <v>36.56</v>
      </c>
      <c r="F834" s="37">
        <f>C834*'Aug-15'!$B$1*('Aug-15'!$B$3-('Aug-15'!E834*'Aug-15'!$B$2))</f>
        <v>0</v>
      </c>
    </row>
    <row r="835" spans="1:6" x14ac:dyDescent="0.25">
      <c r="A835" s="35"/>
      <c r="B835" s="13">
        <v>0.29166666666666669</v>
      </c>
      <c r="C835" s="44">
        <v>0.11407799999999998</v>
      </c>
      <c r="D835" s="36">
        <f>[4]AEMOData!B831</f>
        <v>42234.291666666664</v>
      </c>
      <c r="E835" s="35">
        <f>[4]AEMOData!D831</f>
        <v>47.07</v>
      </c>
      <c r="F835" s="37">
        <f>C835*'Aug-15'!$B$1*('Aug-15'!$B$3-('Aug-15'!E835*'Aug-15'!$B$2))</f>
        <v>15.939620423657486</v>
      </c>
    </row>
    <row r="836" spans="1:6" x14ac:dyDescent="0.25">
      <c r="A836" s="35"/>
      <c r="B836" s="13">
        <v>0.3125</v>
      </c>
      <c r="C836" s="44">
        <v>1.3241719999999999</v>
      </c>
      <c r="D836" s="36">
        <f>[4]AEMOData!B832</f>
        <v>42234.3125</v>
      </c>
      <c r="E836" s="35">
        <f>[4]AEMOData!D832</f>
        <v>38.94</v>
      </c>
      <c r="F836" s="37">
        <f>C836*'Aug-15'!$B$1*('Aug-15'!$B$3-('Aug-15'!E836*'Aug-15'!$B$2))</f>
        <v>195.6000603898608</v>
      </c>
    </row>
    <row r="837" spans="1:6" x14ac:dyDescent="0.25">
      <c r="A837" s="35"/>
      <c r="B837" s="13">
        <v>0.33333333333333331</v>
      </c>
      <c r="C837" s="44">
        <v>3.173473</v>
      </c>
      <c r="D837" s="36">
        <f>[4]AEMOData!B833</f>
        <v>42234.333333333336</v>
      </c>
      <c r="E837" s="35">
        <f>[4]AEMOData!D833</f>
        <v>40.659999999999997</v>
      </c>
      <c r="F837" s="37">
        <f>C837*'Aug-15'!$B$1*('Aug-15'!$B$3-('Aug-15'!E837*'Aug-15'!$B$2))</f>
        <v>463.40559531544511</v>
      </c>
    </row>
    <row r="838" spans="1:6" x14ac:dyDescent="0.25">
      <c r="A838" s="35"/>
      <c r="B838" s="13">
        <v>0.35416666666666669</v>
      </c>
      <c r="C838" s="44">
        <v>5.0208389999999996</v>
      </c>
      <c r="D838" s="36">
        <f>[4]AEMOData!B834</f>
        <v>42234.354166666664</v>
      </c>
      <c r="E838" s="35">
        <f>[4]AEMOData!D834</f>
        <v>38.340000000000003</v>
      </c>
      <c r="F838" s="37">
        <f>C838*'Aug-15'!$B$1*('Aug-15'!$B$3-('Aug-15'!E838*'Aug-15'!$B$2))</f>
        <v>744.61360016997423</v>
      </c>
    </row>
    <row r="839" spans="1:6" x14ac:dyDescent="0.25">
      <c r="A839" s="35"/>
      <c r="B839" s="13">
        <v>0.375</v>
      </c>
      <c r="C839" s="44">
        <v>6.3310139999999997</v>
      </c>
      <c r="D839" s="36">
        <f>[4]AEMOData!B835</f>
        <v>42234.375</v>
      </c>
      <c r="E839" s="35">
        <f>[4]AEMOData!D835</f>
        <v>35.83</v>
      </c>
      <c r="F839" s="37">
        <f>C839*'Aug-15'!$B$1*('Aug-15'!$B$3-('Aug-15'!E839*'Aug-15'!$B$2))</f>
        <v>954.53456136142745</v>
      </c>
    </row>
    <row r="840" spans="1:6" x14ac:dyDescent="0.25">
      <c r="A840" s="35"/>
      <c r="B840" s="13">
        <v>0.39583333333333331</v>
      </c>
      <c r="C840" s="44">
        <v>7.3859329999999996</v>
      </c>
      <c r="D840" s="36">
        <f>[4]AEMOData!B836</f>
        <v>42234.395833333336</v>
      </c>
      <c r="E840" s="35">
        <f>[4]AEMOData!D836</f>
        <v>35.880000000000003</v>
      </c>
      <c r="F840" s="37">
        <f>C840*'Aug-15'!$B$1*('Aug-15'!$B$3-('Aug-15'!E840*'Aug-15'!$B$2))</f>
        <v>1113.2230536691773</v>
      </c>
    </row>
    <row r="841" spans="1:6" x14ac:dyDescent="0.25">
      <c r="A841" s="35"/>
      <c r="B841" s="13">
        <v>0.41666666666666669</v>
      </c>
      <c r="C841" s="44">
        <v>8.5055399999999999</v>
      </c>
      <c r="D841" s="36">
        <f>[4]AEMOData!B837</f>
        <v>42234.416666666664</v>
      </c>
      <c r="E841" s="35">
        <f>[4]AEMOData!D837</f>
        <v>36.11</v>
      </c>
      <c r="F841" s="37">
        <f>C841*'Aug-15'!$B$1*('Aug-15'!$B$3-('Aug-15'!E841*'Aug-15'!$B$2))</f>
        <v>1280.0500956383351</v>
      </c>
    </row>
    <row r="842" spans="1:6" x14ac:dyDescent="0.25">
      <c r="A842" s="35"/>
      <c r="B842" s="13">
        <v>0.4375</v>
      </c>
      <c r="C842" s="44">
        <v>9.2133880000000019</v>
      </c>
      <c r="D842" s="36">
        <f>[4]AEMOData!B838</f>
        <v>42234.4375</v>
      </c>
      <c r="E842" s="35">
        <f>[4]AEMOData!D838</f>
        <v>33.520000000000003</v>
      </c>
      <c r="F842" s="37">
        <f>C842*'Aug-15'!$B$1*('Aug-15'!$B$3-('Aug-15'!E842*'Aug-15'!$B$2))</f>
        <v>1410.0283088784913</v>
      </c>
    </row>
    <row r="843" spans="1:6" x14ac:dyDescent="0.25">
      <c r="A843" s="35"/>
      <c r="B843" s="13">
        <v>0.45833333333333331</v>
      </c>
      <c r="C843" s="44">
        <v>9.5935360000000003</v>
      </c>
      <c r="D843" s="36">
        <f>[4]AEMOData!B839</f>
        <v>42234.458333333336</v>
      </c>
      <c r="E843" s="35">
        <f>[4]AEMOData!D839</f>
        <v>35.83</v>
      </c>
      <c r="F843" s="37">
        <f>C843*'Aug-15'!$B$1*('Aug-15'!$B$3-('Aug-15'!E843*'Aug-15'!$B$2))</f>
        <v>1446.4289097552246</v>
      </c>
    </row>
    <row r="844" spans="1:6" x14ac:dyDescent="0.25">
      <c r="A844" s="35"/>
      <c r="B844" s="13">
        <v>0.47916666666666669</v>
      </c>
      <c r="C844" s="44">
        <v>9.7160009999999986</v>
      </c>
      <c r="D844" s="36">
        <f>[4]AEMOData!B840</f>
        <v>42234.479166666664</v>
      </c>
      <c r="E844" s="35">
        <f>[4]AEMOData!D840</f>
        <v>36.21</v>
      </c>
      <c r="F844" s="37">
        <f>C844*'Aug-15'!$B$1*('Aug-15'!$B$3-('Aug-15'!E844*'Aug-15'!$B$2))</f>
        <v>1461.2648907016314</v>
      </c>
    </row>
    <row r="845" spans="1:6" x14ac:dyDescent="0.25">
      <c r="A845" s="35"/>
      <c r="B845" s="13">
        <v>0.5</v>
      </c>
      <c r="C845" s="44">
        <v>9.9314059999999991</v>
      </c>
      <c r="D845" s="36">
        <f>[4]AEMOData!B841</f>
        <v>42234.5</v>
      </c>
      <c r="E845" s="35">
        <f>[4]AEMOData!D841</f>
        <v>36.049999999999997</v>
      </c>
      <c r="F845" s="37">
        <f>C845*'Aug-15'!$B$1*('Aug-15'!$B$3-('Aug-15'!E845*'Aug-15'!$B$2))</f>
        <v>1495.2228600646295</v>
      </c>
    </row>
    <row r="846" spans="1:6" x14ac:dyDescent="0.25">
      <c r="A846" s="35"/>
      <c r="B846" s="13">
        <v>0.52083333333333337</v>
      </c>
      <c r="C846" s="44">
        <v>9.9498990000000003</v>
      </c>
      <c r="D846" s="36">
        <f>[4]AEMOData!B842</f>
        <v>42234.520833333336</v>
      </c>
      <c r="E846" s="35">
        <f>[4]AEMOData!D842</f>
        <v>36.04</v>
      </c>
      <c r="F846" s="37">
        <f>C846*'Aug-15'!$B$1*('Aug-15'!$B$3-('Aug-15'!E846*'Aug-15'!$B$2))</f>
        <v>1498.1048515636089</v>
      </c>
    </row>
    <row r="847" spans="1:6" x14ac:dyDescent="0.25">
      <c r="A847" s="35"/>
      <c r="B847" s="13">
        <v>0.54166666666666663</v>
      </c>
      <c r="C847" s="44">
        <v>9.772749000000001</v>
      </c>
      <c r="D847" s="36">
        <f>[4]AEMOData!B843</f>
        <v>42234.541666666664</v>
      </c>
      <c r="E847" s="35">
        <f>[4]AEMOData!D843</f>
        <v>36</v>
      </c>
      <c r="F847" s="37">
        <f>C847*'Aug-15'!$B$1*('Aug-15'!$B$3-('Aug-15'!E847*'Aug-15'!$B$2))</f>
        <v>1471.8164398171821</v>
      </c>
    </row>
    <row r="848" spans="1:6" x14ac:dyDescent="0.25">
      <c r="A848" s="35"/>
      <c r="B848" s="13">
        <v>0.5625</v>
      </c>
      <c r="C848" s="44">
        <v>9.442578000000001</v>
      </c>
      <c r="D848" s="36">
        <f>[4]AEMOData!B844</f>
        <v>42234.5625</v>
      </c>
      <c r="E848" s="35">
        <f>[4]AEMOData!D844</f>
        <v>36.28</v>
      </c>
      <c r="F848" s="37">
        <f>C848*'Aug-15'!$B$1*('Aug-15'!$B$3-('Aug-15'!E848*'Aug-15'!$B$2))</f>
        <v>1419.4931344034569</v>
      </c>
    </row>
    <row r="849" spans="1:6" x14ac:dyDescent="0.25">
      <c r="A849" s="35"/>
      <c r="B849" s="13">
        <v>0.58333333333333337</v>
      </c>
      <c r="C849" s="44">
        <v>8.4089880000000008</v>
      </c>
      <c r="D849" s="36">
        <f>[4]AEMOData!B845</f>
        <v>42234.583333333336</v>
      </c>
      <c r="E849" s="35">
        <f>[4]AEMOData!D845</f>
        <v>36.11</v>
      </c>
      <c r="F849" s="37">
        <f>C849*'Aug-15'!$B$1*('Aug-15'!$B$3-('Aug-15'!E849*'Aug-15'!$B$2))</f>
        <v>1265.5194018982465</v>
      </c>
    </row>
    <row r="850" spans="1:6" x14ac:dyDescent="0.25">
      <c r="A850" s="35"/>
      <c r="B850" s="13">
        <v>0.60416666666666663</v>
      </c>
      <c r="C850" s="44">
        <v>7.4889379999999992</v>
      </c>
      <c r="D850" s="36">
        <f>[4]AEMOData!B846</f>
        <v>42234.604166666664</v>
      </c>
      <c r="E850" s="35">
        <f>[4]AEMOData!D846</f>
        <v>35.82</v>
      </c>
      <c r="F850" s="37">
        <f>C850*'Aug-15'!$B$1*('Aug-15'!$B$3-('Aug-15'!E850*'Aug-15'!$B$2))</f>
        <v>1129.1897432302023</v>
      </c>
    </row>
    <row r="851" spans="1:6" x14ac:dyDescent="0.25">
      <c r="A851" s="35"/>
      <c r="B851" s="13">
        <v>0.625</v>
      </c>
      <c r="C851" s="44">
        <v>7.4167059999999996</v>
      </c>
      <c r="D851" s="36">
        <f>[4]AEMOData!B847</f>
        <v>42234.625</v>
      </c>
      <c r="E851" s="35">
        <f>[4]AEMOData!D847</f>
        <v>35.979999999999997</v>
      </c>
      <c r="F851" s="37">
        <f>C851*'Aug-15'!$B$1*('Aug-15'!$B$3-('Aug-15'!E851*'Aug-15'!$B$2))</f>
        <v>1117.1323827176232</v>
      </c>
    </row>
    <row r="852" spans="1:6" x14ac:dyDescent="0.25">
      <c r="A852" s="35"/>
      <c r="B852" s="13">
        <v>0.64583333333333337</v>
      </c>
      <c r="C852" s="44">
        <v>6.1460559999999997</v>
      </c>
      <c r="D852" s="36">
        <f>[4]AEMOData!B848</f>
        <v>42234.645833333336</v>
      </c>
      <c r="E852" s="35">
        <f>[4]AEMOData!D848</f>
        <v>35.159999999999997</v>
      </c>
      <c r="F852" s="37">
        <f>C852*'Aug-15'!$B$1*('Aug-15'!$B$3-('Aug-15'!E852*'Aug-15'!$B$2))</f>
        <v>930.69484790544209</v>
      </c>
    </row>
    <row r="853" spans="1:6" x14ac:dyDescent="0.25">
      <c r="A853" s="35"/>
      <c r="B853" s="13">
        <v>0.66666666666666663</v>
      </c>
      <c r="C853" s="44">
        <v>4.46767</v>
      </c>
      <c r="D853" s="36">
        <f>[4]AEMOData!B849</f>
        <v>42234.666666666664</v>
      </c>
      <c r="E853" s="35">
        <f>[4]AEMOData!D849</f>
        <v>35.869999999999997</v>
      </c>
      <c r="F853" s="37">
        <f>C853*'Aug-15'!$B$1*('Aug-15'!$B$3-('Aug-15'!E853*'Aug-15'!$B$2))</f>
        <v>673.42033988501464</v>
      </c>
    </row>
    <row r="854" spans="1:6" x14ac:dyDescent="0.25">
      <c r="A854" s="35"/>
      <c r="B854" s="13">
        <v>0.6875</v>
      </c>
      <c r="C854" s="44">
        <v>2.3097430000000001</v>
      </c>
      <c r="D854" s="36">
        <f>[4]AEMOData!B850</f>
        <v>42234.6875</v>
      </c>
      <c r="E854" s="35">
        <f>[4]AEMOData!D850</f>
        <v>35.44</v>
      </c>
      <c r="F854" s="37">
        <f>C854*'Aug-15'!$B$1*('Aug-15'!$B$3-('Aug-15'!E854*'Aug-15'!$B$2))</f>
        <v>349.12793521587389</v>
      </c>
    </row>
    <row r="855" spans="1:6" x14ac:dyDescent="0.25">
      <c r="A855" s="35"/>
      <c r="B855" s="13">
        <v>0.70833333333333337</v>
      </c>
      <c r="C855" s="44">
        <v>0.77366899999999994</v>
      </c>
      <c r="D855" s="36">
        <f>[4]AEMOData!B851</f>
        <v>42234.708333333336</v>
      </c>
      <c r="E855" s="35">
        <f>[4]AEMOData!D851</f>
        <v>38.89</v>
      </c>
      <c r="F855" s="37">
        <f>C855*'Aug-15'!$B$1*('Aug-15'!$B$3-('Aug-15'!E855*'Aug-15'!$B$2))</f>
        <v>114.32052677745465</v>
      </c>
    </row>
    <row r="856" spans="1:6" x14ac:dyDescent="0.25">
      <c r="A856" s="35"/>
      <c r="B856" s="13">
        <v>0.72916666666666663</v>
      </c>
      <c r="C856" s="44">
        <v>0.10100200000000001</v>
      </c>
      <c r="D856" s="36">
        <f>[4]AEMOData!B852</f>
        <v>42234.729166666664</v>
      </c>
      <c r="E856" s="35">
        <f>[4]AEMOData!D852</f>
        <v>36.15</v>
      </c>
      <c r="F856" s="37">
        <f>C856*'Aug-15'!$B$1*('Aug-15'!$B$3-('Aug-15'!E856*'Aug-15'!$B$2))</f>
        <v>15.196430928487645</v>
      </c>
    </row>
    <row r="857" spans="1:6" x14ac:dyDescent="0.25">
      <c r="A857" s="35"/>
      <c r="B857" s="13">
        <v>0.75</v>
      </c>
      <c r="C857" s="44">
        <v>0</v>
      </c>
      <c r="D857" s="36">
        <f>[4]AEMOData!B853</f>
        <v>42234.75</v>
      </c>
      <c r="E857" s="35">
        <f>[4]AEMOData!D853</f>
        <v>49.58</v>
      </c>
      <c r="F857" s="37">
        <f>C857*'Aug-15'!$B$1*('Aug-15'!$B$3-('Aug-15'!E857*'Aug-15'!$B$2))</f>
        <v>0</v>
      </c>
    </row>
    <row r="858" spans="1:6" x14ac:dyDescent="0.25">
      <c r="A858" s="35"/>
      <c r="B858" s="13">
        <v>0.77083333333333337</v>
      </c>
      <c r="C858" s="44">
        <v>0</v>
      </c>
      <c r="D858" s="36">
        <f>[4]AEMOData!B854</f>
        <v>42234.770833333336</v>
      </c>
      <c r="E858" s="35">
        <f>[4]AEMOData!D854</f>
        <v>62.01</v>
      </c>
      <c r="F858" s="37">
        <f>C858*'Aug-15'!$B$1*('Aug-15'!$B$3-('Aug-15'!E858*'Aug-15'!$B$2))</f>
        <v>0</v>
      </c>
    </row>
    <row r="859" spans="1:6" x14ac:dyDescent="0.25">
      <c r="A859" s="35"/>
      <c r="B859" s="13">
        <v>0.79166666666666663</v>
      </c>
      <c r="C859" s="44">
        <v>0</v>
      </c>
      <c r="D859" s="36">
        <f>[4]AEMOData!B855</f>
        <v>42234.791666666664</v>
      </c>
      <c r="E859" s="35">
        <f>[4]AEMOData!D855</f>
        <v>67.23</v>
      </c>
      <c r="F859" s="37">
        <f>C859*'Aug-15'!$B$1*('Aug-15'!$B$3-('Aug-15'!E859*'Aug-15'!$B$2))</f>
        <v>0</v>
      </c>
    </row>
    <row r="860" spans="1:6" x14ac:dyDescent="0.25">
      <c r="A860" s="35"/>
      <c r="B860" s="13">
        <v>0.8125</v>
      </c>
      <c r="C860" s="44">
        <v>0</v>
      </c>
      <c r="D860" s="36">
        <f>[4]AEMOData!B856</f>
        <v>42234.8125</v>
      </c>
      <c r="E860" s="35">
        <f>[4]AEMOData!D856</f>
        <v>40.89</v>
      </c>
      <c r="F860" s="37">
        <f>C860*'Aug-15'!$B$1*('Aug-15'!$B$3-('Aug-15'!E860*'Aug-15'!$B$2))</f>
        <v>0</v>
      </c>
    </row>
    <row r="861" spans="1:6" x14ac:dyDescent="0.25">
      <c r="A861" s="35"/>
      <c r="B861" s="13">
        <v>0.83333333333333337</v>
      </c>
      <c r="C861" s="44">
        <v>0</v>
      </c>
      <c r="D861" s="36">
        <f>[4]AEMOData!B857</f>
        <v>42234.833333333336</v>
      </c>
      <c r="E861" s="35">
        <f>[4]AEMOData!D857</f>
        <v>37.14</v>
      </c>
      <c r="F861" s="37">
        <f>C861*'Aug-15'!$B$1*('Aug-15'!$B$3-('Aug-15'!E861*'Aug-15'!$B$2))</f>
        <v>0</v>
      </c>
    </row>
    <row r="862" spans="1:6" x14ac:dyDescent="0.25">
      <c r="A862" s="35"/>
      <c r="B862" s="13">
        <v>0.85416666666666663</v>
      </c>
      <c r="C862" s="44">
        <v>0</v>
      </c>
      <c r="D862" s="36">
        <f>[4]AEMOData!B858</f>
        <v>42234.854166666664</v>
      </c>
      <c r="E862" s="35">
        <f>[4]AEMOData!D858</f>
        <v>53.36</v>
      </c>
      <c r="F862" s="37">
        <f>C862*'Aug-15'!$B$1*('Aug-15'!$B$3-('Aug-15'!E862*'Aug-15'!$B$2))</f>
        <v>0</v>
      </c>
    </row>
    <row r="863" spans="1:6" x14ac:dyDescent="0.25">
      <c r="A863" s="35"/>
      <c r="B863" s="13">
        <v>0.875</v>
      </c>
      <c r="C863" s="44">
        <v>0</v>
      </c>
      <c r="D863" s="36">
        <f>[4]AEMOData!B859</f>
        <v>42234.875</v>
      </c>
      <c r="E863" s="35">
        <f>[4]AEMOData!D859</f>
        <v>54.91</v>
      </c>
      <c r="F863" s="37">
        <f>C863*'Aug-15'!$B$1*('Aug-15'!$B$3-('Aug-15'!E863*'Aug-15'!$B$2))</f>
        <v>0</v>
      </c>
    </row>
    <row r="864" spans="1:6" x14ac:dyDescent="0.25">
      <c r="A864" s="35"/>
      <c r="B864" s="13">
        <v>0.89583333333333337</v>
      </c>
      <c r="C864" s="44">
        <v>0</v>
      </c>
      <c r="D864" s="36">
        <f>[4]AEMOData!B860</f>
        <v>42234.895833333336</v>
      </c>
      <c r="E864" s="35">
        <f>[4]AEMOData!D860</f>
        <v>40.770000000000003</v>
      </c>
      <c r="F864" s="37">
        <f>C864*'Aug-15'!$B$1*('Aug-15'!$B$3-('Aug-15'!E864*'Aug-15'!$B$2))</f>
        <v>0</v>
      </c>
    </row>
    <row r="865" spans="1:6" x14ac:dyDescent="0.25">
      <c r="A865" s="35"/>
      <c r="B865" s="13">
        <v>0.91666666666666663</v>
      </c>
      <c r="C865" s="44">
        <v>0</v>
      </c>
      <c r="D865" s="36">
        <f>[4]AEMOData!B861</f>
        <v>42234.916666666664</v>
      </c>
      <c r="E865" s="35">
        <f>[4]AEMOData!D861</f>
        <v>35.32</v>
      </c>
      <c r="F865" s="37">
        <f>C865*'Aug-15'!$B$1*('Aug-15'!$B$3-('Aug-15'!E865*'Aug-15'!$B$2))</f>
        <v>0</v>
      </c>
    </row>
    <row r="866" spans="1:6" x14ac:dyDescent="0.25">
      <c r="A866" s="35"/>
      <c r="B866" s="13">
        <v>0.9375</v>
      </c>
      <c r="C866" s="44">
        <v>0</v>
      </c>
      <c r="D866" s="36">
        <f>[4]AEMOData!B862</f>
        <v>42234.9375</v>
      </c>
      <c r="E866" s="35">
        <f>[4]AEMOData!D862</f>
        <v>43.79</v>
      </c>
      <c r="F866" s="37">
        <f>C866*'Aug-15'!$B$1*('Aug-15'!$B$3-('Aug-15'!E866*'Aug-15'!$B$2))</f>
        <v>0</v>
      </c>
    </row>
    <row r="867" spans="1:6" x14ac:dyDescent="0.25">
      <c r="A867" s="35"/>
      <c r="B867" s="13">
        <v>0.95833333333333337</v>
      </c>
      <c r="C867" s="44">
        <v>0</v>
      </c>
      <c r="D867" s="36">
        <f>[4]AEMOData!B863</f>
        <v>42234.958333333336</v>
      </c>
      <c r="E867" s="35">
        <f>[4]AEMOData!D863</f>
        <v>39.9</v>
      </c>
      <c r="F867" s="37">
        <f>C867*'Aug-15'!$B$1*('Aug-15'!$B$3-('Aug-15'!E867*'Aug-15'!$B$2))</f>
        <v>0</v>
      </c>
    </row>
    <row r="868" spans="1:6" x14ac:dyDescent="0.25">
      <c r="A868" s="35"/>
      <c r="B868" s="13">
        <v>0.97916666666666663</v>
      </c>
      <c r="C868" s="44">
        <v>0</v>
      </c>
      <c r="D868" s="36">
        <f>[4]AEMOData!B864</f>
        <v>42234.979166666664</v>
      </c>
      <c r="E868" s="35">
        <f>[4]AEMOData!D864</f>
        <v>35.17</v>
      </c>
      <c r="F868" s="37">
        <f>C868*'Aug-15'!$B$1*('Aug-15'!$B$3-('Aug-15'!E868*'Aug-15'!$B$2))</f>
        <v>0</v>
      </c>
    </row>
    <row r="869" spans="1:6" x14ac:dyDescent="0.25">
      <c r="A869" s="35"/>
      <c r="B869" s="13">
        <v>0.99998842592592585</v>
      </c>
      <c r="C869" s="44">
        <v>0</v>
      </c>
      <c r="D869" s="36">
        <f>[4]AEMOData!B865</f>
        <v>42235</v>
      </c>
      <c r="E869" s="35">
        <f>[4]AEMOData!D865</f>
        <v>36.21</v>
      </c>
      <c r="F869" s="37">
        <f>C869*'Aug-15'!$B$1*('Aug-15'!$B$3-('Aug-15'!E869*'Aug-15'!$B$2))</f>
        <v>0</v>
      </c>
    </row>
    <row r="870" spans="1:6" x14ac:dyDescent="0.25">
      <c r="A870" s="38">
        <v>42235</v>
      </c>
      <c r="B870" s="13">
        <v>2.0833333333333332E-2</v>
      </c>
      <c r="C870" s="44">
        <v>0</v>
      </c>
      <c r="D870" s="36">
        <f>[4]AEMOData!B866</f>
        <v>42235.020833333336</v>
      </c>
      <c r="E870" s="35">
        <f>[4]AEMOData!D866</f>
        <v>38.42</v>
      </c>
      <c r="F870" s="37">
        <f>C870*'Aug-15'!$B$1*('Aug-15'!$B$3-('Aug-15'!E870*'Aug-15'!$B$2))</f>
        <v>0</v>
      </c>
    </row>
    <row r="871" spans="1:6" x14ac:dyDescent="0.25">
      <c r="A871" s="35"/>
      <c r="B871" s="13">
        <v>4.1666666666666664E-2</v>
      </c>
      <c r="C871" s="44">
        <v>0</v>
      </c>
      <c r="D871" s="36">
        <f>[4]AEMOData!B867</f>
        <v>42235.041666666664</v>
      </c>
      <c r="E871" s="35">
        <f>[4]AEMOData!D867</f>
        <v>36.54</v>
      </c>
      <c r="F871" s="37">
        <f>C871*'Aug-15'!$B$1*('Aug-15'!$B$3-('Aug-15'!E871*'Aug-15'!$B$2))</f>
        <v>0</v>
      </c>
    </row>
    <row r="872" spans="1:6" x14ac:dyDescent="0.25">
      <c r="A872" s="35"/>
      <c r="B872" s="13">
        <v>6.25E-2</v>
      </c>
      <c r="C872" s="44">
        <v>0</v>
      </c>
      <c r="D872" s="36">
        <f>[4]AEMOData!B868</f>
        <v>42235.0625</v>
      </c>
      <c r="E872" s="35">
        <f>[4]AEMOData!D868</f>
        <v>36.04</v>
      </c>
      <c r="F872" s="37">
        <f>C872*'Aug-15'!$B$1*('Aug-15'!$B$3-('Aug-15'!E872*'Aug-15'!$B$2))</f>
        <v>0</v>
      </c>
    </row>
    <row r="873" spans="1:6" x14ac:dyDescent="0.25">
      <c r="A873" s="35"/>
      <c r="B873" s="13">
        <v>8.3333333333333329E-2</v>
      </c>
      <c r="C873" s="44">
        <v>0</v>
      </c>
      <c r="D873" s="36">
        <f>[4]AEMOData!B869</f>
        <v>42235.083333333336</v>
      </c>
      <c r="E873" s="35">
        <f>[4]AEMOData!D869</f>
        <v>37.15</v>
      </c>
      <c r="F873" s="37">
        <f>C873*'Aug-15'!$B$1*('Aug-15'!$B$3-('Aug-15'!E873*'Aug-15'!$B$2))</f>
        <v>0</v>
      </c>
    </row>
    <row r="874" spans="1:6" x14ac:dyDescent="0.25">
      <c r="A874" s="35"/>
      <c r="B874" s="13">
        <v>0.10416666666666667</v>
      </c>
      <c r="C874" s="44">
        <v>0</v>
      </c>
      <c r="D874" s="36">
        <f>[4]AEMOData!B870</f>
        <v>42235.104166666664</v>
      </c>
      <c r="E874" s="35">
        <f>[4]AEMOData!D870</f>
        <v>36.47</v>
      </c>
      <c r="F874" s="37">
        <f>C874*'Aug-15'!$B$1*('Aug-15'!$B$3-('Aug-15'!E874*'Aug-15'!$B$2))</f>
        <v>0</v>
      </c>
    </row>
    <row r="875" spans="1:6" x14ac:dyDescent="0.25">
      <c r="A875" s="35"/>
      <c r="B875" s="13">
        <v>0.125</v>
      </c>
      <c r="C875" s="44">
        <v>0</v>
      </c>
      <c r="D875" s="36">
        <f>[4]AEMOData!B871</f>
        <v>42235.125</v>
      </c>
      <c r="E875" s="35">
        <f>[4]AEMOData!D871</f>
        <v>34.44</v>
      </c>
      <c r="F875" s="37">
        <f>C875*'Aug-15'!$B$1*('Aug-15'!$B$3-('Aug-15'!E875*'Aug-15'!$B$2))</f>
        <v>0</v>
      </c>
    </row>
    <row r="876" spans="1:6" x14ac:dyDescent="0.25">
      <c r="A876" s="35"/>
      <c r="B876" s="13">
        <v>0.14583333333333334</v>
      </c>
      <c r="C876" s="44">
        <v>0</v>
      </c>
      <c r="D876" s="36">
        <f>[4]AEMOData!B872</f>
        <v>42235.145833333336</v>
      </c>
      <c r="E876" s="35">
        <f>[4]AEMOData!D872</f>
        <v>34.729999999999997</v>
      </c>
      <c r="F876" s="37">
        <f>C876*'Aug-15'!$B$1*('Aug-15'!$B$3-('Aug-15'!E876*'Aug-15'!$B$2))</f>
        <v>0</v>
      </c>
    </row>
    <row r="877" spans="1:6" x14ac:dyDescent="0.25">
      <c r="A877" s="35"/>
      <c r="B877" s="13">
        <v>0.16666666666666666</v>
      </c>
      <c r="C877" s="44">
        <v>0</v>
      </c>
      <c r="D877" s="36">
        <f>[4]AEMOData!B873</f>
        <v>42235.166666666664</v>
      </c>
      <c r="E877" s="35">
        <f>[4]AEMOData!D873</f>
        <v>33.840000000000003</v>
      </c>
      <c r="F877" s="37">
        <f>C877*'Aug-15'!$B$1*('Aug-15'!$B$3-('Aug-15'!E877*'Aug-15'!$B$2))</f>
        <v>0</v>
      </c>
    </row>
    <row r="878" spans="1:6" x14ac:dyDescent="0.25">
      <c r="A878" s="35"/>
      <c r="B878" s="13">
        <v>0.1875</v>
      </c>
      <c r="C878" s="44">
        <v>0</v>
      </c>
      <c r="D878" s="36">
        <f>[4]AEMOData!B874</f>
        <v>42235.1875</v>
      </c>
      <c r="E878" s="35">
        <f>[4]AEMOData!D874</f>
        <v>34.19</v>
      </c>
      <c r="F878" s="37">
        <f>C878*'Aug-15'!$B$1*('Aug-15'!$B$3-('Aug-15'!E878*'Aug-15'!$B$2))</f>
        <v>0</v>
      </c>
    </row>
    <row r="879" spans="1:6" x14ac:dyDescent="0.25">
      <c r="A879" s="35"/>
      <c r="B879" s="13">
        <v>0.20833333333333334</v>
      </c>
      <c r="C879" s="44">
        <v>0</v>
      </c>
      <c r="D879" s="36">
        <f>[4]AEMOData!B875</f>
        <v>42235.208333333336</v>
      </c>
      <c r="E879" s="35">
        <f>[4]AEMOData!D875</f>
        <v>36.08</v>
      </c>
      <c r="F879" s="37">
        <f>C879*'Aug-15'!$B$1*('Aug-15'!$B$3-('Aug-15'!E879*'Aug-15'!$B$2))</f>
        <v>0</v>
      </c>
    </row>
    <row r="880" spans="1:6" x14ac:dyDescent="0.25">
      <c r="A880" s="35"/>
      <c r="B880" s="13">
        <v>0.22916666666666666</v>
      </c>
      <c r="C880" s="44">
        <v>0</v>
      </c>
      <c r="D880" s="36">
        <f>[4]AEMOData!B876</f>
        <v>42235.229166666664</v>
      </c>
      <c r="E880" s="35">
        <f>[4]AEMOData!D876</f>
        <v>39.01</v>
      </c>
      <c r="F880" s="37">
        <f>C880*'Aug-15'!$B$1*('Aug-15'!$B$3-('Aug-15'!E880*'Aug-15'!$B$2))</f>
        <v>0</v>
      </c>
    </row>
    <row r="881" spans="1:6" x14ac:dyDescent="0.25">
      <c r="A881" s="35"/>
      <c r="B881" s="13">
        <v>0.25</v>
      </c>
      <c r="C881" s="44">
        <v>0</v>
      </c>
      <c r="D881" s="36">
        <f>[4]AEMOData!B877</f>
        <v>42235.25</v>
      </c>
      <c r="E881" s="35">
        <f>[4]AEMOData!D877</f>
        <v>40.39</v>
      </c>
      <c r="F881" s="37">
        <f>C881*'Aug-15'!$B$1*('Aug-15'!$B$3-('Aug-15'!E881*'Aug-15'!$B$2))</f>
        <v>0</v>
      </c>
    </row>
    <row r="882" spans="1:6" x14ac:dyDescent="0.25">
      <c r="A882" s="35"/>
      <c r="B882" s="13">
        <v>0.27083333333333331</v>
      </c>
      <c r="C882" s="44">
        <v>0</v>
      </c>
      <c r="D882" s="36">
        <f>[4]AEMOData!B878</f>
        <v>42235.270833333336</v>
      </c>
      <c r="E882" s="35">
        <f>[4]AEMOData!D878</f>
        <v>36.35</v>
      </c>
      <c r="F882" s="37">
        <f>C882*'Aug-15'!$B$1*('Aug-15'!$B$3-('Aug-15'!E882*'Aug-15'!$B$2))</f>
        <v>0</v>
      </c>
    </row>
    <row r="883" spans="1:6" x14ac:dyDescent="0.25">
      <c r="A883" s="35"/>
      <c r="B883" s="13">
        <v>0.29166666666666669</v>
      </c>
      <c r="C883" s="44">
        <v>2.6229999999999999E-3</v>
      </c>
      <c r="D883" s="36">
        <f>[4]AEMOData!B879</f>
        <v>42235.291666666664</v>
      </c>
      <c r="E883" s="35">
        <f>[4]AEMOData!D879</f>
        <v>159.13999999999999</v>
      </c>
      <c r="F883" s="37">
        <f>C883*'Aug-15'!$B$1*('Aug-15'!$B$3-('Aug-15'!E883*'Aug-15'!$B$2))</f>
        <v>7.7625713236341654E-2</v>
      </c>
    </row>
    <row r="884" spans="1:6" x14ac:dyDescent="0.25">
      <c r="A884" s="35"/>
      <c r="B884" s="13">
        <v>0.3125</v>
      </c>
      <c r="C884" s="44">
        <v>0.24738000000000002</v>
      </c>
      <c r="D884" s="36">
        <f>[4]AEMOData!B880</f>
        <v>42235.3125</v>
      </c>
      <c r="E884" s="35">
        <f>[4]AEMOData!D880</f>
        <v>38.76</v>
      </c>
      <c r="F884" s="37">
        <f>C884*'Aug-15'!$B$1*('Aug-15'!$B$3-('Aug-15'!E884*'Aug-15'!$B$2))</f>
        <v>36.585493604108073</v>
      </c>
    </row>
    <row r="885" spans="1:6" x14ac:dyDescent="0.25">
      <c r="A885" s="35"/>
      <c r="B885" s="13">
        <v>0.33333333333333331</v>
      </c>
      <c r="C885" s="44">
        <v>0.89381299999999997</v>
      </c>
      <c r="D885" s="36">
        <f>[4]AEMOData!B881</f>
        <v>42235.333333333336</v>
      </c>
      <c r="E885" s="35">
        <f>[4]AEMOData!D881</f>
        <v>43.33</v>
      </c>
      <c r="F885" s="37">
        <f>C885*'Aug-15'!$B$1*('Aug-15'!$B$3-('Aug-15'!E885*'Aug-15'!$B$2))</f>
        <v>128.17361944357927</v>
      </c>
    </row>
    <row r="886" spans="1:6" x14ac:dyDescent="0.25">
      <c r="A886" s="35"/>
      <c r="B886" s="13">
        <v>0.35416666666666669</v>
      </c>
      <c r="C886" s="44">
        <v>3.3981680000000001</v>
      </c>
      <c r="D886" s="36">
        <f>[4]AEMOData!B882</f>
        <v>42235.354166666664</v>
      </c>
      <c r="E886" s="35">
        <f>[4]AEMOData!D882</f>
        <v>39.35</v>
      </c>
      <c r="F886" s="37">
        <f>C886*'Aug-15'!$B$1*('Aug-15'!$B$3-('Aug-15'!E886*'Aug-15'!$B$2))</f>
        <v>500.59122113723345</v>
      </c>
    </row>
    <row r="887" spans="1:6" x14ac:dyDescent="0.25">
      <c r="A887" s="35"/>
      <c r="B887" s="13">
        <v>0.375</v>
      </c>
      <c r="C887" s="44">
        <v>3.6044770000000002</v>
      </c>
      <c r="D887" s="36">
        <f>[4]AEMOData!B883</f>
        <v>42235.375</v>
      </c>
      <c r="E887" s="35">
        <f>[4]AEMOData!D883</f>
        <v>36.619999999999997</v>
      </c>
      <c r="F887" s="37">
        <f>C887*'Aug-15'!$B$1*('Aug-15'!$B$3-('Aug-15'!E887*'Aug-15'!$B$2))</f>
        <v>540.65303385067193</v>
      </c>
    </row>
    <row r="888" spans="1:6" x14ac:dyDescent="0.25">
      <c r="A888" s="35"/>
      <c r="B888" s="13">
        <v>0.39583333333333331</v>
      </c>
      <c r="C888" s="44">
        <v>5.1315829999999991</v>
      </c>
      <c r="D888" s="36">
        <f>[4]AEMOData!B884</f>
        <v>42235.395833333336</v>
      </c>
      <c r="E888" s="35">
        <f>[4]AEMOData!D884</f>
        <v>38.75</v>
      </c>
      <c r="F888" s="37">
        <f>C888*'Aug-15'!$B$1*('Aug-15'!$B$3-('Aug-15'!E888*'Aug-15'!$B$2))</f>
        <v>758.96989223981791</v>
      </c>
    </row>
    <row r="889" spans="1:6" x14ac:dyDescent="0.25">
      <c r="A889" s="35"/>
      <c r="B889" s="13">
        <v>0.41666666666666669</v>
      </c>
      <c r="C889" s="44">
        <v>6.6935699999999994</v>
      </c>
      <c r="D889" s="36">
        <f>[4]AEMOData!B885</f>
        <v>42235.416666666664</v>
      </c>
      <c r="E889" s="35">
        <f>[4]AEMOData!D885</f>
        <v>35.17</v>
      </c>
      <c r="F889" s="37">
        <f>C889*'Aug-15'!$B$1*('Aug-15'!$B$3-('Aug-15'!E889*'Aug-15'!$B$2))</f>
        <v>1013.5389002122561</v>
      </c>
    </row>
    <row r="890" spans="1:6" x14ac:dyDescent="0.25">
      <c r="A890" s="35"/>
      <c r="B890" s="13">
        <v>0.4375</v>
      </c>
      <c r="C890" s="44">
        <v>5.6891400000000001</v>
      </c>
      <c r="D890" s="36">
        <f>[4]AEMOData!B886</f>
        <v>42235.4375</v>
      </c>
      <c r="E890" s="35">
        <f>[4]AEMOData!D886</f>
        <v>35.619999999999997</v>
      </c>
      <c r="F890" s="37">
        <f>C890*'Aug-15'!$B$1*('Aug-15'!$B$3-('Aug-15'!E890*'Aug-15'!$B$2))</f>
        <v>858.93250262851313</v>
      </c>
    </row>
    <row r="891" spans="1:6" x14ac:dyDescent="0.25">
      <c r="A891" s="35"/>
      <c r="B891" s="13">
        <v>0.45833333333333331</v>
      </c>
      <c r="C891" s="44">
        <v>7.7080850000000005</v>
      </c>
      <c r="D891" s="36">
        <f>[4]AEMOData!B887</f>
        <v>42235.458333333336</v>
      </c>
      <c r="E891" s="35">
        <f>[4]AEMOData!D887</f>
        <v>35.799999999999997</v>
      </c>
      <c r="F891" s="37">
        <f>C891*'Aug-15'!$B$1*('Aug-15'!$B$3-('Aug-15'!E891*'Aug-15'!$B$2))</f>
        <v>1162.3844473498582</v>
      </c>
    </row>
    <row r="892" spans="1:6" x14ac:dyDescent="0.25">
      <c r="A892" s="35"/>
      <c r="B892" s="13">
        <v>0.47916666666666669</v>
      </c>
      <c r="C892" s="44">
        <v>8.2001200000000001</v>
      </c>
      <c r="D892" s="36">
        <f>[4]AEMOData!B888</f>
        <v>42235.479166666664</v>
      </c>
      <c r="E892" s="35">
        <f>[4]AEMOData!D888</f>
        <v>36.04</v>
      </c>
      <c r="F892" s="37">
        <f>C892*'Aug-15'!$B$1*('Aug-15'!$B$3-('Aug-15'!E892*'Aug-15'!$B$2))</f>
        <v>1234.6496738714413</v>
      </c>
    </row>
    <row r="893" spans="1:6" x14ac:dyDescent="0.25">
      <c r="A893" s="35"/>
      <c r="B893" s="13">
        <v>0.5</v>
      </c>
      <c r="C893" s="44">
        <v>8.0243020000000005</v>
      </c>
      <c r="D893" s="36">
        <f>[4]AEMOData!B889</f>
        <v>42235.5</v>
      </c>
      <c r="E893" s="35">
        <f>[4]AEMOData!D889</f>
        <v>36.020000000000003</v>
      </c>
      <c r="F893" s="37">
        <f>C893*'Aug-15'!$B$1*('Aug-15'!$B$3-('Aug-15'!E893*'Aug-15'!$B$2))</f>
        <v>1208.3353764960762</v>
      </c>
    </row>
    <row r="894" spans="1:6" x14ac:dyDescent="0.25">
      <c r="A894" s="35"/>
      <c r="B894" s="13">
        <v>0.52083333333333337</v>
      </c>
      <c r="C894" s="44">
        <v>6.9426290000000002</v>
      </c>
      <c r="D894" s="36">
        <f>[4]AEMOData!B890</f>
        <v>42235.520833333336</v>
      </c>
      <c r="E894" s="35">
        <f>[4]AEMOData!D890</f>
        <v>36.049999999999997</v>
      </c>
      <c r="F894" s="37">
        <f>C894*'Aug-15'!$B$1*('Aug-15'!$B$3-('Aug-15'!E894*'Aug-15'!$B$2))</f>
        <v>1045.2475298812315</v>
      </c>
    </row>
    <row r="895" spans="1:6" x14ac:dyDescent="0.25">
      <c r="A895" s="35"/>
      <c r="B895" s="13">
        <v>0.54166666666666663</v>
      </c>
      <c r="C895" s="44">
        <v>8.170185</v>
      </c>
      <c r="D895" s="36">
        <f>[4]AEMOData!B891</f>
        <v>42235.541666666664</v>
      </c>
      <c r="E895" s="35">
        <f>[4]AEMOData!D891</f>
        <v>35.82</v>
      </c>
      <c r="F895" s="37">
        <f>C895*'Aug-15'!$B$1*('Aug-15'!$B$3-('Aug-15'!E895*'Aug-15'!$B$2))</f>
        <v>1231.9088637525442</v>
      </c>
    </row>
    <row r="896" spans="1:6" x14ac:dyDescent="0.25">
      <c r="A896" s="35"/>
      <c r="B896" s="13">
        <v>0.5625</v>
      </c>
      <c r="C896" s="44">
        <v>9.0658710000000013</v>
      </c>
      <c r="D896" s="36">
        <f>[4]AEMOData!B892</f>
        <v>42235.5625</v>
      </c>
      <c r="E896" s="35">
        <f>[4]AEMOData!D892</f>
        <v>35.64</v>
      </c>
      <c r="F896" s="37">
        <f>C896*'Aug-15'!$B$1*('Aug-15'!$B$3-('Aug-15'!E896*'Aug-15'!$B$2))</f>
        <v>1368.5649448284673</v>
      </c>
    </row>
    <row r="897" spans="1:6" x14ac:dyDescent="0.25">
      <c r="A897" s="35"/>
      <c r="B897" s="13">
        <v>0.58333333333333337</v>
      </c>
      <c r="C897" s="44">
        <v>8.6685619999999997</v>
      </c>
      <c r="D897" s="36">
        <f>[4]AEMOData!B893</f>
        <v>42235.583333333336</v>
      </c>
      <c r="E897" s="35">
        <f>[4]AEMOData!D893</f>
        <v>35.93</v>
      </c>
      <c r="F897" s="37">
        <f>C897*'Aug-15'!$B$1*('Aug-15'!$B$3-('Aug-15'!E897*'Aug-15'!$B$2))</f>
        <v>1306.1176111581537</v>
      </c>
    </row>
    <row r="898" spans="1:6" x14ac:dyDescent="0.25">
      <c r="A898" s="35"/>
      <c r="B898" s="13">
        <v>0.60416666666666663</v>
      </c>
      <c r="C898" s="44">
        <v>8.1107490000000002</v>
      </c>
      <c r="D898" s="36">
        <f>[4]AEMOData!B894</f>
        <v>42235.604166666664</v>
      </c>
      <c r="E898" s="35">
        <f>[4]AEMOData!D894</f>
        <v>35.15</v>
      </c>
      <c r="F898" s="37">
        <f>C898*'Aug-15'!$B$1*('Aug-15'!$B$3-('Aug-15'!E898*'Aug-15'!$B$2))</f>
        <v>1228.287242272092</v>
      </c>
    </row>
    <row r="899" spans="1:6" x14ac:dyDescent="0.25">
      <c r="A899" s="35"/>
      <c r="B899" s="13">
        <v>0.625</v>
      </c>
      <c r="C899" s="44">
        <v>7.1981830000000002</v>
      </c>
      <c r="D899" s="36">
        <f>[4]AEMOData!B895</f>
        <v>42235.625</v>
      </c>
      <c r="E899" s="35">
        <f>[4]AEMOData!D895</f>
        <v>35.700000000000003</v>
      </c>
      <c r="F899" s="37">
        <f>C899*'Aug-15'!$B$1*('Aug-15'!$B$3-('Aug-15'!E899*'Aug-15'!$B$2))</f>
        <v>1086.198246501601</v>
      </c>
    </row>
    <row r="900" spans="1:6" x14ac:dyDescent="0.25">
      <c r="A900" s="35"/>
      <c r="B900" s="13">
        <v>0.64583333333333337</v>
      </c>
      <c r="C900" s="44">
        <v>6.0549009999999992</v>
      </c>
      <c r="D900" s="36">
        <f>[4]AEMOData!B896</f>
        <v>42235.645833333336</v>
      </c>
      <c r="E900" s="35">
        <f>[4]AEMOData!D896</f>
        <v>35.99</v>
      </c>
      <c r="F900" s="37">
        <f>C900*'Aug-15'!$B$1*('Aug-15'!$B$3-('Aug-15'!E900*'Aug-15'!$B$2))</f>
        <v>911.95264788100133</v>
      </c>
    </row>
    <row r="901" spans="1:6" x14ac:dyDescent="0.25">
      <c r="A901" s="35"/>
      <c r="B901" s="13">
        <v>0.66666666666666663</v>
      </c>
      <c r="C901" s="44">
        <v>4.4700569999999997</v>
      </c>
      <c r="D901" s="36">
        <f>[4]AEMOData!B897</f>
        <v>42235.666666666664</v>
      </c>
      <c r="E901" s="35">
        <f>[4]AEMOData!D897</f>
        <v>35.909999999999997</v>
      </c>
      <c r="F901" s="37">
        <f>C901*'Aug-15'!$B$1*('Aug-15'!$B$3-('Aug-15'!E901*'Aug-15'!$B$2))</f>
        <v>673.60442759668638</v>
      </c>
    </row>
    <row r="902" spans="1:6" x14ac:dyDescent="0.25">
      <c r="A902" s="35"/>
      <c r="B902" s="13">
        <v>0.6875</v>
      </c>
      <c r="C902" s="44">
        <v>2.2827760000000001</v>
      </c>
      <c r="D902" s="36">
        <f>[4]AEMOData!B898</f>
        <v>42235.6875</v>
      </c>
      <c r="E902" s="35">
        <f>[4]AEMOData!D898</f>
        <v>35.68</v>
      </c>
      <c r="F902" s="37">
        <f>C902*'Aug-15'!$B$1*('Aug-15'!$B$3-('Aug-15'!E902*'Aug-15'!$B$2))</f>
        <v>344.51336403821404</v>
      </c>
    </row>
    <row r="903" spans="1:6" x14ac:dyDescent="0.25">
      <c r="A903" s="35"/>
      <c r="B903" s="13">
        <v>0.70833333333333337</v>
      </c>
      <c r="C903" s="44">
        <v>0.80233500000000002</v>
      </c>
      <c r="D903" s="36">
        <f>[4]AEMOData!B899</f>
        <v>42235.708333333336</v>
      </c>
      <c r="E903" s="35">
        <f>[4]AEMOData!D899</f>
        <v>35.26</v>
      </c>
      <c r="F903" s="37">
        <f>C903*'Aug-15'!$B$1*('Aug-15'!$B$3-('Aug-15'!E903*'Aug-15'!$B$2))</f>
        <v>121.41842855495879</v>
      </c>
    </row>
    <row r="904" spans="1:6" x14ac:dyDescent="0.25">
      <c r="A904" s="35"/>
      <c r="B904" s="13">
        <v>0.72916666666666663</v>
      </c>
      <c r="C904" s="44">
        <v>0.10812099999999999</v>
      </c>
      <c r="D904" s="36">
        <f>[4]AEMOData!B900</f>
        <v>42235.729166666664</v>
      </c>
      <c r="E904" s="35">
        <f>[4]AEMOData!D900</f>
        <v>35.42</v>
      </c>
      <c r="F904" s="37">
        <f>C904*'Aug-15'!$B$1*('Aug-15'!$B$3-('Aug-15'!E904*'Aug-15'!$B$2))</f>
        <v>16.345095415095191</v>
      </c>
    </row>
    <row r="905" spans="1:6" x14ac:dyDescent="0.25">
      <c r="A905" s="35"/>
      <c r="B905" s="13">
        <v>0.75</v>
      </c>
      <c r="C905" s="44">
        <v>0</v>
      </c>
      <c r="D905" s="36">
        <f>[4]AEMOData!B901</f>
        <v>42235.75</v>
      </c>
      <c r="E905" s="35">
        <f>[4]AEMOData!D901</f>
        <v>42.92</v>
      </c>
      <c r="F905" s="37">
        <f>C905*'Aug-15'!$B$1*('Aug-15'!$B$3-('Aug-15'!E905*'Aug-15'!$B$2))</f>
        <v>0</v>
      </c>
    </row>
    <row r="906" spans="1:6" x14ac:dyDescent="0.25">
      <c r="A906" s="35"/>
      <c r="B906" s="13">
        <v>0.77083333333333337</v>
      </c>
      <c r="C906" s="44">
        <v>0</v>
      </c>
      <c r="D906" s="36">
        <f>[4]AEMOData!B902</f>
        <v>42235.770833333336</v>
      </c>
      <c r="E906" s="35">
        <f>[4]AEMOData!D902</f>
        <v>69.900000000000006</v>
      </c>
      <c r="F906" s="37">
        <f>C906*'Aug-15'!$B$1*('Aug-15'!$B$3-('Aug-15'!E906*'Aug-15'!$B$2))</f>
        <v>0</v>
      </c>
    </row>
    <row r="907" spans="1:6" x14ac:dyDescent="0.25">
      <c r="A907" s="35"/>
      <c r="B907" s="13">
        <v>0.79166666666666663</v>
      </c>
      <c r="C907" s="44">
        <v>0</v>
      </c>
      <c r="D907" s="36">
        <f>[4]AEMOData!B903</f>
        <v>42235.791666666664</v>
      </c>
      <c r="E907" s="35">
        <f>[4]AEMOData!D903</f>
        <v>55.1</v>
      </c>
      <c r="F907" s="37">
        <f>C907*'Aug-15'!$B$1*('Aug-15'!$B$3-('Aug-15'!E907*'Aug-15'!$B$2))</f>
        <v>0</v>
      </c>
    </row>
    <row r="908" spans="1:6" x14ac:dyDescent="0.25">
      <c r="A908" s="35"/>
      <c r="B908" s="13">
        <v>0.8125</v>
      </c>
      <c r="C908" s="44">
        <v>0</v>
      </c>
      <c r="D908" s="36">
        <f>[4]AEMOData!B904</f>
        <v>42235.8125</v>
      </c>
      <c r="E908" s="35">
        <f>[4]AEMOData!D904</f>
        <v>43.21</v>
      </c>
      <c r="F908" s="37">
        <f>C908*'Aug-15'!$B$1*('Aug-15'!$B$3-('Aug-15'!E908*'Aug-15'!$B$2))</f>
        <v>0</v>
      </c>
    </row>
    <row r="909" spans="1:6" x14ac:dyDescent="0.25">
      <c r="A909" s="35"/>
      <c r="B909" s="13">
        <v>0.83333333333333337</v>
      </c>
      <c r="C909" s="44">
        <v>0</v>
      </c>
      <c r="D909" s="36">
        <f>[4]AEMOData!B905</f>
        <v>42235.833333333336</v>
      </c>
      <c r="E909" s="35">
        <f>[4]AEMOData!D905</f>
        <v>42.66</v>
      </c>
      <c r="F909" s="37">
        <f>C909*'Aug-15'!$B$1*('Aug-15'!$B$3-('Aug-15'!E909*'Aug-15'!$B$2))</f>
        <v>0</v>
      </c>
    </row>
    <row r="910" spans="1:6" x14ac:dyDescent="0.25">
      <c r="A910" s="35"/>
      <c r="B910" s="13">
        <v>0.85416666666666663</v>
      </c>
      <c r="C910" s="44">
        <v>0</v>
      </c>
      <c r="D910" s="36">
        <f>[4]AEMOData!B906</f>
        <v>42235.854166666664</v>
      </c>
      <c r="E910" s="35">
        <f>[4]AEMOData!D906</f>
        <v>41.46</v>
      </c>
      <c r="F910" s="37">
        <f>C910*'Aug-15'!$B$1*('Aug-15'!$B$3-('Aug-15'!E910*'Aug-15'!$B$2))</f>
        <v>0</v>
      </c>
    </row>
    <row r="911" spans="1:6" x14ac:dyDescent="0.25">
      <c r="A911" s="35"/>
      <c r="B911" s="13">
        <v>0.875</v>
      </c>
      <c r="C911" s="44">
        <v>0</v>
      </c>
      <c r="D911" s="36">
        <f>[4]AEMOData!B907</f>
        <v>42235.875</v>
      </c>
      <c r="E911" s="35">
        <f>[4]AEMOData!D907</f>
        <v>36.28</v>
      </c>
      <c r="F911" s="37">
        <f>C911*'Aug-15'!$B$1*('Aug-15'!$B$3-('Aug-15'!E911*'Aug-15'!$B$2))</f>
        <v>0</v>
      </c>
    </row>
    <row r="912" spans="1:6" x14ac:dyDescent="0.25">
      <c r="A912" s="35"/>
      <c r="B912" s="13">
        <v>0.89583333333333337</v>
      </c>
      <c r="C912" s="44">
        <v>0</v>
      </c>
      <c r="D912" s="36">
        <f>[4]AEMOData!B908</f>
        <v>42235.895833333336</v>
      </c>
      <c r="E912" s="35">
        <f>[4]AEMOData!D908</f>
        <v>35.07</v>
      </c>
      <c r="F912" s="37">
        <f>C912*'Aug-15'!$B$1*('Aug-15'!$B$3-('Aug-15'!E912*'Aug-15'!$B$2))</f>
        <v>0</v>
      </c>
    </row>
    <row r="913" spans="1:6" x14ac:dyDescent="0.25">
      <c r="A913" s="35"/>
      <c r="B913" s="13">
        <v>0.91666666666666663</v>
      </c>
      <c r="C913" s="44">
        <v>0</v>
      </c>
      <c r="D913" s="36">
        <f>[4]AEMOData!B909</f>
        <v>42235.916666666664</v>
      </c>
      <c r="E913" s="35">
        <f>[4]AEMOData!D909</f>
        <v>33.119999999999997</v>
      </c>
      <c r="F913" s="37">
        <f>C913*'Aug-15'!$B$1*('Aug-15'!$B$3-('Aug-15'!E913*'Aug-15'!$B$2))</f>
        <v>0</v>
      </c>
    </row>
    <row r="914" spans="1:6" x14ac:dyDescent="0.25">
      <c r="A914" s="35"/>
      <c r="B914" s="13">
        <v>0.9375</v>
      </c>
      <c r="C914" s="44">
        <v>0</v>
      </c>
      <c r="D914" s="36">
        <f>[4]AEMOData!B910</f>
        <v>42235.9375</v>
      </c>
      <c r="E914" s="35">
        <f>[4]AEMOData!D910</f>
        <v>35.950000000000003</v>
      </c>
      <c r="F914" s="37">
        <f>C914*'Aug-15'!$B$1*('Aug-15'!$B$3-('Aug-15'!E914*'Aug-15'!$B$2))</f>
        <v>0</v>
      </c>
    </row>
    <row r="915" spans="1:6" x14ac:dyDescent="0.25">
      <c r="A915" s="35"/>
      <c r="B915" s="13">
        <v>0.95833333333333337</v>
      </c>
      <c r="C915" s="44">
        <v>0</v>
      </c>
      <c r="D915" s="36">
        <f>[4]AEMOData!B911</f>
        <v>42235.958333333336</v>
      </c>
      <c r="E915" s="35">
        <f>[4]AEMOData!D911</f>
        <v>35.61</v>
      </c>
      <c r="F915" s="37">
        <f>C915*'Aug-15'!$B$1*('Aug-15'!$B$3-('Aug-15'!E915*'Aug-15'!$B$2))</f>
        <v>0</v>
      </c>
    </row>
    <row r="916" spans="1:6" x14ac:dyDescent="0.25">
      <c r="A916" s="35"/>
      <c r="B916" s="13">
        <v>0.97916666666666663</v>
      </c>
      <c r="C916" s="44">
        <v>0</v>
      </c>
      <c r="D916" s="36">
        <f>[4]AEMOData!B912</f>
        <v>42235.979166666664</v>
      </c>
      <c r="E916" s="35">
        <f>[4]AEMOData!D912</f>
        <v>35.71</v>
      </c>
      <c r="F916" s="37">
        <f>C916*'Aug-15'!$B$1*('Aug-15'!$B$3-('Aug-15'!E916*'Aug-15'!$B$2))</f>
        <v>0</v>
      </c>
    </row>
    <row r="917" spans="1:6" x14ac:dyDescent="0.25">
      <c r="A917" s="35"/>
      <c r="B917" s="13">
        <v>0.99998842592592585</v>
      </c>
      <c r="C917" s="44">
        <v>0</v>
      </c>
      <c r="D917" s="36">
        <f>[4]AEMOData!B913</f>
        <v>42236</v>
      </c>
      <c r="E917" s="35">
        <f>[4]AEMOData!D913</f>
        <v>34.67</v>
      </c>
      <c r="F917" s="37">
        <f>C917*'Aug-15'!$B$1*('Aug-15'!$B$3-('Aug-15'!E917*'Aug-15'!$B$2))</f>
        <v>0</v>
      </c>
    </row>
    <row r="918" spans="1:6" x14ac:dyDescent="0.25">
      <c r="A918" s="38">
        <v>42236</v>
      </c>
      <c r="B918" s="13">
        <v>2.0833333333333332E-2</v>
      </c>
      <c r="C918" s="44">
        <v>0</v>
      </c>
      <c r="D918" s="36">
        <f>[4]AEMOData!B914</f>
        <v>42236.020833333336</v>
      </c>
      <c r="E918" s="35">
        <f>[4]AEMOData!D914</f>
        <v>35.909999999999997</v>
      </c>
      <c r="F918" s="37">
        <f>C918*'Aug-15'!$B$1*('Aug-15'!$B$3-('Aug-15'!E918*'Aug-15'!$B$2))</f>
        <v>0</v>
      </c>
    </row>
    <row r="919" spans="1:6" x14ac:dyDescent="0.25">
      <c r="A919" s="35"/>
      <c r="B919" s="13">
        <v>4.1666666666666664E-2</v>
      </c>
      <c r="C919" s="44">
        <v>0</v>
      </c>
      <c r="D919" s="36">
        <f>[4]AEMOData!B915</f>
        <v>42236.041666666664</v>
      </c>
      <c r="E919" s="35">
        <f>[4]AEMOData!D915</f>
        <v>35.01</v>
      </c>
      <c r="F919" s="37">
        <f>C919*'Aug-15'!$B$1*('Aug-15'!$B$3-('Aug-15'!E919*'Aug-15'!$B$2))</f>
        <v>0</v>
      </c>
    </row>
    <row r="920" spans="1:6" x14ac:dyDescent="0.25">
      <c r="A920" s="35"/>
      <c r="B920" s="13">
        <v>6.25E-2</v>
      </c>
      <c r="C920" s="44">
        <v>0</v>
      </c>
      <c r="D920" s="36">
        <f>[4]AEMOData!B916</f>
        <v>42236.0625</v>
      </c>
      <c r="E920" s="35">
        <f>[4]AEMOData!D916</f>
        <v>35.1</v>
      </c>
      <c r="F920" s="37">
        <f>C920*'Aug-15'!$B$1*('Aug-15'!$B$3-('Aug-15'!E920*'Aug-15'!$B$2))</f>
        <v>0</v>
      </c>
    </row>
    <row r="921" spans="1:6" x14ac:dyDescent="0.25">
      <c r="A921" s="35"/>
      <c r="B921" s="13">
        <v>8.3333333333333329E-2</v>
      </c>
      <c r="C921" s="44">
        <v>0</v>
      </c>
      <c r="D921" s="36">
        <f>[4]AEMOData!B917</f>
        <v>42236.083333333336</v>
      </c>
      <c r="E921" s="35">
        <f>[4]AEMOData!D917</f>
        <v>33.94</v>
      </c>
      <c r="F921" s="37">
        <f>C921*'Aug-15'!$B$1*('Aug-15'!$B$3-('Aug-15'!E921*'Aug-15'!$B$2))</f>
        <v>0</v>
      </c>
    </row>
    <row r="922" spans="1:6" x14ac:dyDescent="0.25">
      <c r="A922" s="35"/>
      <c r="B922" s="13">
        <v>0.10416666666666667</v>
      </c>
      <c r="C922" s="44">
        <v>0</v>
      </c>
      <c r="D922" s="36">
        <f>[4]AEMOData!B918</f>
        <v>42236.104166666664</v>
      </c>
      <c r="E922" s="35">
        <f>[4]AEMOData!D918</f>
        <v>32.58</v>
      </c>
      <c r="F922" s="37">
        <f>C922*'Aug-15'!$B$1*('Aug-15'!$B$3-('Aug-15'!E922*'Aug-15'!$B$2))</f>
        <v>0</v>
      </c>
    </row>
    <row r="923" spans="1:6" x14ac:dyDescent="0.25">
      <c r="A923" s="35"/>
      <c r="B923" s="13">
        <v>0.125</v>
      </c>
      <c r="C923" s="44">
        <v>0</v>
      </c>
      <c r="D923" s="36">
        <f>[4]AEMOData!B919</f>
        <v>42236.125</v>
      </c>
      <c r="E923" s="35">
        <f>[4]AEMOData!D919</f>
        <v>31.68</v>
      </c>
      <c r="F923" s="37">
        <f>C923*'Aug-15'!$B$1*('Aug-15'!$B$3-('Aug-15'!E923*'Aug-15'!$B$2))</f>
        <v>0</v>
      </c>
    </row>
    <row r="924" spans="1:6" x14ac:dyDescent="0.25">
      <c r="A924" s="35"/>
      <c r="B924" s="13">
        <v>0.14583333333333334</v>
      </c>
      <c r="C924" s="44">
        <v>0</v>
      </c>
      <c r="D924" s="36">
        <f>[4]AEMOData!B920</f>
        <v>42236.145833333336</v>
      </c>
      <c r="E924" s="35">
        <f>[4]AEMOData!D920</f>
        <v>29.92</v>
      </c>
      <c r="F924" s="37">
        <f>C924*'Aug-15'!$B$1*('Aug-15'!$B$3-('Aug-15'!E924*'Aug-15'!$B$2))</f>
        <v>0</v>
      </c>
    </row>
    <row r="925" spans="1:6" x14ac:dyDescent="0.25">
      <c r="A925" s="35"/>
      <c r="B925" s="13">
        <v>0.16666666666666666</v>
      </c>
      <c r="C925" s="44">
        <v>0</v>
      </c>
      <c r="D925" s="36">
        <f>[4]AEMOData!B921</f>
        <v>42236.166666666664</v>
      </c>
      <c r="E925" s="35">
        <f>[4]AEMOData!D921</f>
        <v>28.61</v>
      </c>
      <c r="F925" s="37">
        <f>C925*'Aug-15'!$B$1*('Aug-15'!$B$3-('Aug-15'!E925*'Aug-15'!$B$2))</f>
        <v>0</v>
      </c>
    </row>
    <row r="926" spans="1:6" x14ac:dyDescent="0.25">
      <c r="A926" s="35"/>
      <c r="B926" s="13">
        <v>0.1875</v>
      </c>
      <c r="C926" s="44">
        <v>0</v>
      </c>
      <c r="D926" s="36">
        <f>[4]AEMOData!B922</f>
        <v>42236.1875</v>
      </c>
      <c r="E926" s="35">
        <f>[4]AEMOData!D922</f>
        <v>29.11</v>
      </c>
      <c r="F926" s="37">
        <f>C926*'Aug-15'!$B$1*('Aug-15'!$B$3-('Aug-15'!E926*'Aug-15'!$B$2))</f>
        <v>0</v>
      </c>
    </row>
    <row r="927" spans="1:6" x14ac:dyDescent="0.25">
      <c r="A927" s="35"/>
      <c r="B927" s="13">
        <v>0.20833333333333334</v>
      </c>
      <c r="C927" s="44">
        <v>0</v>
      </c>
      <c r="D927" s="36">
        <f>[4]AEMOData!B923</f>
        <v>42236.208333333336</v>
      </c>
      <c r="E927" s="35">
        <f>[4]AEMOData!D923</f>
        <v>30.55</v>
      </c>
      <c r="F927" s="37">
        <f>C927*'Aug-15'!$B$1*('Aug-15'!$B$3-('Aug-15'!E927*'Aug-15'!$B$2))</f>
        <v>0</v>
      </c>
    </row>
    <row r="928" spans="1:6" x14ac:dyDescent="0.25">
      <c r="A928" s="35"/>
      <c r="B928" s="13">
        <v>0.22916666666666666</v>
      </c>
      <c r="C928" s="44">
        <v>0</v>
      </c>
      <c r="D928" s="36">
        <f>[4]AEMOData!B924</f>
        <v>42236.229166666664</v>
      </c>
      <c r="E928" s="35">
        <f>[4]AEMOData!D924</f>
        <v>33.770000000000003</v>
      </c>
      <c r="F928" s="37">
        <f>C928*'Aug-15'!$B$1*('Aug-15'!$B$3-('Aug-15'!E928*'Aug-15'!$B$2))</f>
        <v>0</v>
      </c>
    </row>
    <row r="929" spans="1:6" x14ac:dyDescent="0.25">
      <c r="A929" s="35"/>
      <c r="B929" s="13">
        <v>0.25</v>
      </c>
      <c r="C929" s="44">
        <v>0</v>
      </c>
      <c r="D929" s="36">
        <f>[4]AEMOData!B925</f>
        <v>42236.25</v>
      </c>
      <c r="E929" s="35">
        <f>[4]AEMOData!D925</f>
        <v>32.869999999999997</v>
      </c>
      <c r="F929" s="37">
        <f>C929*'Aug-15'!$B$1*('Aug-15'!$B$3-('Aug-15'!E929*'Aug-15'!$B$2))</f>
        <v>0</v>
      </c>
    </row>
    <row r="930" spans="1:6" x14ac:dyDescent="0.25">
      <c r="A930" s="35"/>
      <c r="B930" s="13">
        <v>0.27083333333333331</v>
      </c>
      <c r="C930" s="44">
        <v>0</v>
      </c>
      <c r="D930" s="36">
        <f>[4]AEMOData!B926</f>
        <v>42236.270833333336</v>
      </c>
      <c r="E930" s="35">
        <f>[4]AEMOData!D926</f>
        <v>24.66</v>
      </c>
      <c r="F930" s="37">
        <f>C930*'Aug-15'!$B$1*('Aug-15'!$B$3-('Aug-15'!E930*'Aug-15'!$B$2))</f>
        <v>0</v>
      </c>
    </row>
    <row r="931" spans="1:6" x14ac:dyDescent="0.25">
      <c r="A931" s="35"/>
      <c r="B931" s="13">
        <v>0.29166666666666669</v>
      </c>
      <c r="C931" s="44">
        <v>1.01E-3</v>
      </c>
      <c r="D931" s="36">
        <f>[4]AEMOData!B927</f>
        <v>42236.291666666664</v>
      </c>
      <c r="E931" s="35">
        <f>[4]AEMOData!D927</f>
        <v>41.39</v>
      </c>
      <c r="F931" s="37">
        <f>C931*'Aug-15'!$B$1*('Aug-15'!$B$3-('Aug-15'!E931*'Aug-15'!$B$2))</f>
        <v>0.14676044956729201</v>
      </c>
    </row>
    <row r="932" spans="1:6" x14ac:dyDescent="0.25">
      <c r="A932" s="35"/>
      <c r="B932" s="13">
        <v>0.3125</v>
      </c>
      <c r="C932" s="44">
        <v>0.232263</v>
      </c>
      <c r="D932" s="36">
        <f>[4]AEMOData!B928</f>
        <v>42236.3125</v>
      </c>
      <c r="E932" s="35">
        <f>[4]AEMOData!D928</f>
        <v>38.14</v>
      </c>
      <c r="F932" s="37">
        <f>C932*'Aug-15'!$B$1*('Aug-15'!$B$3-('Aug-15'!E932*'Aug-15'!$B$2))</f>
        <v>34.49132408874739</v>
      </c>
    </row>
    <row r="933" spans="1:6" x14ac:dyDescent="0.25">
      <c r="A933" s="35"/>
      <c r="B933" s="13">
        <v>0.33333333333333331</v>
      </c>
      <c r="C933" s="44">
        <v>0.65019300000000002</v>
      </c>
      <c r="D933" s="36">
        <f>[4]AEMOData!B929</f>
        <v>42236.333333333336</v>
      </c>
      <c r="E933" s="35">
        <f>[4]AEMOData!D929</f>
        <v>38.43</v>
      </c>
      <c r="F933" s="37">
        <f>C933*'Aug-15'!$B$1*('Aug-15'!$B$3-('Aug-15'!E933*'Aug-15'!$B$2))</f>
        <v>96.369118106629784</v>
      </c>
    </row>
    <row r="934" spans="1:6" x14ac:dyDescent="0.25">
      <c r="A934" s="35"/>
      <c r="B934" s="13">
        <v>0.35416666666666669</v>
      </c>
      <c r="C934" s="44">
        <v>1.148096</v>
      </c>
      <c r="D934" s="36">
        <f>[4]AEMOData!B930</f>
        <v>42236.354166666664</v>
      </c>
      <c r="E934" s="35">
        <f>[4]AEMOData!D930</f>
        <v>38.729999999999997</v>
      </c>
      <c r="F934" s="37">
        <f>C934*'Aug-15'!$B$1*('Aug-15'!$B$3-('Aug-15'!E934*'Aug-15'!$B$2))</f>
        <v>169.82792446808014</v>
      </c>
    </row>
    <row r="935" spans="1:6" x14ac:dyDescent="0.25">
      <c r="A935" s="35"/>
      <c r="B935" s="13">
        <v>0.375</v>
      </c>
      <c r="C935" s="44">
        <v>2.4771299999999998</v>
      </c>
      <c r="D935" s="36">
        <f>[4]AEMOData!B931</f>
        <v>42236.375</v>
      </c>
      <c r="E935" s="35">
        <f>[4]AEMOData!D931</f>
        <v>36.729999999999997</v>
      </c>
      <c r="F935" s="37">
        <f>C935*'Aug-15'!$B$1*('Aug-15'!$B$3-('Aug-15'!E935*'Aug-15'!$B$2))</f>
        <v>371.28900422659598</v>
      </c>
    </row>
    <row r="936" spans="1:6" x14ac:dyDescent="0.25">
      <c r="A936" s="35"/>
      <c r="B936" s="13">
        <v>0.39583333333333331</v>
      </c>
      <c r="C936" s="44">
        <v>7.008947</v>
      </c>
      <c r="D936" s="36">
        <f>[4]AEMOData!B932</f>
        <v>42236.395833333336</v>
      </c>
      <c r="E936" s="35">
        <f>[4]AEMOData!D932</f>
        <v>35.81</v>
      </c>
      <c r="F936" s="37">
        <f>C936*'Aug-15'!$B$1*('Aug-15'!$B$3-('Aug-15'!E936*'Aug-15'!$B$2))</f>
        <v>1056.8850855951366</v>
      </c>
    </row>
    <row r="937" spans="1:6" x14ac:dyDescent="0.25">
      <c r="A937" s="35"/>
      <c r="B937" s="13">
        <v>0.41666666666666669</v>
      </c>
      <c r="C937" s="44">
        <v>7.8000579999999999</v>
      </c>
      <c r="D937" s="36">
        <f>[4]AEMOData!B933</f>
        <v>42236.416666666664</v>
      </c>
      <c r="E937" s="35">
        <f>[4]AEMOData!D933</f>
        <v>35.799999999999997</v>
      </c>
      <c r="F937" s="37">
        <f>C937*'Aug-15'!$B$1*('Aug-15'!$B$3-('Aug-15'!E937*'Aug-15'!$B$2))</f>
        <v>1176.2540381465487</v>
      </c>
    </row>
    <row r="938" spans="1:6" x14ac:dyDescent="0.25">
      <c r="A938" s="35"/>
      <c r="B938" s="13">
        <v>0.4375</v>
      </c>
      <c r="C938" s="44">
        <v>8.8536479999999997</v>
      </c>
      <c r="D938" s="36">
        <f>[4]AEMOData!B934</f>
        <v>42236.4375</v>
      </c>
      <c r="E938" s="35">
        <f>[4]AEMOData!D934</f>
        <v>36.42</v>
      </c>
      <c r="F938" s="37">
        <f>C938*'Aug-15'!$B$1*('Aug-15'!$B$3-('Aug-15'!E938*'Aug-15'!$B$2))</f>
        <v>1329.7418179542085</v>
      </c>
    </row>
    <row r="939" spans="1:6" x14ac:dyDescent="0.25">
      <c r="A939" s="35"/>
      <c r="B939" s="13">
        <v>0.45833333333333331</v>
      </c>
      <c r="C939" s="44">
        <v>9.3727529999999994</v>
      </c>
      <c r="D939" s="36">
        <f>[4]AEMOData!B935</f>
        <v>42236.458333333336</v>
      </c>
      <c r="E939" s="35">
        <f>[4]AEMOData!D935</f>
        <v>35.83</v>
      </c>
      <c r="F939" s="37">
        <f>C939*'Aug-15'!$B$1*('Aug-15'!$B$3-('Aug-15'!E939*'Aug-15'!$B$2))</f>
        <v>1413.1411924857539</v>
      </c>
    </row>
    <row r="940" spans="1:6" x14ac:dyDescent="0.25">
      <c r="A940" s="35"/>
      <c r="B940" s="13">
        <v>0.47916666666666669</v>
      </c>
      <c r="C940" s="44">
        <v>9.1947019999999995</v>
      </c>
      <c r="D940" s="36">
        <f>[4]AEMOData!B936</f>
        <v>42236.479166666664</v>
      </c>
      <c r="E940" s="35">
        <f>[4]AEMOData!D936</f>
        <v>35.369999999999997</v>
      </c>
      <c r="F940" s="37">
        <f>C940*'Aug-15'!$B$1*('Aug-15'!$B$3-('Aug-15'!E940*'Aug-15'!$B$2))</f>
        <v>1390.4526287787332</v>
      </c>
    </row>
    <row r="941" spans="1:6" x14ac:dyDescent="0.25">
      <c r="A941" s="35"/>
      <c r="B941" s="13">
        <v>0.5</v>
      </c>
      <c r="C941" s="44">
        <v>8.8839239999999986</v>
      </c>
      <c r="D941" s="36">
        <f>[4]AEMOData!B937</f>
        <v>42236.5</v>
      </c>
      <c r="E941" s="35">
        <f>[4]AEMOData!D937</f>
        <v>33.369999999999997</v>
      </c>
      <c r="F941" s="37">
        <f>C941*'Aug-15'!$B$1*('Aug-15'!$B$3-('Aug-15'!E941*'Aug-15'!$B$2))</f>
        <v>1360.9162674374682</v>
      </c>
    </row>
    <row r="942" spans="1:6" x14ac:dyDescent="0.25">
      <c r="A942" s="35"/>
      <c r="B942" s="13">
        <v>0.52083333333333337</v>
      </c>
      <c r="C942" s="44">
        <v>9.4543609999999987</v>
      </c>
      <c r="D942" s="36">
        <f>[4]AEMOData!B938</f>
        <v>42236.520833333336</v>
      </c>
      <c r="E942" s="35">
        <f>[4]AEMOData!D938</f>
        <v>32.42</v>
      </c>
      <c r="F942" s="37">
        <f>C942*'Aug-15'!$B$1*('Aug-15'!$B$3-('Aug-15'!E942*'Aug-15'!$B$2))</f>
        <v>1457.1270137041658</v>
      </c>
    </row>
    <row r="943" spans="1:6" x14ac:dyDescent="0.25">
      <c r="A943" s="35"/>
      <c r="B943" s="13">
        <v>0.54166666666666663</v>
      </c>
      <c r="C943" s="44">
        <v>9.0146049999999995</v>
      </c>
      <c r="D943" s="36">
        <f>[4]AEMOData!B939</f>
        <v>42236.541666666664</v>
      </c>
      <c r="E943" s="35">
        <f>[4]AEMOData!D939</f>
        <v>32.659999999999997</v>
      </c>
      <c r="F943" s="37">
        <f>C943*'Aug-15'!$B$1*('Aug-15'!$B$3-('Aug-15'!E943*'Aug-15'!$B$2))</f>
        <v>1387.224766737651</v>
      </c>
    </row>
    <row r="944" spans="1:6" x14ac:dyDescent="0.25">
      <c r="A944" s="35"/>
      <c r="B944" s="13">
        <v>0.5625</v>
      </c>
      <c r="C944" s="44">
        <v>9.9068480000000001</v>
      </c>
      <c r="D944" s="36">
        <f>[4]AEMOData!B940</f>
        <v>42236.5625</v>
      </c>
      <c r="E944" s="35">
        <f>[4]AEMOData!D940</f>
        <v>33.380000000000003</v>
      </c>
      <c r="F944" s="37">
        <f>C944*'Aug-15'!$B$1*('Aug-15'!$B$3-('Aug-15'!E944*'Aug-15'!$B$2))</f>
        <v>1517.519252741344</v>
      </c>
    </row>
    <row r="945" spans="1:6" x14ac:dyDescent="0.25">
      <c r="A945" s="35"/>
      <c r="B945" s="13">
        <v>0.58333333333333337</v>
      </c>
      <c r="C945" s="44">
        <v>9.4695430000000016</v>
      </c>
      <c r="D945" s="36">
        <f>[4]AEMOData!B941</f>
        <v>42236.583333333336</v>
      </c>
      <c r="E945" s="35">
        <f>[4]AEMOData!D941</f>
        <v>32.700000000000003</v>
      </c>
      <c r="F945" s="37">
        <f>C945*'Aug-15'!$B$1*('Aug-15'!$B$3-('Aug-15'!E945*'Aug-15'!$B$2))</f>
        <v>1456.8612909657538</v>
      </c>
    </row>
    <row r="946" spans="1:6" x14ac:dyDescent="0.25">
      <c r="A946" s="35"/>
      <c r="B946" s="13">
        <v>0.60416666666666663</v>
      </c>
      <c r="C946" s="44">
        <v>9.1955600000000004</v>
      </c>
      <c r="D946" s="36">
        <f>[4]AEMOData!B942</f>
        <v>42236.604166666664</v>
      </c>
      <c r="E946" s="35">
        <f>[4]AEMOData!D942</f>
        <v>32.049999999999997</v>
      </c>
      <c r="F946" s="37">
        <f>C946*'Aug-15'!$B$1*('Aug-15'!$B$3-('Aug-15'!E946*'Aug-15'!$B$2))</f>
        <v>1420.5835338449597</v>
      </c>
    </row>
    <row r="947" spans="1:6" x14ac:dyDescent="0.25">
      <c r="A947" s="35"/>
      <c r="B947" s="13">
        <v>0.625</v>
      </c>
      <c r="C947" s="44">
        <v>7.1224670000000003</v>
      </c>
      <c r="D947" s="36">
        <f>[4]AEMOData!B943</f>
        <v>42236.625</v>
      </c>
      <c r="E947" s="35">
        <f>[4]AEMOData!D943</f>
        <v>31.84</v>
      </c>
      <c r="F947" s="37">
        <f>C947*'Aug-15'!$B$1*('Aug-15'!$B$3-('Aug-15'!E947*'Aug-15'!$B$2))</f>
        <v>1101.7899275158634</v>
      </c>
    </row>
    <row r="948" spans="1:6" x14ac:dyDescent="0.25">
      <c r="A948" s="35"/>
      <c r="B948" s="13">
        <v>0.64583333333333337</v>
      </c>
      <c r="C948" s="44">
        <v>5.5212370000000002</v>
      </c>
      <c r="D948" s="36">
        <f>[4]AEMOData!B944</f>
        <v>42236.645833333336</v>
      </c>
      <c r="E948" s="35">
        <f>[4]AEMOData!D944</f>
        <v>31.82</v>
      </c>
      <c r="F948" s="37">
        <f>C948*'Aug-15'!$B$1*('Aug-15'!$B$3-('Aug-15'!E948*'Aug-15'!$B$2))</f>
        <v>854.20068714347246</v>
      </c>
    </row>
    <row r="949" spans="1:6" x14ac:dyDescent="0.25">
      <c r="A949" s="35"/>
      <c r="B949" s="13">
        <v>0.66666666666666663</v>
      </c>
      <c r="C949" s="44">
        <v>4.6972249999999995</v>
      </c>
      <c r="D949" s="36">
        <f>[4]AEMOData!B945</f>
        <v>42236.666666666664</v>
      </c>
      <c r="E949" s="35">
        <f>[4]AEMOData!D945</f>
        <v>32.78</v>
      </c>
      <c r="F949" s="37">
        <f>C949*'Aug-15'!$B$1*('Aug-15'!$B$3-('Aug-15'!E949*'Aug-15'!$B$2))</f>
        <v>722.28494939208883</v>
      </c>
    </row>
    <row r="950" spans="1:6" x14ac:dyDescent="0.25">
      <c r="A950" s="35"/>
      <c r="B950" s="13">
        <v>0.6875</v>
      </c>
      <c r="C950" s="44">
        <v>2.44238</v>
      </c>
      <c r="D950" s="36">
        <f>[4]AEMOData!B946</f>
        <v>42236.6875</v>
      </c>
      <c r="E950" s="35">
        <f>[4]AEMOData!D946</f>
        <v>31.74</v>
      </c>
      <c r="F950" s="37">
        <f>C950*'Aug-15'!$B$1*('Aug-15'!$B$3-('Aug-15'!E950*'Aug-15'!$B$2))</f>
        <v>378.05709293839709</v>
      </c>
    </row>
    <row r="951" spans="1:6" x14ac:dyDescent="0.25">
      <c r="A951" s="35"/>
      <c r="B951" s="13">
        <v>0.70833333333333337</v>
      </c>
      <c r="C951" s="44">
        <v>0.82545000000000002</v>
      </c>
      <c r="D951" s="36">
        <f>[4]AEMOData!B947</f>
        <v>42236.708333333336</v>
      </c>
      <c r="E951" s="35">
        <f>[4]AEMOData!D947</f>
        <v>32.96</v>
      </c>
      <c r="F951" s="37">
        <f>C951*'Aug-15'!$B$1*('Aug-15'!$B$3-('Aug-15'!E951*'Aug-15'!$B$2))</f>
        <v>126.78214602784895</v>
      </c>
    </row>
    <row r="952" spans="1:6" x14ac:dyDescent="0.25">
      <c r="A952" s="35"/>
      <c r="B952" s="13">
        <v>0.72916666666666663</v>
      </c>
      <c r="C952" s="44">
        <v>9.392700000000001E-2</v>
      </c>
      <c r="D952" s="36">
        <f>[4]AEMOData!B948</f>
        <v>42236.729166666664</v>
      </c>
      <c r="E952" s="35">
        <f>[4]AEMOData!D948</f>
        <v>35.409999999999997</v>
      </c>
      <c r="F952" s="37">
        <f>C952*'Aug-15'!$B$1*('Aug-15'!$B$3-('Aug-15'!E952*'Aug-15'!$B$2))</f>
        <v>14.200253189868281</v>
      </c>
    </row>
    <row r="953" spans="1:6" x14ac:dyDescent="0.25">
      <c r="A953" s="35"/>
      <c r="B953" s="13">
        <v>0.75</v>
      </c>
      <c r="C953" s="44">
        <v>0</v>
      </c>
      <c r="D953" s="36">
        <f>[4]AEMOData!B949</f>
        <v>42236.75</v>
      </c>
      <c r="E953" s="35">
        <f>[4]AEMOData!D949</f>
        <v>37.75</v>
      </c>
      <c r="F953" s="37">
        <f>C953*'Aug-15'!$B$1*('Aug-15'!$B$3-('Aug-15'!E953*'Aug-15'!$B$2))</f>
        <v>0</v>
      </c>
    </row>
    <row r="954" spans="1:6" x14ac:dyDescent="0.25">
      <c r="A954" s="35"/>
      <c r="B954" s="13">
        <v>0.77083333333333337</v>
      </c>
      <c r="C954" s="44">
        <v>0</v>
      </c>
      <c r="D954" s="36">
        <f>[4]AEMOData!B950</f>
        <v>42236.770833333336</v>
      </c>
      <c r="E954" s="35">
        <f>[4]AEMOData!D950</f>
        <v>39.299999999999997</v>
      </c>
      <c r="F954" s="37">
        <f>C954*'Aug-15'!$B$1*('Aug-15'!$B$3-('Aug-15'!E954*'Aug-15'!$B$2))</f>
        <v>0</v>
      </c>
    </row>
    <row r="955" spans="1:6" x14ac:dyDescent="0.25">
      <c r="A955" s="35"/>
      <c r="B955" s="13">
        <v>0.79166666666666663</v>
      </c>
      <c r="C955" s="44">
        <v>0</v>
      </c>
      <c r="D955" s="36">
        <f>[4]AEMOData!B951</f>
        <v>42236.791666666664</v>
      </c>
      <c r="E955" s="35">
        <f>[4]AEMOData!D951</f>
        <v>40.159999999999997</v>
      </c>
      <c r="F955" s="37">
        <f>C955*'Aug-15'!$B$1*('Aug-15'!$B$3-('Aug-15'!E955*'Aug-15'!$B$2))</f>
        <v>0</v>
      </c>
    </row>
    <row r="956" spans="1:6" x14ac:dyDescent="0.25">
      <c r="A956" s="35"/>
      <c r="B956" s="13">
        <v>0.8125</v>
      </c>
      <c r="C956" s="44">
        <v>0</v>
      </c>
      <c r="D956" s="36">
        <f>[4]AEMOData!B952</f>
        <v>42236.8125</v>
      </c>
      <c r="E956" s="35">
        <f>[4]AEMOData!D952</f>
        <v>37.270000000000003</v>
      </c>
      <c r="F956" s="37">
        <f>C956*'Aug-15'!$B$1*('Aug-15'!$B$3-('Aug-15'!E956*'Aug-15'!$B$2))</f>
        <v>0</v>
      </c>
    </row>
    <row r="957" spans="1:6" x14ac:dyDescent="0.25">
      <c r="A957" s="35"/>
      <c r="B957" s="13">
        <v>0.83333333333333337</v>
      </c>
      <c r="C957" s="44">
        <v>0</v>
      </c>
      <c r="D957" s="36">
        <f>[4]AEMOData!B953</f>
        <v>42236.833333333336</v>
      </c>
      <c r="E957" s="35">
        <f>[4]AEMOData!D953</f>
        <v>37.85</v>
      </c>
      <c r="F957" s="37">
        <f>C957*'Aug-15'!$B$1*('Aug-15'!$B$3-('Aug-15'!E957*'Aug-15'!$B$2))</f>
        <v>0</v>
      </c>
    </row>
    <row r="958" spans="1:6" x14ac:dyDescent="0.25">
      <c r="A958" s="35"/>
      <c r="B958" s="13">
        <v>0.85416666666666663</v>
      </c>
      <c r="C958" s="44">
        <v>0</v>
      </c>
      <c r="D958" s="36">
        <f>[4]AEMOData!B954</f>
        <v>42236.854166666664</v>
      </c>
      <c r="E958" s="35">
        <f>[4]AEMOData!D954</f>
        <v>37.15</v>
      </c>
      <c r="F958" s="37">
        <f>C958*'Aug-15'!$B$1*('Aug-15'!$B$3-('Aug-15'!E958*'Aug-15'!$B$2))</f>
        <v>0</v>
      </c>
    </row>
    <row r="959" spans="1:6" x14ac:dyDescent="0.25">
      <c r="A959" s="35"/>
      <c r="B959" s="13">
        <v>0.875</v>
      </c>
      <c r="C959" s="44">
        <v>0</v>
      </c>
      <c r="D959" s="36">
        <f>[4]AEMOData!B955</f>
        <v>42236.875</v>
      </c>
      <c r="E959" s="35">
        <f>[4]AEMOData!D955</f>
        <v>36.24</v>
      </c>
      <c r="F959" s="37">
        <f>C959*'Aug-15'!$B$1*('Aug-15'!$B$3-('Aug-15'!E959*'Aug-15'!$B$2))</f>
        <v>0</v>
      </c>
    </row>
    <row r="960" spans="1:6" x14ac:dyDescent="0.25">
      <c r="A960" s="35"/>
      <c r="B960" s="13">
        <v>0.89583333333333337</v>
      </c>
      <c r="C960" s="44">
        <v>0</v>
      </c>
      <c r="D960" s="36">
        <f>[4]AEMOData!B956</f>
        <v>42236.895833333336</v>
      </c>
      <c r="E960" s="35">
        <f>[4]AEMOData!D956</f>
        <v>35.72</v>
      </c>
      <c r="F960" s="37">
        <f>C960*'Aug-15'!$B$1*('Aug-15'!$B$3-('Aug-15'!E960*'Aug-15'!$B$2))</f>
        <v>0</v>
      </c>
    </row>
    <row r="961" spans="1:6" x14ac:dyDescent="0.25">
      <c r="A961" s="35"/>
      <c r="B961" s="13">
        <v>0.91666666666666663</v>
      </c>
      <c r="C961" s="44">
        <v>0</v>
      </c>
      <c r="D961" s="36">
        <f>[4]AEMOData!B957</f>
        <v>42236.916666666664</v>
      </c>
      <c r="E961" s="35">
        <f>[4]AEMOData!D957</f>
        <v>35.6</v>
      </c>
      <c r="F961" s="37">
        <f>C961*'Aug-15'!$B$1*('Aug-15'!$B$3-('Aug-15'!E961*'Aug-15'!$B$2))</f>
        <v>0</v>
      </c>
    </row>
    <row r="962" spans="1:6" x14ac:dyDescent="0.25">
      <c r="A962" s="35"/>
      <c r="B962" s="13">
        <v>0.9375</v>
      </c>
      <c r="C962" s="44">
        <v>0</v>
      </c>
      <c r="D962" s="36">
        <f>[4]AEMOData!B958</f>
        <v>42236.9375</v>
      </c>
      <c r="E962" s="35">
        <f>[4]AEMOData!D958</f>
        <v>38.39</v>
      </c>
      <c r="F962" s="37">
        <f>C962*'Aug-15'!$B$1*('Aug-15'!$B$3-('Aug-15'!E962*'Aug-15'!$B$2))</f>
        <v>0</v>
      </c>
    </row>
    <row r="963" spans="1:6" x14ac:dyDescent="0.25">
      <c r="A963" s="35"/>
      <c r="B963" s="13">
        <v>0.95833333333333337</v>
      </c>
      <c r="C963" s="44">
        <v>0</v>
      </c>
      <c r="D963" s="36">
        <f>[4]AEMOData!B959</f>
        <v>42236.958333333336</v>
      </c>
      <c r="E963" s="35">
        <f>[4]AEMOData!D959</f>
        <v>36.04</v>
      </c>
      <c r="F963" s="37">
        <f>C963*'Aug-15'!$B$1*('Aug-15'!$B$3-('Aug-15'!E963*'Aug-15'!$B$2))</f>
        <v>0</v>
      </c>
    </row>
    <row r="964" spans="1:6" x14ac:dyDescent="0.25">
      <c r="A964" s="35"/>
      <c r="B964" s="13">
        <v>0.97916666666666663</v>
      </c>
      <c r="C964" s="44">
        <v>0</v>
      </c>
      <c r="D964" s="36">
        <f>[4]AEMOData!B960</f>
        <v>42236.979166666664</v>
      </c>
      <c r="E964" s="35">
        <f>[4]AEMOData!D960</f>
        <v>35.85</v>
      </c>
      <c r="F964" s="37">
        <f>C964*'Aug-15'!$B$1*('Aug-15'!$B$3-('Aug-15'!E964*'Aug-15'!$B$2))</f>
        <v>0</v>
      </c>
    </row>
    <row r="965" spans="1:6" x14ac:dyDescent="0.25">
      <c r="A965" s="35"/>
      <c r="B965" s="13">
        <v>0.99998842592592585</v>
      </c>
      <c r="C965" s="44">
        <v>0</v>
      </c>
      <c r="D965" s="36">
        <f>[4]AEMOData!B961</f>
        <v>42237</v>
      </c>
      <c r="E965" s="35">
        <f>[4]AEMOData!D961</f>
        <v>36.33</v>
      </c>
      <c r="F965" s="37">
        <f>C965*'Aug-15'!$B$1*('Aug-15'!$B$3-('Aug-15'!E965*'Aug-15'!$B$2))</f>
        <v>0</v>
      </c>
    </row>
    <row r="966" spans="1:6" x14ac:dyDescent="0.25">
      <c r="A966" s="38">
        <v>42237</v>
      </c>
      <c r="B966" s="13">
        <v>2.0833333333333332E-2</v>
      </c>
      <c r="C966" s="44">
        <v>0</v>
      </c>
      <c r="D966" s="36">
        <f>[4]AEMOData!B962</f>
        <v>42237.020833333336</v>
      </c>
      <c r="E966" s="35">
        <f>[4]AEMOData!D962</f>
        <v>36.409999999999997</v>
      </c>
      <c r="F966" s="37">
        <f>C966*'Aug-15'!$B$1*('Aug-15'!$B$3-('Aug-15'!E966*'Aug-15'!$B$2))</f>
        <v>0</v>
      </c>
    </row>
    <row r="967" spans="1:6" x14ac:dyDescent="0.25">
      <c r="A967" s="35"/>
      <c r="B967" s="13">
        <v>4.1666666666666664E-2</v>
      </c>
      <c r="C967" s="44">
        <v>0</v>
      </c>
      <c r="D967" s="36">
        <f>[4]AEMOData!B963</f>
        <v>42237.041666666664</v>
      </c>
      <c r="E967" s="35">
        <f>[4]AEMOData!D963</f>
        <v>36.229999999999997</v>
      </c>
      <c r="F967" s="37">
        <f>C967*'Aug-15'!$B$1*('Aug-15'!$B$3-('Aug-15'!E967*'Aug-15'!$B$2))</f>
        <v>0</v>
      </c>
    </row>
    <row r="968" spans="1:6" x14ac:dyDescent="0.25">
      <c r="A968" s="35"/>
      <c r="B968" s="13">
        <v>6.25E-2</v>
      </c>
      <c r="C968" s="44">
        <v>0</v>
      </c>
      <c r="D968" s="36">
        <f>[4]AEMOData!B964</f>
        <v>42237.0625</v>
      </c>
      <c r="E968" s="35">
        <f>[4]AEMOData!D964</f>
        <v>34.89</v>
      </c>
      <c r="F968" s="37">
        <f>C968*'Aug-15'!$B$1*('Aug-15'!$B$3-('Aug-15'!E968*'Aug-15'!$B$2))</f>
        <v>0</v>
      </c>
    </row>
    <row r="969" spans="1:6" x14ac:dyDescent="0.25">
      <c r="A969" s="35"/>
      <c r="B969" s="13">
        <v>8.3333333333333329E-2</v>
      </c>
      <c r="C969" s="44">
        <v>0</v>
      </c>
      <c r="D969" s="36">
        <f>[4]AEMOData!B965</f>
        <v>42237.083333333336</v>
      </c>
      <c r="E969" s="35">
        <f>[4]AEMOData!D965</f>
        <v>35.46</v>
      </c>
      <c r="F969" s="37">
        <f>C969*'Aug-15'!$B$1*('Aug-15'!$B$3-('Aug-15'!E969*'Aug-15'!$B$2))</f>
        <v>0</v>
      </c>
    </row>
    <row r="970" spans="1:6" x14ac:dyDescent="0.25">
      <c r="A970" s="35"/>
      <c r="B970" s="13">
        <v>0.10416666666666667</v>
      </c>
      <c r="C970" s="44">
        <v>0</v>
      </c>
      <c r="D970" s="36">
        <f>[4]AEMOData!B966</f>
        <v>42237.104166666664</v>
      </c>
      <c r="E970" s="35">
        <f>[4]AEMOData!D966</f>
        <v>32.840000000000003</v>
      </c>
      <c r="F970" s="37">
        <f>C970*'Aug-15'!$B$1*('Aug-15'!$B$3-('Aug-15'!E970*'Aug-15'!$B$2))</f>
        <v>0</v>
      </c>
    </row>
    <row r="971" spans="1:6" x14ac:dyDescent="0.25">
      <c r="A971" s="35"/>
      <c r="B971" s="13">
        <v>0.125</v>
      </c>
      <c r="C971" s="44">
        <v>0</v>
      </c>
      <c r="D971" s="36">
        <f>[4]AEMOData!B967</f>
        <v>42237.125</v>
      </c>
      <c r="E971" s="35">
        <f>[4]AEMOData!D967</f>
        <v>32.5</v>
      </c>
      <c r="F971" s="37">
        <f>C971*'Aug-15'!$B$1*('Aug-15'!$B$3-('Aug-15'!E971*'Aug-15'!$B$2))</f>
        <v>0</v>
      </c>
    </row>
    <row r="972" spans="1:6" x14ac:dyDescent="0.25">
      <c r="A972" s="35"/>
      <c r="B972" s="13">
        <v>0.14583333333333334</v>
      </c>
      <c r="C972" s="44">
        <v>0</v>
      </c>
      <c r="D972" s="36">
        <f>[4]AEMOData!B968</f>
        <v>42237.145833333336</v>
      </c>
      <c r="E972" s="35">
        <f>[4]AEMOData!D968</f>
        <v>31.67</v>
      </c>
      <c r="F972" s="37">
        <f>C972*'Aug-15'!$B$1*('Aug-15'!$B$3-('Aug-15'!E972*'Aug-15'!$B$2))</f>
        <v>0</v>
      </c>
    </row>
    <row r="973" spans="1:6" x14ac:dyDescent="0.25">
      <c r="A973" s="35"/>
      <c r="B973" s="13">
        <v>0.16666666666666666</v>
      </c>
      <c r="C973" s="44">
        <v>0</v>
      </c>
      <c r="D973" s="36">
        <f>[4]AEMOData!B969</f>
        <v>42237.166666666664</v>
      </c>
      <c r="E973" s="35">
        <f>[4]AEMOData!D969</f>
        <v>32.700000000000003</v>
      </c>
      <c r="F973" s="37">
        <f>C973*'Aug-15'!$B$1*('Aug-15'!$B$3-('Aug-15'!E973*'Aug-15'!$B$2))</f>
        <v>0</v>
      </c>
    </row>
    <row r="974" spans="1:6" x14ac:dyDescent="0.25">
      <c r="A974" s="35"/>
      <c r="B974" s="13">
        <v>0.1875</v>
      </c>
      <c r="C974" s="44">
        <v>0</v>
      </c>
      <c r="D974" s="36">
        <f>[4]AEMOData!B970</f>
        <v>42237.1875</v>
      </c>
      <c r="E974" s="35">
        <f>[4]AEMOData!D970</f>
        <v>33.909999999999997</v>
      </c>
      <c r="F974" s="37">
        <f>C974*'Aug-15'!$B$1*('Aug-15'!$B$3-('Aug-15'!E974*'Aug-15'!$B$2))</f>
        <v>0</v>
      </c>
    </row>
    <row r="975" spans="1:6" x14ac:dyDescent="0.25">
      <c r="A975" s="35"/>
      <c r="B975" s="13">
        <v>0.20833333333333334</v>
      </c>
      <c r="C975" s="44">
        <v>0</v>
      </c>
      <c r="D975" s="36">
        <f>[4]AEMOData!B971</f>
        <v>42237.208333333336</v>
      </c>
      <c r="E975" s="35">
        <f>[4]AEMOData!D971</f>
        <v>33.700000000000003</v>
      </c>
      <c r="F975" s="37">
        <f>C975*'Aug-15'!$B$1*('Aug-15'!$B$3-('Aug-15'!E975*'Aug-15'!$B$2))</f>
        <v>0</v>
      </c>
    </row>
    <row r="976" spans="1:6" x14ac:dyDescent="0.25">
      <c r="A976" s="35"/>
      <c r="B976" s="13">
        <v>0.22916666666666666</v>
      </c>
      <c r="C976" s="44">
        <v>0</v>
      </c>
      <c r="D976" s="36">
        <f>[4]AEMOData!B972</f>
        <v>42237.229166666664</v>
      </c>
      <c r="E976" s="35">
        <f>[4]AEMOData!D972</f>
        <v>36.03</v>
      </c>
      <c r="F976" s="37">
        <f>C976*'Aug-15'!$B$1*('Aug-15'!$B$3-('Aug-15'!E976*'Aug-15'!$B$2))</f>
        <v>0</v>
      </c>
    </row>
    <row r="977" spans="1:6" x14ac:dyDescent="0.25">
      <c r="A977" s="35"/>
      <c r="B977" s="13">
        <v>0.25</v>
      </c>
      <c r="C977" s="44">
        <v>0</v>
      </c>
      <c r="D977" s="36">
        <f>[4]AEMOData!B973</f>
        <v>42237.25</v>
      </c>
      <c r="E977" s="35">
        <f>[4]AEMOData!D973</f>
        <v>36.79</v>
      </c>
      <c r="F977" s="37">
        <f>C977*'Aug-15'!$B$1*('Aug-15'!$B$3-('Aug-15'!E977*'Aug-15'!$B$2))</f>
        <v>0</v>
      </c>
    </row>
    <row r="978" spans="1:6" x14ac:dyDescent="0.25">
      <c r="A978" s="35"/>
      <c r="B978" s="13">
        <v>0.27083333333333331</v>
      </c>
      <c r="C978" s="44">
        <v>0</v>
      </c>
      <c r="D978" s="36">
        <f>[4]AEMOData!B974</f>
        <v>42237.270833333336</v>
      </c>
      <c r="E978" s="35">
        <f>[4]AEMOData!D974</f>
        <v>34.72</v>
      </c>
      <c r="F978" s="37">
        <f>C978*'Aug-15'!$B$1*('Aug-15'!$B$3-('Aug-15'!E978*'Aug-15'!$B$2))</f>
        <v>0</v>
      </c>
    </row>
    <row r="979" spans="1:6" x14ac:dyDescent="0.25">
      <c r="A979" s="35"/>
      <c r="B979" s="13">
        <v>0.29166666666666669</v>
      </c>
      <c r="C979" s="44">
        <v>0.15160099999999999</v>
      </c>
      <c r="D979" s="36">
        <f>[4]AEMOData!B975</f>
        <v>42237.291666666664</v>
      </c>
      <c r="E979" s="35">
        <f>[4]AEMOData!D975</f>
        <v>37.44</v>
      </c>
      <c r="F979" s="37">
        <f>C979*'Aug-15'!$B$1*('Aug-15'!$B$3-('Aug-15'!E979*'Aug-15'!$B$2))</f>
        <v>22.617208805692723</v>
      </c>
    </row>
    <row r="980" spans="1:6" x14ac:dyDescent="0.25">
      <c r="A980" s="35"/>
      <c r="B980" s="13">
        <v>0.3125</v>
      </c>
      <c r="C980" s="44">
        <v>1.403886</v>
      </c>
      <c r="D980" s="36">
        <f>[4]AEMOData!B976</f>
        <v>42237.3125</v>
      </c>
      <c r="E980" s="35">
        <f>[4]AEMOData!D976</f>
        <v>78.97</v>
      </c>
      <c r="F980" s="37">
        <f>C980*'Aug-15'!$B$1*('Aug-15'!$B$3-('Aug-15'!E980*'Aug-15'!$B$2))</f>
        <v>152.14957799217683</v>
      </c>
    </row>
    <row r="981" spans="1:6" x14ac:dyDescent="0.25">
      <c r="A981" s="35"/>
      <c r="B981" s="13">
        <v>0.33333333333333331</v>
      </c>
      <c r="C981" s="44">
        <v>3.308754</v>
      </c>
      <c r="D981" s="36">
        <f>[4]AEMOData!B977</f>
        <v>42237.333333333336</v>
      </c>
      <c r="E981" s="35">
        <f>[4]AEMOData!D977</f>
        <v>84.95</v>
      </c>
      <c r="F981" s="37">
        <f>C981*'Aug-15'!$B$1*('Aug-15'!$B$3-('Aug-15'!E981*'Aug-15'!$B$2))</f>
        <v>339.15022610510806</v>
      </c>
    </row>
    <row r="982" spans="1:6" x14ac:dyDescent="0.25">
      <c r="A982" s="35"/>
      <c r="B982" s="13">
        <v>0.35416666666666669</v>
      </c>
      <c r="C982" s="44">
        <v>4.9719169999999995</v>
      </c>
      <c r="D982" s="36">
        <f>[4]AEMOData!B978</f>
        <v>42237.354166666664</v>
      </c>
      <c r="E982" s="35">
        <f>[4]AEMOData!D978</f>
        <v>44.11</v>
      </c>
      <c r="F982" s="37">
        <f>C982*'Aug-15'!$B$1*('Aug-15'!$B$3-('Aug-15'!E982*'Aug-15'!$B$2))</f>
        <v>709.16653303688554</v>
      </c>
    </row>
    <row r="983" spans="1:6" x14ac:dyDescent="0.25">
      <c r="A983" s="35"/>
      <c r="B983" s="13">
        <v>0.375</v>
      </c>
      <c r="C983" s="44">
        <v>5.7688119999999996</v>
      </c>
      <c r="D983" s="36">
        <f>[4]AEMOData!B979</f>
        <v>42237.375</v>
      </c>
      <c r="E983" s="35">
        <f>[4]AEMOData!D979</f>
        <v>43.13</v>
      </c>
      <c r="F983" s="37">
        <f>C983*'Aug-15'!$B$1*('Aug-15'!$B$3-('Aug-15'!E983*'Aug-15'!$B$2))</f>
        <v>828.38683589054597</v>
      </c>
    </row>
    <row r="984" spans="1:6" x14ac:dyDescent="0.25">
      <c r="A984" s="35"/>
      <c r="B984" s="13">
        <v>0.39583333333333331</v>
      </c>
      <c r="C984" s="44">
        <v>7.1188330000000004</v>
      </c>
      <c r="D984" s="36">
        <f>[4]AEMOData!B980</f>
        <v>42237.395833333336</v>
      </c>
      <c r="E984" s="35">
        <f>[4]AEMOData!D980</f>
        <v>49.45</v>
      </c>
      <c r="F984" s="37">
        <f>C984*'Aug-15'!$B$1*('Aug-15'!$B$3-('Aug-15'!E984*'Aug-15'!$B$2))</f>
        <v>978.03368521998311</v>
      </c>
    </row>
    <row r="985" spans="1:6" x14ac:dyDescent="0.25">
      <c r="A985" s="35"/>
      <c r="B985" s="13">
        <v>0.41666666666666669</v>
      </c>
      <c r="C985" s="44">
        <v>8.363334</v>
      </c>
      <c r="D985" s="36">
        <f>[4]AEMOData!B981</f>
        <v>42237.416666666664</v>
      </c>
      <c r="E985" s="35">
        <f>[4]AEMOData!D981</f>
        <v>44.81</v>
      </c>
      <c r="F985" s="37">
        <f>C985*'Aug-15'!$B$1*('Aug-15'!$B$3-('Aug-15'!E985*'Aug-15'!$B$2))</f>
        <v>1187.1462900988279</v>
      </c>
    </row>
    <row r="986" spans="1:6" x14ac:dyDescent="0.25">
      <c r="A986" s="35"/>
      <c r="B986" s="13">
        <v>0.4375</v>
      </c>
      <c r="C986" s="44">
        <v>7.3284329999999995</v>
      </c>
      <c r="D986" s="36">
        <f>[4]AEMOData!B982</f>
        <v>42237.4375</v>
      </c>
      <c r="E986" s="35">
        <f>[4]AEMOData!D982</f>
        <v>43.94</v>
      </c>
      <c r="F986" s="37">
        <f>C986*'Aug-15'!$B$1*('Aug-15'!$B$3-('Aug-15'!E986*'Aug-15'!$B$2))</f>
        <v>1046.5111255528307</v>
      </c>
    </row>
    <row r="987" spans="1:6" x14ac:dyDescent="0.25">
      <c r="A987" s="35"/>
      <c r="B987" s="13">
        <v>0.45833333333333331</v>
      </c>
      <c r="C987" s="44">
        <v>5.1806129999999992</v>
      </c>
      <c r="D987" s="36">
        <f>[4]AEMOData!B983</f>
        <v>42237.458333333336</v>
      </c>
      <c r="E987" s="35">
        <f>[4]AEMOData!D983</f>
        <v>42.04</v>
      </c>
      <c r="F987" s="37">
        <f>C987*'Aug-15'!$B$1*('Aug-15'!$B$3-('Aug-15'!E987*'Aug-15'!$B$2))</f>
        <v>749.47213186428655</v>
      </c>
    </row>
    <row r="988" spans="1:6" x14ac:dyDescent="0.25">
      <c r="A988" s="35"/>
      <c r="B988" s="13">
        <v>0.47916666666666669</v>
      </c>
      <c r="C988" s="44">
        <v>7.0003679999999999</v>
      </c>
      <c r="D988" s="36">
        <f>[4]AEMOData!B984</f>
        <v>42237.479166666664</v>
      </c>
      <c r="E988" s="35">
        <f>[4]AEMOData!D984</f>
        <v>36.85</v>
      </c>
      <c r="F988" s="37">
        <f>C988*'Aug-15'!$B$1*('Aug-15'!$B$3-('Aug-15'!E988*'Aug-15'!$B$2))</f>
        <v>1048.4370062597154</v>
      </c>
    </row>
    <row r="989" spans="1:6" x14ac:dyDescent="0.25">
      <c r="A989" s="35"/>
      <c r="B989" s="13">
        <v>0.5</v>
      </c>
      <c r="C989" s="44">
        <v>5.9959159999999994</v>
      </c>
      <c r="D989" s="36">
        <f>[4]AEMOData!B985</f>
        <v>42237.5</v>
      </c>
      <c r="E989" s="35">
        <f>[4]AEMOData!D985</f>
        <v>36.29</v>
      </c>
      <c r="F989" s="37">
        <f>C989*'Aug-15'!$B$1*('Aug-15'!$B$3-('Aug-15'!E989*'Aug-15'!$B$2))</f>
        <v>901.3010240598901</v>
      </c>
    </row>
    <row r="990" spans="1:6" x14ac:dyDescent="0.25">
      <c r="A990" s="35"/>
      <c r="B990" s="13">
        <v>0.52083333333333337</v>
      </c>
      <c r="C990" s="44">
        <v>3.5104629999999997</v>
      </c>
      <c r="D990" s="36">
        <f>[4]AEMOData!B986</f>
        <v>42237.520833333336</v>
      </c>
      <c r="E990" s="35">
        <f>[4]AEMOData!D986</f>
        <v>36.19</v>
      </c>
      <c r="F990" s="37">
        <f>C990*'Aug-15'!$B$1*('Aug-15'!$B$3-('Aug-15'!E990*'Aug-15'!$B$2))</f>
        <v>528.03480415139268</v>
      </c>
    </row>
    <row r="991" spans="1:6" x14ac:dyDescent="0.25">
      <c r="A991" s="35"/>
      <c r="B991" s="13">
        <v>0.54166666666666663</v>
      </c>
      <c r="C991" s="44">
        <v>6.4241239999999991</v>
      </c>
      <c r="D991" s="36">
        <f>[4]AEMOData!B987</f>
        <v>42237.541666666664</v>
      </c>
      <c r="E991" s="35">
        <f>[4]AEMOData!D987</f>
        <v>35.97</v>
      </c>
      <c r="F991" s="37">
        <f>C991*'Aug-15'!$B$1*('Aug-15'!$B$3-('Aug-15'!E991*'Aug-15'!$B$2))</f>
        <v>967.68904787017061</v>
      </c>
    </row>
    <row r="992" spans="1:6" x14ac:dyDescent="0.25">
      <c r="A992" s="35"/>
      <c r="B992" s="13">
        <v>0.5625</v>
      </c>
      <c r="C992" s="44">
        <v>9.0319160000000025</v>
      </c>
      <c r="D992" s="36">
        <f>[4]AEMOData!B988</f>
        <v>42237.5625</v>
      </c>
      <c r="E992" s="35">
        <f>[4]AEMOData!D988</f>
        <v>36.06</v>
      </c>
      <c r="F992" s="37">
        <f>C992*'Aug-15'!$B$1*('Aug-15'!$B$3-('Aug-15'!E992*'Aug-15'!$B$2))</f>
        <v>1359.711383627676</v>
      </c>
    </row>
    <row r="993" spans="1:6" x14ac:dyDescent="0.25">
      <c r="A993" s="35"/>
      <c r="B993" s="13">
        <v>0.58333333333333337</v>
      </c>
      <c r="C993" s="44">
        <v>6.7515450000000001</v>
      </c>
      <c r="D993" s="36">
        <f>[4]AEMOData!B989</f>
        <v>42237.583333333336</v>
      </c>
      <c r="E993" s="35">
        <f>[4]AEMOData!D989</f>
        <v>36.049999999999997</v>
      </c>
      <c r="F993" s="37">
        <f>C993*'Aug-15'!$B$1*('Aug-15'!$B$3-('Aug-15'!E993*'Aug-15'!$B$2))</f>
        <v>1016.4788776891259</v>
      </c>
    </row>
    <row r="994" spans="1:6" x14ac:dyDescent="0.25">
      <c r="A994" s="35"/>
      <c r="B994" s="13">
        <v>0.60416666666666663</v>
      </c>
      <c r="C994" s="44">
        <v>7.0228400000000004</v>
      </c>
      <c r="D994" s="36">
        <f>[4]AEMOData!B990</f>
        <v>42237.604166666664</v>
      </c>
      <c r="E994" s="35">
        <f>[4]AEMOData!D990</f>
        <v>36.07</v>
      </c>
      <c r="F994" s="37">
        <f>C994*'Aug-15'!$B$1*('Aug-15'!$B$3-('Aug-15'!E994*'Aug-15'!$B$2))</f>
        <v>1057.1856700874375</v>
      </c>
    </row>
    <row r="995" spans="1:6" x14ac:dyDescent="0.25">
      <c r="A995" s="35"/>
      <c r="B995" s="13">
        <v>0.625</v>
      </c>
      <c r="C995" s="44">
        <v>4.326022</v>
      </c>
      <c r="D995" s="36">
        <f>[4]AEMOData!B991</f>
        <v>42237.625</v>
      </c>
      <c r="E995" s="35">
        <f>[4]AEMOData!D991</f>
        <v>36.6</v>
      </c>
      <c r="F995" s="37">
        <f>C995*'Aug-15'!$B$1*('Aug-15'!$B$3-('Aug-15'!E995*'Aug-15'!$B$2))</f>
        <v>648.96610106902301</v>
      </c>
    </row>
    <row r="996" spans="1:6" x14ac:dyDescent="0.25">
      <c r="A996" s="35"/>
      <c r="B996" s="13">
        <v>0.64583333333333337</v>
      </c>
      <c r="C996" s="44">
        <v>1.7235009999999997</v>
      </c>
      <c r="D996" s="36">
        <f>[4]AEMOData!B992</f>
        <v>42237.645833333336</v>
      </c>
      <c r="E996" s="35">
        <f>[4]AEMOData!D992</f>
        <v>36.08</v>
      </c>
      <c r="F996" s="37">
        <f>C996*'Aug-15'!$B$1*('Aug-15'!$B$3-('Aug-15'!E996*'Aug-15'!$B$2))</f>
        <v>259.43088759324831</v>
      </c>
    </row>
    <row r="997" spans="1:6" x14ac:dyDescent="0.25">
      <c r="A997" s="35"/>
      <c r="B997" s="13">
        <v>0.66666666666666663</v>
      </c>
      <c r="C997" s="44">
        <v>1.351631</v>
      </c>
      <c r="D997" s="36">
        <f>[4]AEMOData!B993</f>
        <v>42237.666666666664</v>
      </c>
      <c r="E997" s="35">
        <f>[4]AEMOData!D993</f>
        <v>39.57</v>
      </c>
      <c r="F997" s="37">
        <f>C997*'Aug-15'!$B$1*('Aug-15'!$B$3-('Aug-15'!E997*'Aug-15'!$B$2))</f>
        <v>198.81936886984448</v>
      </c>
    </row>
    <row r="998" spans="1:6" x14ac:dyDescent="0.25">
      <c r="A998" s="35"/>
      <c r="B998" s="13">
        <v>0.6875</v>
      </c>
      <c r="C998" s="44">
        <v>0.60623899999999997</v>
      </c>
      <c r="D998" s="36">
        <f>[4]AEMOData!B994</f>
        <v>42237.6875</v>
      </c>
      <c r="E998" s="35">
        <f>[4]AEMOData!D994</f>
        <v>39.56</v>
      </c>
      <c r="F998" s="37">
        <f>C998*'Aug-15'!$B$1*('Aug-15'!$B$3-('Aug-15'!E998*'Aug-15'!$B$2))</f>
        <v>89.18122456089047</v>
      </c>
    </row>
    <row r="999" spans="1:6" x14ac:dyDescent="0.25">
      <c r="A999" s="35"/>
      <c r="B999" s="13">
        <v>0.70833333333333337</v>
      </c>
      <c r="C999" s="44">
        <v>0.30436600000000003</v>
      </c>
      <c r="D999" s="36">
        <f>[4]AEMOData!B995</f>
        <v>42237.708333333336</v>
      </c>
      <c r="E999" s="35">
        <f>[4]AEMOData!D995</f>
        <v>38.32</v>
      </c>
      <c r="F999" s="37">
        <f>C999*'Aug-15'!$B$1*('Aug-15'!$B$3-('Aug-15'!E999*'Aug-15'!$B$2))</f>
        <v>45.144864790091191</v>
      </c>
    </row>
    <row r="1000" spans="1:6" x14ac:dyDescent="0.25">
      <c r="A1000" s="35"/>
      <c r="B1000" s="13">
        <v>0.72916666666666663</v>
      </c>
      <c r="C1000" s="44">
        <v>1.2085E-2</v>
      </c>
      <c r="D1000" s="36">
        <f>[4]AEMOData!B996</f>
        <v>42237.729166666664</v>
      </c>
      <c r="E1000" s="35">
        <f>[4]AEMOData!D996</f>
        <v>40.81</v>
      </c>
      <c r="F1000" s="37">
        <f>C1000*'Aug-15'!$B$1*('Aug-15'!$B$3-('Aug-15'!E1000*'Aug-15'!$B$2))</f>
        <v>1.7629276878201778</v>
      </c>
    </row>
    <row r="1001" spans="1:6" x14ac:dyDescent="0.25">
      <c r="A1001" s="35"/>
      <c r="B1001" s="13">
        <v>0.75</v>
      </c>
      <c r="C1001" s="44">
        <v>0</v>
      </c>
      <c r="D1001" s="36">
        <f>[4]AEMOData!B997</f>
        <v>42237.75</v>
      </c>
      <c r="E1001" s="35">
        <f>[4]AEMOData!D997</f>
        <v>48.02</v>
      </c>
      <c r="F1001" s="37">
        <f>C1001*'Aug-15'!$B$1*('Aug-15'!$B$3-('Aug-15'!E1001*'Aug-15'!$B$2))</f>
        <v>0</v>
      </c>
    </row>
    <row r="1002" spans="1:6" x14ac:dyDescent="0.25">
      <c r="A1002" s="35"/>
      <c r="B1002" s="13">
        <v>0.77083333333333337</v>
      </c>
      <c r="C1002" s="44">
        <v>0</v>
      </c>
      <c r="D1002" s="36">
        <f>[4]AEMOData!B998</f>
        <v>42237.770833333336</v>
      </c>
      <c r="E1002" s="35">
        <f>[4]AEMOData!D998</f>
        <v>42.19</v>
      </c>
      <c r="F1002" s="37">
        <f>C1002*'Aug-15'!$B$1*('Aug-15'!$B$3-('Aug-15'!E1002*'Aug-15'!$B$2))</f>
        <v>0</v>
      </c>
    </row>
    <row r="1003" spans="1:6" x14ac:dyDescent="0.25">
      <c r="A1003" s="35"/>
      <c r="B1003" s="13">
        <v>0.79166666666666663</v>
      </c>
      <c r="C1003" s="44">
        <v>0</v>
      </c>
      <c r="D1003" s="36">
        <f>[4]AEMOData!B999</f>
        <v>42237.791666666664</v>
      </c>
      <c r="E1003" s="35">
        <f>[4]AEMOData!D999</f>
        <v>39.26</v>
      </c>
      <c r="F1003" s="37">
        <f>C1003*'Aug-15'!$B$1*('Aug-15'!$B$3-('Aug-15'!E1003*'Aug-15'!$B$2))</f>
        <v>0</v>
      </c>
    </row>
    <row r="1004" spans="1:6" x14ac:dyDescent="0.25">
      <c r="A1004" s="35"/>
      <c r="B1004" s="13">
        <v>0.8125</v>
      </c>
      <c r="C1004" s="44">
        <v>0</v>
      </c>
      <c r="D1004" s="36">
        <f>[4]AEMOData!B1000</f>
        <v>42237.8125</v>
      </c>
      <c r="E1004" s="35">
        <f>[4]AEMOData!D1000</f>
        <v>37.11</v>
      </c>
      <c r="F1004" s="37">
        <f>C1004*'Aug-15'!$B$1*('Aug-15'!$B$3-('Aug-15'!E1004*'Aug-15'!$B$2))</f>
        <v>0</v>
      </c>
    </row>
    <row r="1005" spans="1:6" x14ac:dyDescent="0.25">
      <c r="A1005" s="35"/>
      <c r="B1005" s="13">
        <v>0.83333333333333337</v>
      </c>
      <c r="C1005" s="44">
        <v>0</v>
      </c>
      <c r="D1005" s="36">
        <f>[4]AEMOData!B1001</f>
        <v>42237.833333333336</v>
      </c>
      <c r="E1005" s="35">
        <f>[4]AEMOData!D1001</f>
        <v>36.630000000000003</v>
      </c>
      <c r="F1005" s="37">
        <f>C1005*'Aug-15'!$B$1*('Aug-15'!$B$3-('Aug-15'!E1005*'Aug-15'!$B$2))</f>
        <v>0</v>
      </c>
    </row>
    <row r="1006" spans="1:6" x14ac:dyDescent="0.25">
      <c r="A1006" s="35"/>
      <c r="B1006" s="13">
        <v>0.85416666666666663</v>
      </c>
      <c r="C1006" s="44">
        <v>0</v>
      </c>
      <c r="D1006" s="36">
        <f>[4]AEMOData!B1002</f>
        <v>42237.854166666664</v>
      </c>
      <c r="E1006" s="35">
        <f>[4]AEMOData!D1002</f>
        <v>37.14</v>
      </c>
      <c r="F1006" s="37">
        <f>C1006*'Aug-15'!$B$1*('Aug-15'!$B$3-('Aug-15'!E1006*'Aug-15'!$B$2))</f>
        <v>0</v>
      </c>
    </row>
    <row r="1007" spans="1:6" x14ac:dyDescent="0.25">
      <c r="A1007" s="35"/>
      <c r="B1007" s="13">
        <v>0.875</v>
      </c>
      <c r="C1007" s="44">
        <v>0</v>
      </c>
      <c r="D1007" s="36">
        <f>[4]AEMOData!B1003</f>
        <v>42237.875</v>
      </c>
      <c r="E1007" s="35">
        <f>[4]AEMOData!D1003</f>
        <v>37.33</v>
      </c>
      <c r="F1007" s="37">
        <f>C1007*'Aug-15'!$B$1*('Aug-15'!$B$3-('Aug-15'!E1007*'Aug-15'!$B$2))</f>
        <v>0</v>
      </c>
    </row>
    <row r="1008" spans="1:6" x14ac:dyDescent="0.25">
      <c r="A1008" s="35"/>
      <c r="B1008" s="13">
        <v>0.89583333333333337</v>
      </c>
      <c r="C1008" s="44">
        <v>0</v>
      </c>
      <c r="D1008" s="36">
        <f>[4]AEMOData!B1004</f>
        <v>42237.895833333336</v>
      </c>
      <c r="E1008" s="35">
        <f>[4]AEMOData!D1004</f>
        <v>36.049999999999997</v>
      </c>
      <c r="F1008" s="37">
        <f>C1008*'Aug-15'!$B$1*('Aug-15'!$B$3-('Aug-15'!E1008*'Aug-15'!$B$2))</f>
        <v>0</v>
      </c>
    </row>
    <row r="1009" spans="1:6" x14ac:dyDescent="0.25">
      <c r="A1009" s="35"/>
      <c r="B1009" s="13">
        <v>0.91666666666666663</v>
      </c>
      <c r="C1009" s="44">
        <v>0</v>
      </c>
      <c r="D1009" s="36">
        <f>[4]AEMOData!B1005</f>
        <v>42237.916666666664</v>
      </c>
      <c r="E1009" s="35">
        <f>[4]AEMOData!D1005</f>
        <v>36.06</v>
      </c>
      <c r="F1009" s="37">
        <f>C1009*'Aug-15'!$B$1*('Aug-15'!$B$3-('Aug-15'!E1009*'Aug-15'!$B$2))</f>
        <v>0</v>
      </c>
    </row>
    <row r="1010" spans="1:6" x14ac:dyDescent="0.25">
      <c r="A1010" s="35"/>
      <c r="B1010" s="13">
        <v>0.9375</v>
      </c>
      <c r="C1010" s="44">
        <v>0</v>
      </c>
      <c r="D1010" s="36">
        <f>[4]AEMOData!B1006</f>
        <v>42237.9375</v>
      </c>
      <c r="E1010" s="35">
        <f>[4]AEMOData!D1006</f>
        <v>43.01</v>
      </c>
      <c r="F1010" s="37">
        <f>C1010*'Aug-15'!$B$1*('Aug-15'!$B$3-('Aug-15'!E1010*'Aug-15'!$B$2))</f>
        <v>0</v>
      </c>
    </row>
    <row r="1011" spans="1:6" x14ac:dyDescent="0.25">
      <c r="A1011" s="35"/>
      <c r="B1011" s="13">
        <v>0.95833333333333337</v>
      </c>
      <c r="C1011" s="44">
        <v>0</v>
      </c>
      <c r="D1011" s="36">
        <f>[4]AEMOData!B1007</f>
        <v>42237.958333333336</v>
      </c>
      <c r="E1011" s="35">
        <f>[4]AEMOData!D1007</f>
        <v>45.58</v>
      </c>
      <c r="F1011" s="37">
        <f>C1011*'Aug-15'!$B$1*('Aug-15'!$B$3-('Aug-15'!E1011*'Aug-15'!$B$2))</f>
        <v>0</v>
      </c>
    </row>
    <row r="1012" spans="1:6" x14ac:dyDescent="0.25">
      <c r="A1012" s="35"/>
      <c r="B1012" s="13">
        <v>0.97916666666666663</v>
      </c>
      <c r="C1012" s="44">
        <v>0</v>
      </c>
      <c r="D1012" s="36">
        <f>[4]AEMOData!B1008</f>
        <v>42237.979166666664</v>
      </c>
      <c r="E1012" s="35">
        <f>[4]AEMOData!D1008</f>
        <v>40.520000000000003</v>
      </c>
      <c r="F1012" s="37">
        <f>C1012*'Aug-15'!$B$1*('Aug-15'!$B$3-('Aug-15'!E1012*'Aug-15'!$B$2))</f>
        <v>0</v>
      </c>
    </row>
    <row r="1013" spans="1:6" x14ac:dyDescent="0.25">
      <c r="A1013" s="35"/>
      <c r="B1013" s="13">
        <v>0.99998842592592585</v>
      </c>
      <c r="C1013" s="44">
        <v>0</v>
      </c>
      <c r="D1013" s="36">
        <f>[4]AEMOData!B1009</f>
        <v>42238</v>
      </c>
      <c r="E1013" s="35">
        <f>[4]AEMOData!D1009</f>
        <v>48.29</v>
      </c>
      <c r="F1013" s="37">
        <f>C1013*'Aug-15'!$B$1*('Aug-15'!$B$3-('Aug-15'!E1013*'Aug-15'!$B$2))</f>
        <v>0</v>
      </c>
    </row>
    <row r="1014" spans="1:6" x14ac:dyDescent="0.25">
      <c r="A1014" s="38">
        <v>42238</v>
      </c>
      <c r="B1014" s="13">
        <v>2.0833333333333332E-2</v>
      </c>
      <c r="C1014" s="44">
        <v>0</v>
      </c>
      <c r="D1014" s="36">
        <f>[4]AEMOData!B1010</f>
        <v>42238.020833333336</v>
      </c>
      <c r="E1014" s="35">
        <f>[4]AEMOData!D1010</f>
        <v>45.45</v>
      </c>
      <c r="F1014" s="37">
        <f>C1014*'Aug-15'!$B$1*('Aug-15'!$B$3-('Aug-15'!E1014*'Aug-15'!$B$2))</f>
        <v>0</v>
      </c>
    </row>
    <row r="1015" spans="1:6" x14ac:dyDescent="0.25">
      <c r="A1015" s="35"/>
      <c r="B1015" s="13">
        <v>4.1666666666666664E-2</v>
      </c>
      <c r="C1015" s="44">
        <v>0</v>
      </c>
      <c r="D1015" s="36">
        <f>[4]AEMOData!B1011</f>
        <v>42238.041666666664</v>
      </c>
      <c r="E1015" s="35">
        <f>[4]AEMOData!D1011</f>
        <v>39.11</v>
      </c>
      <c r="F1015" s="37">
        <f>C1015*'Aug-15'!$B$1*('Aug-15'!$B$3-('Aug-15'!E1015*'Aug-15'!$B$2))</f>
        <v>0</v>
      </c>
    </row>
    <row r="1016" spans="1:6" x14ac:dyDescent="0.25">
      <c r="A1016" s="35"/>
      <c r="B1016" s="13">
        <v>6.25E-2</v>
      </c>
      <c r="C1016" s="44">
        <v>0</v>
      </c>
      <c r="D1016" s="36">
        <f>[4]AEMOData!B1012</f>
        <v>42238.0625</v>
      </c>
      <c r="E1016" s="35">
        <f>[4]AEMOData!D1012</f>
        <v>36.69</v>
      </c>
      <c r="F1016" s="37">
        <f>C1016*'Aug-15'!$B$1*('Aug-15'!$B$3-('Aug-15'!E1016*'Aug-15'!$B$2))</f>
        <v>0</v>
      </c>
    </row>
    <row r="1017" spans="1:6" x14ac:dyDescent="0.25">
      <c r="A1017" s="35"/>
      <c r="B1017" s="13">
        <v>8.3333333333333329E-2</v>
      </c>
      <c r="C1017" s="44">
        <v>0</v>
      </c>
      <c r="D1017" s="36">
        <f>[4]AEMOData!B1013</f>
        <v>42238.083333333336</v>
      </c>
      <c r="E1017" s="35">
        <f>[4]AEMOData!D1013</f>
        <v>38.130000000000003</v>
      </c>
      <c r="F1017" s="37">
        <f>C1017*'Aug-15'!$B$1*('Aug-15'!$B$3-('Aug-15'!E1017*'Aug-15'!$B$2))</f>
        <v>0</v>
      </c>
    </row>
    <row r="1018" spans="1:6" x14ac:dyDescent="0.25">
      <c r="A1018" s="35"/>
      <c r="B1018" s="13">
        <v>0.10416666666666667</v>
      </c>
      <c r="C1018" s="44">
        <v>0</v>
      </c>
      <c r="D1018" s="36">
        <f>[4]AEMOData!B1014</f>
        <v>42238.104166666664</v>
      </c>
      <c r="E1018" s="35">
        <f>[4]AEMOData!D1014</f>
        <v>32.21</v>
      </c>
      <c r="F1018" s="37">
        <f>C1018*'Aug-15'!$B$1*('Aug-15'!$B$3-('Aug-15'!E1018*'Aug-15'!$B$2))</f>
        <v>0</v>
      </c>
    </row>
    <row r="1019" spans="1:6" x14ac:dyDescent="0.25">
      <c r="A1019" s="35"/>
      <c r="B1019" s="13">
        <v>0.125</v>
      </c>
      <c r="C1019" s="44">
        <v>0</v>
      </c>
      <c r="D1019" s="36">
        <f>[4]AEMOData!B1015</f>
        <v>42238.125</v>
      </c>
      <c r="E1019" s="35">
        <f>[4]AEMOData!D1015</f>
        <v>31.95</v>
      </c>
      <c r="F1019" s="37">
        <f>C1019*'Aug-15'!$B$1*('Aug-15'!$B$3-('Aug-15'!E1019*'Aug-15'!$B$2))</f>
        <v>0</v>
      </c>
    </row>
    <row r="1020" spans="1:6" x14ac:dyDescent="0.25">
      <c r="A1020" s="35"/>
      <c r="B1020" s="13">
        <v>0.14583333333333334</v>
      </c>
      <c r="C1020" s="44">
        <v>0</v>
      </c>
      <c r="D1020" s="36">
        <f>[4]AEMOData!B1016</f>
        <v>42238.145833333336</v>
      </c>
      <c r="E1020" s="35">
        <f>[4]AEMOData!D1016</f>
        <v>32.53</v>
      </c>
      <c r="F1020" s="37">
        <f>C1020*'Aug-15'!$B$1*('Aug-15'!$B$3-('Aug-15'!E1020*'Aug-15'!$B$2))</f>
        <v>0</v>
      </c>
    </row>
    <row r="1021" spans="1:6" x14ac:dyDescent="0.25">
      <c r="A1021" s="35"/>
      <c r="B1021" s="13">
        <v>0.16666666666666666</v>
      </c>
      <c r="C1021" s="44">
        <v>0</v>
      </c>
      <c r="D1021" s="36">
        <f>[4]AEMOData!B1017</f>
        <v>42238.166666666664</v>
      </c>
      <c r="E1021" s="35">
        <f>[4]AEMOData!D1017</f>
        <v>30.21</v>
      </c>
      <c r="F1021" s="37">
        <f>C1021*'Aug-15'!$B$1*('Aug-15'!$B$3-('Aug-15'!E1021*'Aug-15'!$B$2))</f>
        <v>0</v>
      </c>
    </row>
    <row r="1022" spans="1:6" x14ac:dyDescent="0.25">
      <c r="A1022" s="35"/>
      <c r="B1022" s="13">
        <v>0.1875</v>
      </c>
      <c r="C1022" s="44">
        <v>0</v>
      </c>
      <c r="D1022" s="36">
        <f>[4]AEMOData!B1018</f>
        <v>42238.1875</v>
      </c>
      <c r="E1022" s="35">
        <f>[4]AEMOData!D1018</f>
        <v>29.89</v>
      </c>
      <c r="F1022" s="37">
        <f>C1022*'Aug-15'!$B$1*('Aug-15'!$B$3-('Aug-15'!E1022*'Aug-15'!$B$2))</f>
        <v>0</v>
      </c>
    </row>
    <row r="1023" spans="1:6" x14ac:dyDescent="0.25">
      <c r="A1023" s="35"/>
      <c r="B1023" s="13">
        <v>0.20833333333333334</v>
      </c>
      <c r="C1023" s="44">
        <v>0</v>
      </c>
      <c r="D1023" s="36">
        <f>[4]AEMOData!B1019</f>
        <v>42238.208333333336</v>
      </c>
      <c r="E1023" s="35">
        <f>[4]AEMOData!D1019</f>
        <v>30.08</v>
      </c>
      <c r="F1023" s="37">
        <f>C1023*'Aug-15'!$B$1*('Aug-15'!$B$3-('Aug-15'!E1023*'Aug-15'!$B$2))</f>
        <v>0</v>
      </c>
    </row>
    <row r="1024" spans="1:6" x14ac:dyDescent="0.25">
      <c r="A1024" s="35"/>
      <c r="B1024" s="13">
        <v>0.22916666666666666</v>
      </c>
      <c r="C1024" s="44">
        <v>0</v>
      </c>
      <c r="D1024" s="36">
        <f>[4]AEMOData!B1020</f>
        <v>42238.229166666664</v>
      </c>
      <c r="E1024" s="35">
        <f>[4]AEMOData!D1020</f>
        <v>31.73</v>
      </c>
      <c r="F1024" s="37">
        <f>C1024*'Aug-15'!$B$1*('Aug-15'!$B$3-('Aug-15'!E1024*'Aug-15'!$B$2))</f>
        <v>0</v>
      </c>
    </row>
    <row r="1025" spans="1:6" x14ac:dyDescent="0.25">
      <c r="A1025" s="35"/>
      <c r="B1025" s="13">
        <v>0.25</v>
      </c>
      <c r="C1025" s="44">
        <v>0</v>
      </c>
      <c r="D1025" s="36">
        <f>[4]AEMOData!B1021</f>
        <v>42238.25</v>
      </c>
      <c r="E1025" s="35">
        <f>[4]AEMOData!D1021</f>
        <v>33.85</v>
      </c>
      <c r="F1025" s="37">
        <f>C1025*'Aug-15'!$B$1*('Aug-15'!$B$3-('Aug-15'!E1025*'Aug-15'!$B$2))</f>
        <v>0</v>
      </c>
    </row>
    <row r="1026" spans="1:6" x14ac:dyDescent="0.25">
      <c r="A1026" s="35"/>
      <c r="B1026" s="13">
        <v>0.27083333333333331</v>
      </c>
      <c r="C1026" s="44">
        <v>0</v>
      </c>
      <c r="D1026" s="36">
        <f>[4]AEMOData!B1022</f>
        <v>42238.270833333336</v>
      </c>
      <c r="E1026" s="35">
        <f>[4]AEMOData!D1022</f>
        <v>33.15</v>
      </c>
      <c r="F1026" s="37">
        <f>C1026*'Aug-15'!$B$1*('Aug-15'!$B$3-('Aug-15'!E1026*'Aug-15'!$B$2))</f>
        <v>0</v>
      </c>
    </row>
    <row r="1027" spans="1:6" x14ac:dyDescent="0.25">
      <c r="A1027" s="35"/>
      <c r="B1027" s="13">
        <v>0.29166666666666669</v>
      </c>
      <c r="C1027" s="44">
        <v>2.9997000000000003E-2</v>
      </c>
      <c r="D1027" s="36">
        <f>[4]AEMOData!B1023</f>
        <v>42238.291666666664</v>
      </c>
      <c r="E1027" s="35">
        <f>[4]AEMOData!D1023</f>
        <v>33.61</v>
      </c>
      <c r="F1027" s="37">
        <f>C1027*'Aug-15'!$B$1*('Aug-15'!$B$3-('Aug-15'!E1027*'Aug-15'!$B$2))</f>
        <v>4.5881249973384284</v>
      </c>
    </row>
    <row r="1028" spans="1:6" x14ac:dyDescent="0.25">
      <c r="A1028" s="35"/>
      <c r="B1028" s="13">
        <v>0.3125</v>
      </c>
      <c r="C1028" s="44">
        <v>0.12521599999999999</v>
      </c>
      <c r="D1028" s="36">
        <f>[4]AEMOData!B1024</f>
        <v>42238.3125</v>
      </c>
      <c r="E1028" s="35">
        <f>[4]AEMOData!D1024</f>
        <v>34.44</v>
      </c>
      <c r="F1028" s="37">
        <f>C1028*'Aug-15'!$B$1*('Aug-15'!$B$3-('Aug-15'!E1028*'Aug-15'!$B$2))</f>
        <v>19.050005720396847</v>
      </c>
    </row>
    <row r="1029" spans="1:6" x14ac:dyDescent="0.25">
      <c r="A1029" s="35"/>
      <c r="B1029" s="13">
        <v>0.33333333333333331</v>
      </c>
      <c r="C1029" s="44">
        <v>0.48850400000000005</v>
      </c>
      <c r="D1029" s="36">
        <f>[4]AEMOData!B1025</f>
        <v>42238.333333333336</v>
      </c>
      <c r="E1029" s="35">
        <f>[4]AEMOData!D1025</f>
        <v>35.65</v>
      </c>
      <c r="F1029" s="37">
        <f>C1029*'Aug-15'!$B$1*('Aug-15'!$B$3-('Aug-15'!E1029*'Aug-15'!$B$2))</f>
        <v>73.738742670991726</v>
      </c>
    </row>
    <row r="1030" spans="1:6" x14ac:dyDescent="0.25">
      <c r="A1030" s="35"/>
      <c r="B1030" s="13">
        <v>0.35416666666666669</v>
      </c>
      <c r="C1030" s="44">
        <v>1.8078399999999999</v>
      </c>
      <c r="D1030" s="36">
        <f>[4]AEMOData!B1026</f>
        <v>42238.354166666664</v>
      </c>
      <c r="E1030" s="35">
        <f>[4]AEMOData!D1026</f>
        <v>38.04</v>
      </c>
      <c r="F1030" s="37">
        <f>C1030*'Aug-15'!$B$1*('Aug-15'!$B$3-('Aug-15'!E1030*'Aug-15'!$B$2))</f>
        <v>268.64398733247816</v>
      </c>
    </row>
    <row r="1031" spans="1:6" x14ac:dyDescent="0.25">
      <c r="A1031" s="35"/>
      <c r="B1031" s="13">
        <v>0.375</v>
      </c>
      <c r="C1031" s="44">
        <v>5.3670089999999995</v>
      </c>
      <c r="D1031" s="36">
        <f>[4]AEMOData!B1027</f>
        <v>42238.375</v>
      </c>
      <c r="E1031" s="35">
        <f>[4]AEMOData!D1027</f>
        <v>36.43</v>
      </c>
      <c r="F1031" s="37">
        <f>C1031*'Aug-15'!$B$1*('Aug-15'!$B$3-('Aug-15'!E1031*'Aug-15'!$B$2))</f>
        <v>806.02587185311381</v>
      </c>
    </row>
    <row r="1032" spans="1:6" x14ac:dyDescent="0.25">
      <c r="A1032" s="35"/>
      <c r="B1032" s="13">
        <v>0.39583333333333331</v>
      </c>
      <c r="C1032" s="44">
        <v>2.6785579999999998</v>
      </c>
      <c r="D1032" s="36">
        <f>[4]AEMOData!B1028</f>
        <v>42238.395833333336</v>
      </c>
      <c r="E1032" s="35">
        <f>[4]AEMOData!D1028</f>
        <v>36.630000000000003</v>
      </c>
      <c r="F1032" s="37">
        <f>C1032*'Aug-15'!$B$1*('Aug-15'!$B$3-('Aug-15'!E1032*'Aug-15'!$B$2))</f>
        <v>401.74361804844517</v>
      </c>
    </row>
    <row r="1033" spans="1:6" x14ac:dyDescent="0.25">
      <c r="A1033" s="35"/>
      <c r="B1033" s="13">
        <v>0.41666666666666669</v>
      </c>
      <c r="C1033" s="44">
        <v>7.0621919999999996</v>
      </c>
      <c r="D1033" s="36">
        <f>[4]AEMOData!B1029</f>
        <v>42238.416666666664</v>
      </c>
      <c r="E1033" s="35">
        <f>[4]AEMOData!D1029</f>
        <v>35.4</v>
      </c>
      <c r="F1033" s="37">
        <f>C1033*'Aug-15'!$B$1*('Aug-15'!$B$3-('Aug-15'!E1033*'Aug-15'!$B$2))</f>
        <v>1067.7593560506934</v>
      </c>
    </row>
    <row r="1034" spans="1:6" x14ac:dyDescent="0.25">
      <c r="A1034" s="35"/>
      <c r="B1034" s="13">
        <v>0.4375</v>
      </c>
      <c r="C1034" s="44">
        <v>8.5968460000000011</v>
      </c>
      <c r="D1034" s="36">
        <f>[4]AEMOData!B1030</f>
        <v>42238.4375</v>
      </c>
      <c r="E1034" s="35">
        <f>[4]AEMOData!D1030</f>
        <v>35</v>
      </c>
      <c r="F1034" s="37">
        <f>C1034*'Aug-15'!$B$1*('Aug-15'!$B$3-('Aug-15'!E1034*'Aug-15'!$B$2))</f>
        <v>1303.168717387271</v>
      </c>
    </row>
    <row r="1035" spans="1:6" x14ac:dyDescent="0.25">
      <c r="A1035" s="35"/>
      <c r="B1035" s="13">
        <v>0.45833333333333331</v>
      </c>
      <c r="C1035" s="44">
        <v>9.1896680000000011</v>
      </c>
      <c r="D1035" s="36">
        <f>[4]AEMOData!B1031</f>
        <v>42238.458333333336</v>
      </c>
      <c r="E1035" s="35">
        <f>[4]AEMOData!D1031</f>
        <v>32.72</v>
      </c>
      <c r="F1035" s="37">
        <f>C1035*'Aug-15'!$B$1*('Aug-15'!$B$3-('Aug-15'!E1035*'Aug-15'!$B$2))</f>
        <v>1413.6227327447964</v>
      </c>
    </row>
    <row r="1036" spans="1:6" x14ac:dyDescent="0.25">
      <c r="A1036" s="35"/>
      <c r="B1036" s="13">
        <v>0.47916666666666669</v>
      </c>
      <c r="C1036" s="44">
        <v>9.3956979999999994</v>
      </c>
      <c r="D1036" s="36">
        <f>[4]AEMOData!B1032</f>
        <v>42238.479166666664</v>
      </c>
      <c r="E1036" s="35">
        <f>[4]AEMOData!D1032</f>
        <v>31.8</v>
      </c>
      <c r="F1036" s="37">
        <f>C1036*'Aug-15'!$B$1*('Aug-15'!$B$3-('Aug-15'!E1036*'Aug-15'!$B$2))</f>
        <v>1453.8103070078221</v>
      </c>
    </row>
    <row r="1037" spans="1:6" x14ac:dyDescent="0.25">
      <c r="A1037" s="35"/>
      <c r="B1037" s="13">
        <v>0.5</v>
      </c>
      <c r="C1037" s="44">
        <v>5.9682189999999995</v>
      </c>
      <c r="D1037" s="36">
        <f>[4]AEMOData!B1033</f>
        <v>42238.5</v>
      </c>
      <c r="E1037" s="35">
        <f>[4]AEMOData!D1033</f>
        <v>31.49</v>
      </c>
      <c r="F1037" s="37">
        <f>C1037*'Aug-15'!$B$1*('Aug-15'!$B$3-('Aug-15'!E1037*'Aug-15'!$B$2))</f>
        <v>925.28953400331079</v>
      </c>
    </row>
    <row r="1038" spans="1:6" x14ac:dyDescent="0.25">
      <c r="A1038" s="35"/>
      <c r="B1038" s="13">
        <v>0.52083333333333337</v>
      </c>
      <c r="C1038" s="44">
        <v>7.5313239999999997</v>
      </c>
      <c r="D1038" s="36">
        <f>[4]AEMOData!B1034</f>
        <v>42238.520833333336</v>
      </c>
      <c r="E1038" s="35">
        <f>[4]AEMOData!D1034</f>
        <v>31.87</v>
      </c>
      <c r="F1038" s="37">
        <f>C1038*'Aug-15'!$B$1*('Aug-15'!$B$3-('Aug-15'!E1038*'Aug-15'!$B$2))</f>
        <v>1164.8148756722551</v>
      </c>
    </row>
    <row r="1039" spans="1:6" x14ac:dyDescent="0.25">
      <c r="A1039" s="35"/>
      <c r="B1039" s="13">
        <v>0.54166666666666663</v>
      </c>
      <c r="C1039" s="44">
        <v>8.0265170000000001</v>
      </c>
      <c r="D1039" s="36">
        <f>[4]AEMOData!B1035</f>
        <v>42238.541666666664</v>
      </c>
      <c r="E1039" s="35">
        <f>[4]AEMOData!D1035</f>
        <v>31.53</v>
      </c>
      <c r="F1039" s="37">
        <f>C1039*'Aug-15'!$B$1*('Aug-15'!$B$3-('Aug-15'!E1039*'Aug-15'!$B$2))</f>
        <v>1244.0845686844139</v>
      </c>
    </row>
    <row r="1040" spans="1:6" x14ac:dyDescent="0.25">
      <c r="A1040" s="35"/>
      <c r="B1040" s="13">
        <v>0.5625</v>
      </c>
      <c r="C1040" s="44">
        <v>7.1871299999999998</v>
      </c>
      <c r="D1040" s="36">
        <f>[4]AEMOData!B1036</f>
        <v>42238.5625</v>
      </c>
      <c r="E1040" s="35">
        <f>[4]AEMOData!D1036</f>
        <v>31.73</v>
      </c>
      <c r="F1040" s="37">
        <f>C1040*'Aug-15'!$B$1*('Aug-15'!$B$3-('Aug-15'!E1040*'Aug-15'!$B$2))</f>
        <v>1112.5696963238379</v>
      </c>
    </row>
    <row r="1041" spans="1:6" x14ac:dyDescent="0.25">
      <c r="A1041" s="35"/>
      <c r="B1041" s="13">
        <v>0.58333333333333337</v>
      </c>
      <c r="C1041" s="44">
        <v>7.0262580000000003</v>
      </c>
      <c r="D1041" s="36">
        <f>[4]AEMOData!B1037</f>
        <v>42238.583333333336</v>
      </c>
      <c r="E1041" s="35">
        <f>[4]AEMOData!D1037</f>
        <v>30.25</v>
      </c>
      <c r="F1041" s="37">
        <f>C1041*'Aug-15'!$B$1*('Aug-15'!$B$3-('Aug-15'!E1041*'Aug-15'!$B$2))</f>
        <v>1097.8856459928463</v>
      </c>
    </row>
    <row r="1042" spans="1:6" x14ac:dyDescent="0.25">
      <c r="A1042" s="35"/>
      <c r="B1042" s="13">
        <v>0.60416666666666663</v>
      </c>
      <c r="C1042" s="44">
        <v>6.1308540000000002</v>
      </c>
      <c r="D1042" s="36">
        <f>[4]AEMOData!B1038</f>
        <v>42238.604166666664</v>
      </c>
      <c r="E1042" s="35">
        <f>[4]AEMOData!D1038</f>
        <v>28.23</v>
      </c>
      <c r="F1042" s="37">
        <f>C1042*'Aug-15'!$B$1*('Aug-15'!$B$3-('Aug-15'!E1042*'Aug-15'!$B$2))</f>
        <v>970.14468435397168</v>
      </c>
    </row>
    <row r="1043" spans="1:6" x14ac:dyDescent="0.25">
      <c r="A1043" s="35"/>
      <c r="B1043" s="13">
        <v>0.625</v>
      </c>
      <c r="C1043" s="44">
        <v>6.8341200000000004</v>
      </c>
      <c r="D1043" s="36">
        <f>[4]AEMOData!B1039</f>
        <v>42238.625</v>
      </c>
      <c r="E1043" s="35">
        <f>[4]AEMOData!D1039</f>
        <v>26.72</v>
      </c>
      <c r="F1043" s="37">
        <f>C1043*'Aug-15'!$B$1*('Aug-15'!$B$3-('Aug-15'!E1043*'Aug-15'!$B$2))</f>
        <v>1091.5703178574995</v>
      </c>
    </row>
    <row r="1044" spans="1:6" x14ac:dyDescent="0.25">
      <c r="A1044" s="35"/>
      <c r="B1044" s="13">
        <v>0.64583333333333337</v>
      </c>
      <c r="C1044" s="44">
        <v>3.4995149999999997</v>
      </c>
      <c r="D1044" s="36">
        <f>[4]AEMOData!B1040</f>
        <v>42238.645833333336</v>
      </c>
      <c r="E1044" s="35">
        <f>[4]AEMOData!D1040</f>
        <v>30.58</v>
      </c>
      <c r="F1044" s="37">
        <f>C1044*'Aug-15'!$B$1*('Aug-15'!$B$3-('Aug-15'!E1044*'Aug-15'!$B$2))</f>
        <v>545.68070867341976</v>
      </c>
    </row>
    <row r="1045" spans="1:6" x14ac:dyDescent="0.25">
      <c r="A1045" s="35"/>
      <c r="B1045" s="13">
        <v>0.66666666666666663</v>
      </c>
      <c r="C1045" s="44">
        <v>2.8947789999999998</v>
      </c>
      <c r="D1045" s="36">
        <f>[4]AEMOData!B1041</f>
        <v>42238.666666666664</v>
      </c>
      <c r="E1045" s="35">
        <f>[4]AEMOData!D1041</f>
        <v>32.21</v>
      </c>
      <c r="F1045" s="37">
        <f>C1045*'Aug-15'!$B$1*('Aug-15'!$B$3-('Aug-15'!E1045*'Aug-15'!$B$2))</f>
        <v>446.74712553287662</v>
      </c>
    </row>
    <row r="1046" spans="1:6" x14ac:dyDescent="0.25">
      <c r="A1046" s="35"/>
      <c r="B1046" s="13">
        <v>0.6875</v>
      </c>
      <c r="C1046" s="44">
        <v>2.0324059999999999</v>
      </c>
      <c r="D1046" s="36">
        <f>[4]AEMOData!B1042</f>
        <v>42238.6875</v>
      </c>
      <c r="E1046" s="35">
        <f>[4]AEMOData!D1042</f>
        <v>33.57</v>
      </c>
      <c r="F1046" s="37">
        <f>C1046*'Aug-15'!$B$1*('Aug-15'!$B$3-('Aug-15'!E1046*'Aug-15'!$B$2))</f>
        <v>310.94206861743061</v>
      </c>
    </row>
    <row r="1047" spans="1:6" x14ac:dyDescent="0.25">
      <c r="A1047" s="35"/>
      <c r="B1047" s="13">
        <v>0.70833333333333337</v>
      </c>
      <c r="C1047" s="44">
        <v>0.44883000000000001</v>
      </c>
      <c r="D1047" s="36">
        <f>[4]AEMOData!B1043</f>
        <v>42238.708333333336</v>
      </c>
      <c r="E1047" s="35">
        <f>[4]AEMOData!D1043</f>
        <v>35.29</v>
      </c>
      <c r="F1047" s="37">
        <f>C1047*'Aug-15'!$B$1*('Aug-15'!$B$3-('Aug-15'!E1047*'Aug-15'!$B$2))</f>
        <v>67.908812163667605</v>
      </c>
    </row>
    <row r="1048" spans="1:6" x14ac:dyDescent="0.25">
      <c r="A1048" s="35"/>
      <c r="B1048" s="13">
        <v>0.72916666666666663</v>
      </c>
      <c r="C1048" s="44">
        <v>9.6981999999999999E-2</v>
      </c>
      <c r="D1048" s="36">
        <f>[4]AEMOData!B1044</f>
        <v>42238.729166666664</v>
      </c>
      <c r="E1048" s="35">
        <f>[4]AEMOData!D1044</f>
        <v>35.56</v>
      </c>
      <c r="F1048" s="37">
        <f>C1048*'Aug-15'!$B$1*('Aug-15'!$B$3-('Aug-15'!E1048*'Aug-15'!$B$2))</f>
        <v>14.647824445686535</v>
      </c>
    </row>
    <row r="1049" spans="1:6" x14ac:dyDescent="0.25">
      <c r="A1049" s="35"/>
      <c r="B1049" s="13">
        <v>0.75</v>
      </c>
      <c r="C1049" s="44">
        <v>0</v>
      </c>
      <c r="D1049" s="36">
        <f>[4]AEMOData!B1045</f>
        <v>42238.75</v>
      </c>
      <c r="E1049" s="35">
        <f>[4]AEMOData!D1045</f>
        <v>37.799999999999997</v>
      </c>
      <c r="F1049" s="37">
        <f>C1049*'Aug-15'!$B$1*('Aug-15'!$B$3-('Aug-15'!E1049*'Aug-15'!$B$2))</f>
        <v>0</v>
      </c>
    </row>
    <row r="1050" spans="1:6" x14ac:dyDescent="0.25">
      <c r="A1050" s="35"/>
      <c r="B1050" s="13">
        <v>0.77083333333333337</v>
      </c>
      <c r="C1050" s="44">
        <v>0</v>
      </c>
      <c r="D1050" s="36">
        <f>[4]AEMOData!B1046</f>
        <v>42238.770833333336</v>
      </c>
      <c r="E1050" s="35">
        <f>[4]AEMOData!D1046</f>
        <v>43.93</v>
      </c>
      <c r="F1050" s="37">
        <f>C1050*'Aug-15'!$B$1*('Aug-15'!$B$3-('Aug-15'!E1050*'Aug-15'!$B$2))</f>
        <v>0</v>
      </c>
    </row>
    <row r="1051" spans="1:6" x14ac:dyDescent="0.25">
      <c r="A1051" s="35"/>
      <c r="B1051" s="13">
        <v>0.79166666666666663</v>
      </c>
      <c r="C1051" s="44">
        <v>0</v>
      </c>
      <c r="D1051" s="36">
        <f>[4]AEMOData!B1047</f>
        <v>42238.791666666664</v>
      </c>
      <c r="E1051" s="35">
        <f>[4]AEMOData!D1047</f>
        <v>41.77</v>
      </c>
      <c r="F1051" s="37">
        <f>C1051*'Aug-15'!$B$1*('Aug-15'!$B$3-('Aug-15'!E1051*'Aug-15'!$B$2))</f>
        <v>0</v>
      </c>
    </row>
    <row r="1052" spans="1:6" x14ac:dyDescent="0.25">
      <c r="A1052" s="35"/>
      <c r="B1052" s="13">
        <v>0.8125</v>
      </c>
      <c r="C1052" s="44">
        <v>0</v>
      </c>
      <c r="D1052" s="36">
        <f>[4]AEMOData!B1048</f>
        <v>42238.8125</v>
      </c>
      <c r="E1052" s="35">
        <f>[4]AEMOData!D1048</f>
        <v>34.770000000000003</v>
      </c>
      <c r="F1052" s="37">
        <f>C1052*'Aug-15'!$B$1*('Aug-15'!$B$3-('Aug-15'!E1052*'Aug-15'!$B$2))</f>
        <v>0</v>
      </c>
    </row>
    <row r="1053" spans="1:6" x14ac:dyDescent="0.25">
      <c r="A1053" s="35"/>
      <c r="B1053" s="13">
        <v>0.83333333333333337</v>
      </c>
      <c r="C1053" s="44">
        <v>0</v>
      </c>
      <c r="D1053" s="36">
        <f>[4]AEMOData!B1049</f>
        <v>42238.833333333336</v>
      </c>
      <c r="E1053" s="35">
        <f>[4]AEMOData!D1049</f>
        <v>34.479999999999997</v>
      </c>
      <c r="F1053" s="37">
        <f>C1053*'Aug-15'!$B$1*('Aug-15'!$B$3-('Aug-15'!E1053*'Aug-15'!$B$2))</f>
        <v>0</v>
      </c>
    </row>
    <row r="1054" spans="1:6" x14ac:dyDescent="0.25">
      <c r="A1054" s="35"/>
      <c r="B1054" s="13">
        <v>0.85416666666666663</v>
      </c>
      <c r="C1054" s="44">
        <v>0</v>
      </c>
      <c r="D1054" s="36">
        <f>[4]AEMOData!B1050</f>
        <v>42238.854166666664</v>
      </c>
      <c r="E1054" s="35">
        <f>[4]AEMOData!D1050</f>
        <v>35.08</v>
      </c>
      <c r="F1054" s="37">
        <f>C1054*'Aug-15'!$B$1*('Aug-15'!$B$3-('Aug-15'!E1054*'Aug-15'!$B$2))</f>
        <v>0</v>
      </c>
    </row>
    <row r="1055" spans="1:6" x14ac:dyDescent="0.25">
      <c r="A1055" s="35"/>
      <c r="B1055" s="13">
        <v>0.875</v>
      </c>
      <c r="C1055" s="44">
        <v>0</v>
      </c>
      <c r="D1055" s="36">
        <f>[4]AEMOData!B1051</f>
        <v>42238.875</v>
      </c>
      <c r="E1055" s="35">
        <f>[4]AEMOData!D1051</f>
        <v>35.28</v>
      </c>
      <c r="F1055" s="37">
        <f>C1055*'Aug-15'!$B$1*('Aug-15'!$B$3-('Aug-15'!E1055*'Aug-15'!$B$2))</f>
        <v>0</v>
      </c>
    </row>
    <row r="1056" spans="1:6" x14ac:dyDescent="0.25">
      <c r="A1056" s="35"/>
      <c r="B1056" s="13">
        <v>0.89583333333333337</v>
      </c>
      <c r="C1056" s="44">
        <v>0</v>
      </c>
      <c r="D1056" s="36">
        <f>[4]AEMOData!B1052</f>
        <v>42238.895833333336</v>
      </c>
      <c r="E1056" s="35">
        <f>[4]AEMOData!D1052</f>
        <v>36.049999999999997</v>
      </c>
      <c r="F1056" s="37">
        <f>C1056*'Aug-15'!$B$1*('Aug-15'!$B$3-('Aug-15'!E1056*'Aug-15'!$B$2))</f>
        <v>0</v>
      </c>
    </row>
    <row r="1057" spans="1:6" x14ac:dyDescent="0.25">
      <c r="A1057" s="35"/>
      <c r="B1057" s="13">
        <v>0.91666666666666663</v>
      </c>
      <c r="C1057" s="44">
        <v>0</v>
      </c>
      <c r="D1057" s="36">
        <f>[4]AEMOData!B1053</f>
        <v>42238.916666666664</v>
      </c>
      <c r="E1057" s="35">
        <f>[4]AEMOData!D1053</f>
        <v>35.49</v>
      </c>
      <c r="F1057" s="37">
        <f>C1057*'Aug-15'!$B$1*('Aug-15'!$B$3-('Aug-15'!E1057*'Aug-15'!$B$2))</f>
        <v>0</v>
      </c>
    </row>
    <row r="1058" spans="1:6" x14ac:dyDescent="0.25">
      <c r="A1058" s="35"/>
      <c r="B1058" s="13">
        <v>0.9375</v>
      </c>
      <c r="C1058" s="44">
        <v>0</v>
      </c>
      <c r="D1058" s="36">
        <f>[4]AEMOData!B1054</f>
        <v>42238.9375</v>
      </c>
      <c r="E1058" s="35">
        <f>[4]AEMOData!D1054</f>
        <v>35.96</v>
      </c>
      <c r="F1058" s="37">
        <f>C1058*'Aug-15'!$B$1*('Aug-15'!$B$3-('Aug-15'!E1058*'Aug-15'!$B$2))</f>
        <v>0</v>
      </c>
    </row>
    <row r="1059" spans="1:6" x14ac:dyDescent="0.25">
      <c r="A1059" s="35"/>
      <c r="B1059" s="13">
        <v>0.95833333333333337</v>
      </c>
      <c r="C1059" s="44">
        <v>0</v>
      </c>
      <c r="D1059" s="36">
        <f>[4]AEMOData!B1055</f>
        <v>42238.958333333336</v>
      </c>
      <c r="E1059" s="35">
        <f>[4]AEMOData!D1055</f>
        <v>34.96</v>
      </c>
      <c r="F1059" s="37">
        <f>C1059*'Aug-15'!$B$1*('Aug-15'!$B$3-('Aug-15'!E1059*'Aug-15'!$B$2))</f>
        <v>0</v>
      </c>
    </row>
    <row r="1060" spans="1:6" x14ac:dyDescent="0.25">
      <c r="A1060" s="35"/>
      <c r="B1060" s="13">
        <v>0.97916666666666663</v>
      </c>
      <c r="C1060" s="44">
        <v>0</v>
      </c>
      <c r="D1060" s="36">
        <f>[4]AEMOData!B1056</f>
        <v>42238.979166666664</v>
      </c>
      <c r="E1060" s="35">
        <f>[4]AEMOData!D1056</f>
        <v>35.299999999999997</v>
      </c>
      <c r="F1060" s="37">
        <f>C1060*'Aug-15'!$B$1*('Aug-15'!$B$3-('Aug-15'!E1060*'Aug-15'!$B$2))</f>
        <v>0</v>
      </c>
    </row>
    <row r="1061" spans="1:6" x14ac:dyDescent="0.25">
      <c r="A1061" s="35"/>
      <c r="B1061" s="13">
        <v>0.99998842592592585</v>
      </c>
      <c r="C1061" s="44">
        <v>0</v>
      </c>
      <c r="D1061" s="36">
        <f>[4]AEMOData!B1057</f>
        <v>42239</v>
      </c>
      <c r="E1061" s="35">
        <f>[4]AEMOData!D1057</f>
        <v>34.94</v>
      </c>
      <c r="F1061" s="37">
        <f>C1061*'Aug-15'!$B$1*('Aug-15'!$B$3-('Aug-15'!E1061*'Aug-15'!$B$2))</f>
        <v>0</v>
      </c>
    </row>
    <row r="1062" spans="1:6" x14ac:dyDescent="0.25">
      <c r="A1062" s="38">
        <v>42239</v>
      </c>
      <c r="B1062" s="13">
        <v>2.0833333333333332E-2</v>
      </c>
      <c r="C1062" s="44">
        <v>0</v>
      </c>
      <c r="D1062" s="36">
        <f>[4]AEMOData!B1058</f>
        <v>42239.020833333336</v>
      </c>
      <c r="E1062" s="35">
        <f>[4]AEMOData!D1058</f>
        <v>35.130000000000003</v>
      </c>
      <c r="F1062" s="37">
        <f>C1062*'Aug-15'!$B$1*('Aug-15'!$B$3-('Aug-15'!E1062*'Aug-15'!$B$2))</f>
        <v>0</v>
      </c>
    </row>
    <row r="1063" spans="1:6" x14ac:dyDescent="0.25">
      <c r="A1063" s="35"/>
      <c r="B1063" s="13">
        <v>4.1666666666666664E-2</v>
      </c>
      <c r="C1063" s="44">
        <v>0</v>
      </c>
      <c r="D1063" s="36">
        <f>[4]AEMOData!B1059</f>
        <v>42239.041666666664</v>
      </c>
      <c r="E1063" s="35">
        <f>[4]AEMOData!D1059</f>
        <v>32.869999999999997</v>
      </c>
      <c r="F1063" s="37">
        <f>C1063*'Aug-15'!$B$1*('Aug-15'!$B$3-('Aug-15'!E1063*'Aug-15'!$B$2))</f>
        <v>0</v>
      </c>
    </row>
    <row r="1064" spans="1:6" x14ac:dyDescent="0.25">
      <c r="A1064" s="35"/>
      <c r="B1064" s="13">
        <v>6.25E-2</v>
      </c>
      <c r="C1064" s="44">
        <v>0</v>
      </c>
      <c r="D1064" s="36">
        <f>[4]AEMOData!B1060</f>
        <v>42239.0625</v>
      </c>
      <c r="E1064" s="35">
        <f>[4]AEMOData!D1060</f>
        <v>31.9</v>
      </c>
      <c r="F1064" s="37">
        <f>C1064*'Aug-15'!$B$1*('Aug-15'!$B$3-('Aug-15'!E1064*'Aug-15'!$B$2))</f>
        <v>0</v>
      </c>
    </row>
    <row r="1065" spans="1:6" x14ac:dyDescent="0.25">
      <c r="A1065" s="35"/>
      <c r="B1065" s="13">
        <v>8.3333333333333329E-2</v>
      </c>
      <c r="C1065" s="44">
        <v>0</v>
      </c>
      <c r="D1065" s="36">
        <f>[4]AEMOData!B1061</f>
        <v>42239.083333333336</v>
      </c>
      <c r="E1065" s="35">
        <f>[4]AEMOData!D1061</f>
        <v>31.11</v>
      </c>
      <c r="F1065" s="37">
        <f>C1065*'Aug-15'!$B$1*('Aug-15'!$B$3-('Aug-15'!E1065*'Aug-15'!$B$2))</f>
        <v>0</v>
      </c>
    </row>
    <row r="1066" spans="1:6" x14ac:dyDescent="0.25">
      <c r="A1066" s="35"/>
      <c r="B1066" s="13">
        <v>0.10416666666666667</v>
      </c>
      <c r="C1066" s="44">
        <v>0</v>
      </c>
      <c r="D1066" s="36">
        <f>[4]AEMOData!B1062</f>
        <v>42239.104166666664</v>
      </c>
      <c r="E1066" s="35">
        <f>[4]AEMOData!D1062</f>
        <v>28.19</v>
      </c>
      <c r="F1066" s="37">
        <f>C1066*'Aug-15'!$B$1*('Aug-15'!$B$3-('Aug-15'!E1066*'Aug-15'!$B$2))</f>
        <v>0</v>
      </c>
    </row>
    <row r="1067" spans="1:6" x14ac:dyDescent="0.25">
      <c r="A1067" s="35"/>
      <c r="B1067" s="13">
        <v>0.125</v>
      </c>
      <c r="C1067" s="44">
        <v>0</v>
      </c>
      <c r="D1067" s="36">
        <f>[4]AEMOData!B1063</f>
        <v>42239.125</v>
      </c>
      <c r="E1067" s="35">
        <f>[4]AEMOData!D1063</f>
        <v>25.23</v>
      </c>
      <c r="F1067" s="37">
        <f>C1067*'Aug-15'!$B$1*('Aug-15'!$B$3-('Aug-15'!E1067*'Aug-15'!$B$2))</f>
        <v>0</v>
      </c>
    </row>
    <row r="1068" spans="1:6" x14ac:dyDescent="0.25">
      <c r="A1068" s="35"/>
      <c r="B1068" s="13">
        <v>0.14583333333333334</v>
      </c>
      <c r="C1068" s="44">
        <v>0</v>
      </c>
      <c r="D1068" s="36">
        <f>[4]AEMOData!B1064</f>
        <v>42239.145833333336</v>
      </c>
      <c r="E1068" s="35">
        <f>[4]AEMOData!D1064</f>
        <v>25.63</v>
      </c>
      <c r="F1068" s="37">
        <f>C1068*'Aug-15'!$B$1*('Aug-15'!$B$3-('Aug-15'!E1068*'Aug-15'!$B$2))</f>
        <v>0</v>
      </c>
    </row>
    <row r="1069" spans="1:6" x14ac:dyDescent="0.25">
      <c r="A1069" s="35"/>
      <c r="B1069" s="13">
        <v>0.16666666666666666</v>
      </c>
      <c r="C1069" s="44">
        <v>0</v>
      </c>
      <c r="D1069" s="36">
        <f>[4]AEMOData!B1065</f>
        <v>42239.166666666664</v>
      </c>
      <c r="E1069" s="35">
        <f>[4]AEMOData!D1065</f>
        <v>24.95</v>
      </c>
      <c r="F1069" s="37">
        <f>C1069*'Aug-15'!$B$1*('Aug-15'!$B$3-('Aug-15'!E1069*'Aug-15'!$B$2))</f>
        <v>0</v>
      </c>
    </row>
    <row r="1070" spans="1:6" x14ac:dyDescent="0.25">
      <c r="A1070" s="35"/>
      <c r="B1070" s="13">
        <v>0.1875</v>
      </c>
      <c r="C1070" s="44">
        <v>0</v>
      </c>
      <c r="D1070" s="36">
        <f>[4]AEMOData!B1066</f>
        <v>42239.1875</v>
      </c>
      <c r="E1070" s="35">
        <f>[4]AEMOData!D1066</f>
        <v>20.51</v>
      </c>
      <c r="F1070" s="37">
        <f>C1070*'Aug-15'!$B$1*('Aug-15'!$B$3-('Aug-15'!E1070*'Aug-15'!$B$2))</f>
        <v>0</v>
      </c>
    </row>
    <row r="1071" spans="1:6" x14ac:dyDescent="0.25">
      <c r="A1071" s="35"/>
      <c r="B1071" s="13">
        <v>0.20833333333333334</v>
      </c>
      <c r="C1071" s="44">
        <v>0</v>
      </c>
      <c r="D1071" s="36">
        <f>[4]AEMOData!B1067</f>
        <v>42239.208333333336</v>
      </c>
      <c r="E1071" s="35">
        <f>[4]AEMOData!D1067</f>
        <v>21.28</v>
      </c>
      <c r="F1071" s="37">
        <f>C1071*'Aug-15'!$B$1*('Aug-15'!$B$3-('Aug-15'!E1071*'Aug-15'!$B$2))</f>
        <v>0</v>
      </c>
    </row>
    <row r="1072" spans="1:6" x14ac:dyDescent="0.25">
      <c r="A1072" s="35"/>
      <c r="B1072" s="13">
        <v>0.22916666666666666</v>
      </c>
      <c r="C1072" s="44">
        <v>0</v>
      </c>
      <c r="D1072" s="36">
        <f>[4]AEMOData!B1068</f>
        <v>42239.229166666664</v>
      </c>
      <c r="E1072" s="35">
        <f>[4]AEMOData!D1068</f>
        <v>24.37</v>
      </c>
      <c r="F1072" s="37">
        <f>C1072*'Aug-15'!$B$1*('Aug-15'!$B$3-('Aug-15'!E1072*'Aug-15'!$B$2))</f>
        <v>0</v>
      </c>
    </row>
    <row r="1073" spans="1:6" x14ac:dyDescent="0.25">
      <c r="A1073" s="35"/>
      <c r="B1073" s="13">
        <v>0.25</v>
      </c>
      <c r="C1073" s="44">
        <v>0</v>
      </c>
      <c r="D1073" s="36">
        <f>[4]AEMOData!B1069</f>
        <v>42239.25</v>
      </c>
      <c r="E1073" s="35">
        <f>[4]AEMOData!D1069</f>
        <v>24.78</v>
      </c>
      <c r="F1073" s="37">
        <f>C1073*'Aug-15'!$B$1*('Aug-15'!$B$3-('Aug-15'!E1073*'Aug-15'!$B$2))</f>
        <v>0</v>
      </c>
    </row>
    <row r="1074" spans="1:6" x14ac:dyDescent="0.25">
      <c r="A1074" s="35"/>
      <c r="B1074" s="13">
        <v>0.27083333333333331</v>
      </c>
      <c r="C1074" s="44">
        <v>0</v>
      </c>
      <c r="D1074" s="36">
        <f>[4]AEMOData!B1070</f>
        <v>42239.270833333336</v>
      </c>
      <c r="E1074" s="35">
        <f>[4]AEMOData!D1070</f>
        <v>26.98</v>
      </c>
      <c r="F1074" s="37">
        <f>C1074*'Aug-15'!$B$1*('Aug-15'!$B$3-('Aug-15'!E1074*'Aug-15'!$B$2))</f>
        <v>0</v>
      </c>
    </row>
    <row r="1075" spans="1:6" x14ac:dyDescent="0.25">
      <c r="A1075" s="35"/>
      <c r="B1075" s="13">
        <v>0.29166666666666669</v>
      </c>
      <c r="C1075" s="44">
        <v>1.07E-4</v>
      </c>
      <c r="D1075" s="36">
        <f>[4]AEMOData!B1071</f>
        <v>42239.291666666664</v>
      </c>
      <c r="E1075" s="35">
        <f>[4]AEMOData!D1071</f>
        <v>24.57</v>
      </c>
      <c r="F1075" s="37">
        <f>C1075*'Aug-15'!$B$1*('Aug-15'!$B$3-('Aug-15'!E1075*'Aug-15'!$B$2))</f>
        <v>1.7316496805137197E-2</v>
      </c>
    </row>
    <row r="1076" spans="1:6" x14ac:dyDescent="0.25">
      <c r="A1076" s="35"/>
      <c r="B1076" s="13">
        <v>0.3125</v>
      </c>
      <c r="C1076" s="44">
        <v>3.3909999999999996E-2</v>
      </c>
      <c r="D1076" s="36">
        <f>[4]AEMOData!B1072</f>
        <v>42239.3125</v>
      </c>
      <c r="E1076" s="35">
        <f>[4]AEMOData!D1072</f>
        <v>26.14</v>
      </c>
      <c r="F1076" s="37">
        <f>C1076*'Aug-15'!$B$1*('Aug-15'!$B$3-('Aug-15'!E1076*'Aug-15'!$B$2))</f>
        <v>5.4355551973992711</v>
      </c>
    </row>
    <row r="1077" spans="1:6" x14ac:dyDescent="0.25">
      <c r="A1077" s="35"/>
      <c r="B1077" s="13">
        <v>0.33333333333333331</v>
      </c>
      <c r="C1077" s="44">
        <v>0.19508200000000001</v>
      </c>
      <c r="D1077" s="36">
        <f>[4]AEMOData!B1073</f>
        <v>42239.333333333336</v>
      </c>
      <c r="E1077" s="35">
        <f>[4]AEMOData!D1073</f>
        <v>30.5</v>
      </c>
      <c r="F1077" s="37">
        <f>C1077*'Aug-15'!$B$1*('Aug-15'!$B$3-('Aug-15'!E1077*'Aug-15'!$B$2))</f>
        <v>30.434547258098281</v>
      </c>
    </row>
    <row r="1078" spans="1:6" x14ac:dyDescent="0.25">
      <c r="A1078" s="35"/>
      <c r="B1078" s="13">
        <v>0.35416666666666669</v>
      </c>
      <c r="C1078" s="44">
        <v>0.714835</v>
      </c>
      <c r="D1078" s="36">
        <f>[4]AEMOData!B1074</f>
        <v>42239.354166666664</v>
      </c>
      <c r="E1078" s="35">
        <f>[4]AEMOData!D1074</f>
        <v>33.5</v>
      </c>
      <c r="F1078" s="37">
        <f>C1078*'Aug-15'!$B$1*('Aug-15'!$B$3-('Aug-15'!E1078*'Aug-15'!$B$2))</f>
        <v>109.4132830044573</v>
      </c>
    </row>
    <row r="1079" spans="1:6" x14ac:dyDescent="0.25">
      <c r="A1079" s="35"/>
      <c r="B1079" s="13">
        <v>0.375</v>
      </c>
      <c r="C1079" s="44">
        <v>1.1911910000000001</v>
      </c>
      <c r="D1079" s="36">
        <f>[4]AEMOData!B1075</f>
        <v>42239.375</v>
      </c>
      <c r="E1079" s="35">
        <f>[4]AEMOData!D1075</f>
        <v>34.909999999999997</v>
      </c>
      <c r="F1079" s="37">
        <f>C1079*'Aug-15'!$B$1*('Aug-15'!$B$3-('Aug-15'!E1079*'Aug-15'!$B$2))</f>
        <v>180.67423197821117</v>
      </c>
    </row>
    <row r="1080" spans="1:6" x14ac:dyDescent="0.25">
      <c r="A1080" s="35"/>
      <c r="B1080" s="13">
        <v>0.39583333333333331</v>
      </c>
      <c r="C1080" s="44">
        <v>0.57430499999999995</v>
      </c>
      <c r="D1080" s="36">
        <f>[4]AEMOData!B1076</f>
        <v>42239.395833333336</v>
      </c>
      <c r="E1080" s="35">
        <f>[4]AEMOData!D1076</f>
        <v>35.35</v>
      </c>
      <c r="F1080" s="37">
        <f>C1080*'Aug-15'!$B$1*('Aug-15'!$B$3-('Aug-15'!E1080*'Aug-15'!$B$2))</f>
        <v>86.859550352382385</v>
      </c>
    </row>
    <row r="1081" spans="1:6" x14ac:dyDescent="0.25">
      <c r="A1081" s="35"/>
      <c r="B1081" s="13">
        <v>0.41666666666666669</v>
      </c>
      <c r="C1081" s="44">
        <v>1.3208820000000001</v>
      </c>
      <c r="D1081" s="36">
        <f>[4]AEMOData!B1077</f>
        <v>42239.416666666664</v>
      </c>
      <c r="E1081" s="35">
        <f>[4]AEMOData!D1077</f>
        <v>35.86</v>
      </c>
      <c r="F1081" s="37">
        <f>C1081*'Aug-15'!$B$1*('Aug-15'!$B$3-('Aug-15'!E1081*'Aug-15'!$B$2))</f>
        <v>199.11201973725096</v>
      </c>
    </row>
    <row r="1082" spans="1:6" x14ac:dyDescent="0.25">
      <c r="A1082" s="35"/>
      <c r="B1082" s="13">
        <v>0.4375</v>
      </c>
      <c r="C1082" s="44">
        <v>2.12283</v>
      </c>
      <c r="D1082" s="36">
        <f>[4]AEMOData!B1078</f>
        <v>42239.4375</v>
      </c>
      <c r="E1082" s="35">
        <f>[4]AEMOData!D1078</f>
        <v>36.479999999999997</v>
      </c>
      <c r="F1082" s="37">
        <f>C1082*'Aug-15'!$B$1*('Aug-15'!$B$3-('Aug-15'!E1082*'Aug-15'!$B$2))</f>
        <v>318.70565026807799</v>
      </c>
    </row>
    <row r="1083" spans="1:6" x14ac:dyDescent="0.25">
      <c r="A1083" s="35"/>
      <c r="B1083" s="13">
        <v>0.45833333333333331</v>
      </c>
      <c r="C1083" s="44">
        <v>6.1424649999999996</v>
      </c>
      <c r="D1083" s="36">
        <f>[4]AEMOData!B1079</f>
        <v>42239.458333333336</v>
      </c>
      <c r="E1083" s="35">
        <f>[4]AEMOData!D1079</f>
        <v>36.01</v>
      </c>
      <c r="F1083" s="37">
        <f>C1083*'Aug-15'!$B$1*('Aug-15'!$B$3-('Aug-15'!E1083*'Aug-15'!$B$2))</f>
        <v>925.02028490236182</v>
      </c>
    </row>
    <row r="1084" spans="1:6" x14ac:dyDescent="0.25">
      <c r="A1084" s="35"/>
      <c r="B1084" s="13">
        <v>0.47916666666666669</v>
      </c>
      <c r="C1084" s="44">
        <v>5.6054250000000003</v>
      </c>
      <c r="D1084" s="36">
        <f>[4]AEMOData!B1080</f>
        <v>42239.479166666664</v>
      </c>
      <c r="E1084" s="35">
        <f>[4]AEMOData!D1080</f>
        <v>36.049999999999997</v>
      </c>
      <c r="F1084" s="37">
        <f>C1084*'Aug-15'!$B$1*('Aug-15'!$B$3-('Aug-15'!E1084*'Aug-15'!$B$2))</f>
        <v>843.92477765764261</v>
      </c>
    </row>
    <row r="1085" spans="1:6" x14ac:dyDescent="0.25">
      <c r="A1085" s="35"/>
      <c r="B1085" s="13">
        <v>0.5</v>
      </c>
      <c r="C1085" s="44">
        <v>3.4592400000000003</v>
      </c>
      <c r="D1085" s="36">
        <f>[4]AEMOData!B1081</f>
        <v>42239.5</v>
      </c>
      <c r="E1085" s="35">
        <f>[4]AEMOData!D1081</f>
        <v>35.28</v>
      </c>
      <c r="F1085" s="37">
        <f>C1085*'Aug-15'!$B$1*('Aug-15'!$B$3-('Aug-15'!E1085*'Aug-15'!$B$2))</f>
        <v>523.4234274023421</v>
      </c>
    </row>
    <row r="1086" spans="1:6" x14ac:dyDescent="0.25">
      <c r="A1086" s="35"/>
      <c r="B1086" s="13">
        <v>0.52083333333333337</v>
      </c>
      <c r="C1086" s="44">
        <v>2.102077</v>
      </c>
      <c r="D1086" s="36">
        <f>[4]AEMOData!B1082</f>
        <v>42239.520833333336</v>
      </c>
      <c r="E1086" s="35">
        <f>[4]AEMOData!D1082</f>
        <v>34.950000000000003</v>
      </c>
      <c r="F1086" s="37">
        <f>C1086*'Aug-15'!$B$1*('Aug-15'!$B$3-('Aug-15'!E1086*'Aug-15'!$B$2))</f>
        <v>318.75049518043824</v>
      </c>
    </row>
    <row r="1087" spans="1:6" x14ac:dyDescent="0.25">
      <c r="A1087" s="35"/>
      <c r="B1087" s="13">
        <v>0.54166666666666663</v>
      </c>
      <c r="C1087" s="44">
        <v>0.74360699999999991</v>
      </c>
      <c r="D1087" s="36">
        <f>[4]AEMOData!B1083</f>
        <v>42239.541666666664</v>
      </c>
      <c r="E1087" s="35">
        <f>[4]AEMOData!D1083</f>
        <v>34.950000000000003</v>
      </c>
      <c r="F1087" s="37">
        <f>C1087*'Aug-15'!$B$1*('Aug-15'!$B$3-('Aug-15'!E1087*'Aug-15'!$B$2))</f>
        <v>112.75757237705379</v>
      </c>
    </row>
    <row r="1088" spans="1:6" x14ac:dyDescent="0.25">
      <c r="A1088" s="35"/>
      <c r="B1088" s="13">
        <v>0.5625</v>
      </c>
      <c r="C1088" s="44">
        <v>0.73184399999999994</v>
      </c>
      <c r="D1088" s="36">
        <f>[4]AEMOData!B1084</f>
        <v>42239.5625</v>
      </c>
      <c r="E1088" s="35">
        <f>[4]AEMOData!D1084</f>
        <v>34.17</v>
      </c>
      <c r="F1088" s="37">
        <f>C1088*'Aug-15'!$B$1*('Aug-15'!$B$3-('Aug-15'!E1088*'Aug-15'!$B$2))</f>
        <v>111.53484220337567</v>
      </c>
    </row>
    <row r="1089" spans="1:6" x14ac:dyDescent="0.25">
      <c r="A1089" s="35"/>
      <c r="B1089" s="13">
        <v>0.58333333333333337</v>
      </c>
      <c r="C1089" s="44">
        <v>0.83089099999999994</v>
      </c>
      <c r="D1089" s="36">
        <f>[4]AEMOData!B1085</f>
        <v>42239.583333333336</v>
      </c>
      <c r="E1089" s="35">
        <f>[4]AEMOData!D1085</f>
        <v>34.909999999999997</v>
      </c>
      <c r="F1089" s="37">
        <f>C1089*'Aug-15'!$B$1*('Aug-15'!$B$3-('Aug-15'!E1089*'Aug-15'!$B$2))</f>
        <v>126.02562752959672</v>
      </c>
    </row>
    <row r="1090" spans="1:6" x14ac:dyDescent="0.25">
      <c r="A1090" s="35"/>
      <c r="B1090" s="13">
        <v>0.60416666666666663</v>
      </c>
      <c r="C1090" s="44">
        <v>1.768078</v>
      </c>
      <c r="D1090" s="36">
        <f>[4]AEMOData!B1086</f>
        <v>42239.604166666664</v>
      </c>
      <c r="E1090" s="35">
        <f>[4]AEMOData!D1086</f>
        <v>32.97</v>
      </c>
      <c r="F1090" s="37">
        <f>C1090*'Aug-15'!$B$1*('Aug-15'!$B$3-('Aug-15'!E1090*'Aug-15'!$B$2))</f>
        <v>271.54446792204357</v>
      </c>
    </row>
    <row r="1091" spans="1:6" x14ac:dyDescent="0.25">
      <c r="A1091" s="35"/>
      <c r="B1091" s="13">
        <v>0.625</v>
      </c>
      <c r="C1091" s="44">
        <v>1.704491</v>
      </c>
      <c r="D1091" s="36">
        <f>[4]AEMOData!B1087</f>
        <v>42239.625</v>
      </c>
      <c r="E1091" s="35">
        <f>[4]AEMOData!D1087</f>
        <v>34.21</v>
      </c>
      <c r="F1091" s="37">
        <f>C1091*'Aug-15'!$B$1*('Aug-15'!$B$3-('Aug-15'!E1091*'Aug-15'!$B$2))</f>
        <v>259.70165908510717</v>
      </c>
    </row>
    <row r="1092" spans="1:6" x14ac:dyDescent="0.25">
      <c r="A1092" s="35"/>
      <c r="B1092" s="13">
        <v>0.64583333333333337</v>
      </c>
      <c r="C1092" s="44">
        <v>1.565059</v>
      </c>
      <c r="D1092" s="36">
        <f>[4]AEMOData!B1088</f>
        <v>42239.645833333336</v>
      </c>
      <c r="E1092" s="35">
        <f>[4]AEMOData!D1088</f>
        <v>33.15</v>
      </c>
      <c r="F1092" s="37">
        <f>C1092*'Aug-15'!$B$1*('Aug-15'!$B$3-('Aug-15'!E1092*'Aug-15'!$B$2))</f>
        <v>240.08762232727096</v>
      </c>
    </row>
    <row r="1093" spans="1:6" x14ac:dyDescent="0.25">
      <c r="A1093" s="35"/>
      <c r="B1093" s="13">
        <v>0.66666666666666663</v>
      </c>
      <c r="C1093" s="44">
        <v>1.3307730000000002</v>
      </c>
      <c r="D1093" s="36">
        <f>[4]AEMOData!B1089</f>
        <v>42239.666666666664</v>
      </c>
      <c r="E1093" s="35">
        <f>[4]AEMOData!D1089</f>
        <v>32.14</v>
      </c>
      <c r="F1093" s="37">
        <f>C1093*'Aug-15'!$B$1*('Aug-15'!$B$3-('Aug-15'!E1093*'Aug-15'!$B$2))</f>
        <v>205.46784690100998</v>
      </c>
    </row>
    <row r="1094" spans="1:6" x14ac:dyDescent="0.25">
      <c r="A1094" s="35"/>
      <c r="B1094" s="13">
        <v>0.6875</v>
      </c>
      <c r="C1094" s="44">
        <v>0.70266300000000004</v>
      </c>
      <c r="D1094" s="36">
        <f>[4]AEMOData!B1090</f>
        <v>42239.6875</v>
      </c>
      <c r="E1094" s="35">
        <f>[4]AEMOData!D1090</f>
        <v>33.130000000000003</v>
      </c>
      <c r="F1094" s="37">
        <f>C1094*'Aug-15'!$B$1*('Aug-15'!$B$3-('Aug-15'!E1094*'Aug-15'!$B$2))</f>
        <v>107.80571383371969</v>
      </c>
    </row>
    <row r="1095" spans="1:6" x14ac:dyDescent="0.25">
      <c r="A1095" s="35"/>
      <c r="B1095" s="13">
        <v>0.70833333333333337</v>
      </c>
      <c r="C1095" s="44">
        <v>0.38242599999999999</v>
      </c>
      <c r="D1095" s="36">
        <f>[4]AEMOData!B1091</f>
        <v>42239.708333333336</v>
      </c>
      <c r="E1095" s="35">
        <f>[4]AEMOData!D1091</f>
        <v>36.729999999999997</v>
      </c>
      <c r="F1095" s="37">
        <f>C1095*'Aug-15'!$B$1*('Aug-15'!$B$3-('Aug-15'!E1095*'Aug-15'!$B$2))</f>
        <v>57.320596307161992</v>
      </c>
    </row>
    <row r="1096" spans="1:6" x14ac:dyDescent="0.25">
      <c r="A1096" s="35"/>
      <c r="B1096" s="13">
        <v>0.72916666666666663</v>
      </c>
      <c r="C1096" s="44">
        <v>5.8445999999999998E-2</v>
      </c>
      <c r="D1096" s="36">
        <f>[4]AEMOData!B1092</f>
        <v>42239.729166666664</v>
      </c>
      <c r="E1096" s="35">
        <f>[4]AEMOData!D1092</f>
        <v>35.590000000000003</v>
      </c>
      <c r="F1096" s="37">
        <f>C1096*'Aug-15'!$B$1*('Aug-15'!$B$3-('Aug-15'!E1096*'Aug-15'!$B$2))</f>
        <v>8.8257577979617992</v>
      </c>
    </row>
    <row r="1097" spans="1:6" x14ac:dyDescent="0.25">
      <c r="A1097" s="35"/>
      <c r="B1097" s="13">
        <v>0.75</v>
      </c>
      <c r="C1097" s="44">
        <v>0</v>
      </c>
      <c r="D1097" s="36">
        <f>[4]AEMOData!B1093</f>
        <v>42239.75</v>
      </c>
      <c r="E1097" s="35">
        <f>[4]AEMOData!D1093</f>
        <v>36.17</v>
      </c>
      <c r="F1097" s="37">
        <f>C1097*'Aug-15'!$B$1*('Aug-15'!$B$3-('Aug-15'!E1097*'Aug-15'!$B$2))</f>
        <v>0</v>
      </c>
    </row>
    <row r="1098" spans="1:6" x14ac:dyDescent="0.25">
      <c r="A1098" s="35"/>
      <c r="B1098" s="13">
        <v>0.77083333333333337</v>
      </c>
      <c r="C1098" s="44">
        <v>0</v>
      </c>
      <c r="D1098" s="36">
        <f>[4]AEMOData!B1094</f>
        <v>42239.770833333336</v>
      </c>
      <c r="E1098" s="35">
        <f>[4]AEMOData!D1094</f>
        <v>40.43</v>
      </c>
      <c r="F1098" s="37">
        <f>C1098*'Aug-15'!$B$1*('Aug-15'!$B$3-('Aug-15'!E1098*'Aug-15'!$B$2))</f>
        <v>0</v>
      </c>
    </row>
    <row r="1099" spans="1:6" x14ac:dyDescent="0.25">
      <c r="A1099" s="35"/>
      <c r="B1099" s="13">
        <v>0.79166666666666663</v>
      </c>
      <c r="C1099" s="44">
        <v>0</v>
      </c>
      <c r="D1099" s="36">
        <f>[4]AEMOData!B1095</f>
        <v>42239.791666666664</v>
      </c>
      <c r="E1099" s="35">
        <f>[4]AEMOData!D1095</f>
        <v>38.32</v>
      </c>
      <c r="F1099" s="37">
        <f>C1099*'Aug-15'!$B$1*('Aug-15'!$B$3-('Aug-15'!E1099*'Aug-15'!$B$2))</f>
        <v>0</v>
      </c>
    </row>
    <row r="1100" spans="1:6" x14ac:dyDescent="0.25">
      <c r="A1100" s="35"/>
      <c r="B1100" s="13">
        <v>0.8125</v>
      </c>
      <c r="C1100" s="44">
        <v>0</v>
      </c>
      <c r="D1100" s="36">
        <f>[4]AEMOData!B1096</f>
        <v>42239.8125</v>
      </c>
      <c r="E1100" s="35">
        <f>[4]AEMOData!D1096</f>
        <v>34.770000000000003</v>
      </c>
      <c r="F1100" s="37">
        <f>C1100*'Aug-15'!$B$1*('Aug-15'!$B$3-('Aug-15'!E1100*'Aug-15'!$B$2))</f>
        <v>0</v>
      </c>
    </row>
    <row r="1101" spans="1:6" x14ac:dyDescent="0.25">
      <c r="A1101" s="35"/>
      <c r="B1101" s="13">
        <v>0.83333333333333337</v>
      </c>
      <c r="C1101" s="44">
        <v>0</v>
      </c>
      <c r="D1101" s="36">
        <f>[4]AEMOData!B1097</f>
        <v>42239.833333333336</v>
      </c>
      <c r="E1101" s="35">
        <f>[4]AEMOData!D1097</f>
        <v>35.270000000000003</v>
      </c>
      <c r="F1101" s="37">
        <f>C1101*'Aug-15'!$B$1*('Aug-15'!$B$3-('Aug-15'!E1101*'Aug-15'!$B$2))</f>
        <v>0</v>
      </c>
    </row>
    <row r="1102" spans="1:6" x14ac:dyDescent="0.25">
      <c r="A1102" s="35"/>
      <c r="B1102" s="13">
        <v>0.85416666666666663</v>
      </c>
      <c r="C1102" s="44">
        <v>0</v>
      </c>
      <c r="D1102" s="36">
        <f>[4]AEMOData!B1098</f>
        <v>42239.854166666664</v>
      </c>
      <c r="E1102" s="35">
        <f>[4]AEMOData!D1098</f>
        <v>35.97</v>
      </c>
      <c r="F1102" s="37">
        <f>C1102*'Aug-15'!$B$1*('Aug-15'!$B$3-('Aug-15'!E1102*'Aug-15'!$B$2))</f>
        <v>0</v>
      </c>
    </row>
    <row r="1103" spans="1:6" x14ac:dyDescent="0.25">
      <c r="A1103" s="35"/>
      <c r="B1103" s="13">
        <v>0.875</v>
      </c>
      <c r="C1103" s="44">
        <v>0</v>
      </c>
      <c r="D1103" s="36">
        <f>[4]AEMOData!B1099</f>
        <v>42239.875</v>
      </c>
      <c r="E1103" s="35">
        <f>[4]AEMOData!D1099</f>
        <v>36.03</v>
      </c>
      <c r="F1103" s="37">
        <f>C1103*'Aug-15'!$B$1*('Aug-15'!$B$3-('Aug-15'!E1103*'Aug-15'!$B$2))</f>
        <v>0</v>
      </c>
    </row>
    <row r="1104" spans="1:6" x14ac:dyDescent="0.25">
      <c r="A1104" s="35"/>
      <c r="B1104" s="13">
        <v>0.89583333333333337</v>
      </c>
      <c r="C1104" s="44">
        <v>0</v>
      </c>
      <c r="D1104" s="36">
        <f>[4]AEMOData!B1100</f>
        <v>42239.895833333336</v>
      </c>
      <c r="E1104" s="35">
        <f>[4]AEMOData!D1100</f>
        <v>35.17</v>
      </c>
      <c r="F1104" s="37">
        <f>C1104*'Aug-15'!$B$1*('Aug-15'!$B$3-('Aug-15'!E1104*'Aug-15'!$B$2))</f>
        <v>0</v>
      </c>
    </row>
    <row r="1105" spans="1:6" x14ac:dyDescent="0.25">
      <c r="A1105" s="35"/>
      <c r="B1105" s="13">
        <v>0.91666666666666663</v>
      </c>
      <c r="C1105" s="44">
        <v>0</v>
      </c>
      <c r="D1105" s="36">
        <f>[4]AEMOData!B1101</f>
        <v>42239.916666666664</v>
      </c>
      <c r="E1105" s="35">
        <f>[4]AEMOData!D1101</f>
        <v>32.99</v>
      </c>
      <c r="F1105" s="37">
        <f>C1105*'Aug-15'!$B$1*('Aug-15'!$B$3-('Aug-15'!E1105*'Aug-15'!$B$2))</f>
        <v>0</v>
      </c>
    </row>
    <row r="1106" spans="1:6" x14ac:dyDescent="0.25">
      <c r="A1106" s="35"/>
      <c r="B1106" s="13">
        <v>0.9375</v>
      </c>
      <c r="C1106" s="44">
        <v>0</v>
      </c>
      <c r="D1106" s="36">
        <f>[4]AEMOData!B1102</f>
        <v>42239.9375</v>
      </c>
      <c r="E1106" s="35">
        <f>[4]AEMOData!D1102</f>
        <v>32.97</v>
      </c>
      <c r="F1106" s="37">
        <f>C1106*'Aug-15'!$B$1*('Aug-15'!$B$3-('Aug-15'!E1106*'Aug-15'!$B$2))</f>
        <v>0</v>
      </c>
    </row>
    <row r="1107" spans="1:6" x14ac:dyDescent="0.25">
      <c r="A1107" s="35"/>
      <c r="B1107" s="13">
        <v>0.95833333333333337</v>
      </c>
      <c r="C1107" s="44">
        <v>0</v>
      </c>
      <c r="D1107" s="36">
        <f>[4]AEMOData!B1103</f>
        <v>42239.958333333336</v>
      </c>
      <c r="E1107" s="35">
        <f>[4]AEMOData!D1103</f>
        <v>30.6</v>
      </c>
      <c r="F1107" s="37">
        <f>C1107*'Aug-15'!$B$1*('Aug-15'!$B$3-('Aug-15'!E1107*'Aug-15'!$B$2))</f>
        <v>0</v>
      </c>
    </row>
    <row r="1108" spans="1:6" x14ac:dyDescent="0.25">
      <c r="A1108" s="35"/>
      <c r="B1108" s="13">
        <v>0.97916666666666663</v>
      </c>
      <c r="C1108" s="44">
        <v>0</v>
      </c>
      <c r="D1108" s="36">
        <f>[4]AEMOData!B1104</f>
        <v>42239.979166666664</v>
      </c>
      <c r="E1108" s="35">
        <f>[4]AEMOData!D1104</f>
        <v>31.58</v>
      </c>
      <c r="F1108" s="37">
        <f>C1108*'Aug-15'!$B$1*('Aug-15'!$B$3-('Aug-15'!E1108*'Aug-15'!$B$2))</f>
        <v>0</v>
      </c>
    </row>
    <row r="1109" spans="1:6" x14ac:dyDescent="0.25">
      <c r="A1109" s="35"/>
      <c r="B1109" s="13">
        <v>0.99998842592592585</v>
      </c>
      <c r="C1109" s="44">
        <v>0</v>
      </c>
      <c r="D1109" s="36">
        <f>[4]AEMOData!B1105</f>
        <v>42240</v>
      </c>
      <c r="E1109" s="35">
        <f>[4]AEMOData!D1105</f>
        <v>30.73</v>
      </c>
      <c r="F1109" s="37">
        <f>C1109*'Aug-15'!$B$1*('Aug-15'!$B$3-('Aug-15'!E1109*'Aug-15'!$B$2))</f>
        <v>0</v>
      </c>
    </row>
    <row r="1110" spans="1:6" x14ac:dyDescent="0.25">
      <c r="A1110" s="38">
        <v>42240</v>
      </c>
      <c r="B1110" s="13">
        <v>2.0833333333333332E-2</v>
      </c>
      <c r="C1110" s="44">
        <v>0</v>
      </c>
      <c r="D1110" s="36">
        <f>[4]AEMOData!B1106</f>
        <v>42240.020833333336</v>
      </c>
      <c r="E1110" s="35">
        <f>[4]AEMOData!D1106</f>
        <v>27.55</v>
      </c>
      <c r="F1110" s="37">
        <f>C1110*'Aug-15'!$B$1*('Aug-15'!$B$3-('Aug-15'!E1110*'Aug-15'!$B$2))</f>
        <v>0</v>
      </c>
    </row>
    <row r="1111" spans="1:6" x14ac:dyDescent="0.25">
      <c r="A1111" s="35"/>
      <c r="B1111" s="13">
        <v>4.1666666666666664E-2</v>
      </c>
      <c r="C1111" s="44">
        <v>0</v>
      </c>
      <c r="D1111" s="36">
        <f>[4]AEMOData!B1107</f>
        <v>42240.041666666664</v>
      </c>
      <c r="E1111" s="35">
        <f>[4]AEMOData!D1107</f>
        <v>25.63</v>
      </c>
      <c r="F1111" s="37">
        <f>C1111*'Aug-15'!$B$1*('Aug-15'!$B$3-('Aug-15'!E1111*'Aug-15'!$B$2))</f>
        <v>0</v>
      </c>
    </row>
    <row r="1112" spans="1:6" x14ac:dyDescent="0.25">
      <c r="A1112" s="35"/>
      <c r="B1112" s="13">
        <v>6.25E-2</v>
      </c>
      <c r="C1112" s="44">
        <v>0</v>
      </c>
      <c r="D1112" s="36">
        <f>[4]AEMOData!B1108</f>
        <v>42240.0625</v>
      </c>
      <c r="E1112" s="35">
        <f>[4]AEMOData!D1108</f>
        <v>25.45</v>
      </c>
      <c r="F1112" s="37">
        <f>C1112*'Aug-15'!$B$1*('Aug-15'!$B$3-('Aug-15'!E1112*'Aug-15'!$B$2))</f>
        <v>0</v>
      </c>
    </row>
    <row r="1113" spans="1:6" x14ac:dyDescent="0.25">
      <c r="A1113" s="35"/>
      <c r="B1113" s="13">
        <v>8.3333333333333329E-2</v>
      </c>
      <c r="C1113" s="44">
        <v>0</v>
      </c>
      <c r="D1113" s="36">
        <f>[4]AEMOData!B1109</f>
        <v>42240.083333333336</v>
      </c>
      <c r="E1113" s="35">
        <f>[4]AEMOData!D1109</f>
        <v>22.22</v>
      </c>
      <c r="F1113" s="37">
        <f>C1113*'Aug-15'!$B$1*('Aug-15'!$B$3-('Aug-15'!E1113*'Aug-15'!$B$2))</f>
        <v>0</v>
      </c>
    </row>
    <row r="1114" spans="1:6" x14ac:dyDescent="0.25">
      <c r="A1114" s="35"/>
      <c r="B1114" s="13">
        <v>0.10416666666666667</v>
      </c>
      <c r="C1114" s="44">
        <v>0</v>
      </c>
      <c r="D1114" s="36">
        <f>[4]AEMOData!B1110</f>
        <v>42240.104166666664</v>
      </c>
      <c r="E1114" s="35">
        <f>[4]AEMOData!D1110</f>
        <v>22.63</v>
      </c>
      <c r="F1114" s="37">
        <f>C1114*'Aug-15'!$B$1*('Aug-15'!$B$3-('Aug-15'!E1114*'Aug-15'!$B$2))</f>
        <v>0</v>
      </c>
    </row>
    <row r="1115" spans="1:6" x14ac:dyDescent="0.25">
      <c r="A1115" s="35"/>
      <c r="B1115" s="13">
        <v>0.125</v>
      </c>
      <c r="C1115" s="44">
        <v>0</v>
      </c>
      <c r="D1115" s="36">
        <f>[4]AEMOData!B1111</f>
        <v>42240.125</v>
      </c>
      <c r="E1115" s="35">
        <f>[4]AEMOData!D1111</f>
        <v>20.49</v>
      </c>
      <c r="F1115" s="37">
        <f>C1115*'Aug-15'!$B$1*('Aug-15'!$B$3-('Aug-15'!E1115*'Aug-15'!$B$2))</f>
        <v>0</v>
      </c>
    </row>
    <row r="1116" spans="1:6" x14ac:dyDescent="0.25">
      <c r="A1116" s="35"/>
      <c r="B1116" s="13">
        <v>0.14583333333333334</v>
      </c>
      <c r="C1116" s="44">
        <v>0</v>
      </c>
      <c r="D1116" s="36">
        <f>[4]AEMOData!B1112</f>
        <v>42240.145833333336</v>
      </c>
      <c r="E1116" s="35">
        <f>[4]AEMOData!D1112</f>
        <v>18.899999999999999</v>
      </c>
      <c r="F1116" s="37">
        <f>C1116*'Aug-15'!$B$1*('Aug-15'!$B$3-('Aug-15'!E1116*'Aug-15'!$B$2))</f>
        <v>0</v>
      </c>
    </row>
    <row r="1117" spans="1:6" x14ac:dyDescent="0.25">
      <c r="A1117" s="35"/>
      <c r="B1117" s="13">
        <v>0.16666666666666666</v>
      </c>
      <c r="C1117" s="44">
        <v>0</v>
      </c>
      <c r="D1117" s="36">
        <f>[4]AEMOData!B1113</f>
        <v>42240.166666666664</v>
      </c>
      <c r="E1117" s="35">
        <f>[4]AEMOData!D1113</f>
        <v>20.58</v>
      </c>
      <c r="F1117" s="37">
        <f>C1117*'Aug-15'!$B$1*('Aug-15'!$B$3-('Aug-15'!E1117*'Aug-15'!$B$2))</f>
        <v>0</v>
      </c>
    </row>
    <row r="1118" spans="1:6" x14ac:dyDescent="0.25">
      <c r="A1118" s="35"/>
      <c r="B1118" s="13">
        <v>0.1875</v>
      </c>
      <c r="C1118" s="44">
        <v>0</v>
      </c>
      <c r="D1118" s="36">
        <f>[4]AEMOData!B1114</f>
        <v>42240.1875</v>
      </c>
      <c r="E1118" s="35">
        <f>[4]AEMOData!D1114</f>
        <v>22.24</v>
      </c>
      <c r="F1118" s="37">
        <f>C1118*'Aug-15'!$B$1*('Aug-15'!$B$3-('Aug-15'!E1118*'Aug-15'!$B$2))</f>
        <v>0</v>
      </c>
    </row>
    <row r="1119" spans="1:6" x14ac:dyDescent="0.25">
      <c r="A1119" s="35"/>
      <c r="B1119" s="13">
        <v>0.20833333333333334</v>
      </c>
      <c r="C1119" s="44">
        <v>0</v>
      </c>
      <c r="D1119" s="36">
        <f>[4]AEMOData!B1115</f>
        <v>42240.208333333336</v>
      </c>
      <c r="E1119" s="35">
        <f>[4]AEMOData!D1115</f>
        <v>25.65</v>
      </c>
      <c r="F1119" s="37">
        <f>C1119*'Aug-15'!$B$1*('Aug-15'!$B$3-('Aug-15'!E1119*'Aug-15'!$B$2))</f>
        <v>0</v>
      </c>
    </row>
    <row r="1120" spans="1:6" x14ac:dyDescent="0.25">
      <c r="A1120" s="35"/>
      <c r="B1120" s="13">
        <v>0.22916666666666666</v>
      </c>
      <c r="C1120" s="44">
        <v>0</v>
      </c>
      <c r="D1120" s="36">
        <f>[4]AEMOData!B1116</f>
        <v>42240.229166666664</v>
      </c>
      <c r="E1120" s="35">
        <f>[4]AEMOData!D1116</f>
        <v>24.59</v>
      </c>
      <c r="F1120" s="37">
        <f>C1120*'Aug-15'!$B$1*('Aug-15'!$B$3-('Aug-15'!E1120*'Aug-15'!$B$2))</f>
        <v>0</v>
      </c>
    </row>
    <row r="1121" spans="1:6" x14ac:dyDescent="0.25">
      <c r="A1121" s="35"/>
      <c r="B1121" s="13">
        <v>0.25</v>
      </c>
      <c r="C1121" s="44">
        <v>0</v>
      </c>
      <c r="D1121" s="36">
        <f>[4]AEMOData!B1117</f>
        <v>42240.25</v>
      </c>
      <c r="E1121" s="35">
        <f>[4]AEMOData!D1117</f>
        <v>18.98</v>
      </c>
      <c r="F1121" s="37">
        <f>C1121*'Aug-15'!$B$1*('Aug-15'!$B$3-('Aug-15'!E1121*'Aug-15'!$B$2))</f>
        <v>0</v>
      </c>
    </row>
    <row r="1122" spans="1:6" x14ac:dyDescent="0.25">
      <c r="A1122" s="35"/>
      <c r="B1122" s="13">
        <v>0.27083333333333331</v>
      </c>
      <c r="C1122" s="44">
        <v>0</v>
      </c>
      <c r="D1122" s="36">
        <f>[4]AEMOData!B1118</f>
        <v>42240.270833333336</v>
      </c>
      <c r="E1122" s="35">
        <f>[4]AEMOData!D1118</f>
        <v>16.12</v>
      </c>
      <c r="F1122" s="37">
        <f>C1122*'Aug-15'!$B$1*('Aug-15'!$B$3-('Aug-15'!E1122*'Aug-15'!$B$2))</f>
        <v>0</v>
      </c>
    </row>
    <row r="1123" spans="1:6" x14ac:dyDescent="0.25">
      <c r="A1123" s="35"/>
      <c r="B1123" s="13">
        <v>0.29166666666666669</v>
      </c>
      <c r="C1123" s="44">
        <v>0</v>
      </c>
      <c r="D1123" s="36">
        <f>[4]AEMOData!B1119</f>
        <v>42240.291666666664</v>
      </c>
      <c r="E1123" s="35">
        <f>[4]AEMOData!D1119</f>
        <v>25.41</v>
      </c>
      <c r="F1123" s="37">
        <f>C1123*'Aug-15'!$B$1*('Aug-15'!$B$3-('Aug-15'!E1123*'Aug-15'!$B$2))</f>
        <v>0</v>
      </c>
    </row>
    <row r="1124" spans="1:6" x14ac:dyDescent="0.25">
      <c r="A1124" s="35"/>
      <c r="B1124" s="13">
        <v>0.3125</v>
      </c>
      <c r="C1124" s="44">
        <v>8.4070000000000013E-3</v>
      </c>
      <c r="D1124" s="36">
        <f>[4]AEMOData!B1120</f>
        <v>42240.3125</v>
      </c>
      <c r="E1124" s="35">
        <f>[4]AEMOData!D1120</f>
        <v>31.29</v>
      </c>
      <c r="F1124" s="37">
        <f>C1124*'Aug-15'!$B$1*('Aug-15'!$B$3-('Aug-15'!E1124*'Aug-15'!$B$2))</f>
        <v>1.3050409993643488</v>
      </c>
    </row>
    <row r="1125" spans="1:6" x14ac:dyDescent="0.25">
      <c r="A1125" s="35"/>
      <c r="B1125" s="13">
        <v>0.33333333333333331</v>
      </c>
      <c r="C1125" s="44">
        <v>0.217446</v>
      </c>
      <c r="D1125" s="36">
        <f>[4]AEMOData!B1121</f>
        <v>42240.333333333336</v>
      </c>
      <c r="E1125" s="35">
        <f>[4]AEMOData!D1121</f>
        <v>35.57</v>
      </c>
      <c r="F1125" s="37">
        <f>C1125*'Aug-15'!$B$1*('Aug-15'!$B$3-('Aug-15'!E1125*'Aug-15'!$B$2))</f>
        <v>32.840151768972746</v>
      </c>
    </row>
    <row r="1126" spans="1:6" x14ac:dyDescent="0.25">
      <c r="A1126" s="35"/>
      <c r="B1126" s="13">
        <v>0.35416666666666669</v>
      </c>
      <c r="C1126" s="44">
        <v>0.206758</v>
      </c>
      <c r="D1126" s="36">
        <f>[4]AEMOData!B1122</f>
        <v>42240.354166666664</v>
      </c>
      <c r="E1126" s="35">
        <f>[4]AEMOData!D1122</f>
        <v>36.049999999999997</v>
      </c>
      <c r="F1126" s="37">
        <f>C1126*'Aug-15'!$B$1*('Aug-15'!$B$3-('Aug-15'!E1126*'Aug-15'!$B$2))</f>
        <v>31.128451309033451</v>
      </c>
    </row>
    <row r="1127" spans="1:6" x14ac:dyDescent="0.25">
      <c r="A1127" s="35"/>
      <c r="B1127" s="13">
        <v>0.375</v>
      </c>
      <c r="C1127" s="44">
        <v>0.30516100000000002</v>
      </c>
      <c r="D1127" s="36">
        <f>[4]AEMOData!B1123</f>
        <v>42240.375</v>
      </c>
      <c r="E1127" s="35">
        <f>[4]AEMOData!D1123</f>
        <v>36.01</v>
      </c>
      <c r="F1127" s="37">
        <f>C1127*'Aug-15'!$B$1*('Aug-15'!$B$3-('Aug-15'!E1127*'Aug-15'!$B$2))</f>
        <v>45.955510558235119</v>
      </c>
    </row>
    <row r="1128" spans="1:6" x14ac:dyDescent="0.25">
      <c r="A1128" s="35"/>
      <c r="B1128" s="13">
        <v>0.39583333333333331</v>
      </c>
      <c r="C1128" s="44">
        <v>0.335289</v>
      </c>
      <c r="D1128" s="36">
        <f>[4]AEMOData!B1124</f>
        <v>42240.395833333336</v>
      </c>
      <c r="E1128" s="35">
        <f>[4]AEMOData!D1124</f>
        <v>36.06</v>
      </c>
      <c r="F1128" s="37">
        <f>C1128*'Aug-15'!$B$1*('Aug-15'!$B$3-('Aug-15'!E1128*'Aug-15'!$B$2))</f>
        <v>50.476141508085284</v>
      </c>
    </row>
    <row r="1129" spans="1:6" x14ac:dyDescent="0.25">
      <c r="A1129" s="35"/>
      <c r="B1129" s="13">
        <v>0.41666666666666669</v>
      </c>
      <c r="C1129" s="44">
        <v>0.54916699999999996</v>
      </c>
      <c r="D1129" s="36">
        <f>[4]AEMOData!B1125</f>
        <v>42240.416666666664</v>
      </c>
      <c r="E1129" s="35">
        <f>[4]AEMOData!D1125</f>
        <v>34.090000000000003</v>
      </c>
      <c r="F1129" s="37">
        <f>C1129*'Aug-15'!$B$1*('Aug-15'!$B$3-('Aug-15'!E1129*'Aug-15'!$B$2))</f>
        <v>83.737587345921781</v>
      </c>
    </row>
    <row r="1130" spans="1:6" x14ac:dyDescent="0.25">
      <c r="A1130" s="35"/>
      <c r="B1130" s="13">
        <v>0.4375</v>
      </c>
      <c r="C1130" s="44">
        <v>0.31864399999999998</v>
      </c>
      <c r="D1130" s="36">
        <f>[4]AEMOData!B1126</f>
        <v>42240.4375</v>
      </c>
      <c r="E1130" s="35">
        <f>[4]AEMOData!D1126</f>
        <v>34.15</v>
      </c>
      <c r="F1130" s="37">
        <f>C1130*'Aug-15'!$B$1*('Aug-15'!$B$3-('Aug-15'!E1130*'Aug-15'!$B$2))</f>
        <v>48.568399187068735</v>
      </c>
    </row>
    <row r="1131" spans="1:6" x14ac:dyDescent="0.25">
      <c r="A1131" s="35"/>
      <c r="B1131" s="13">
        <v>0.45833333333333331</v>
      </c>
      <c r="C1131" s="44">
        <v>0.46134399999999998</v>
      </c>
      <c r="D1131" s="36">
        <f>[4]AEMOData!B1127</f>
        <v>42240.458333333336</v>
      </c>
      <c r="E1131" s="35">
        <f>[4]AEMOData!D1127</f>
        <v>34.99</v>
      </c>
      <c r="F1131" s="37">
        <f>C1131*'Aug-15'!$B$1*('Aug-15'!$B$3-('Aug-15'!E1131*'Aug-15'!$B$2))</f>
        <v>69.938212656114317</v>
      </c>
    </row>
    <row r="1132" spans="1:6" x14ac:dyDescent="0.25">
      <c r="A1132" s="35"/>
      <c r="B1132" s="13">
        <v>0.47916666666666669</v>
      </c>
      <c r="C1132" s="44">
        <v>0.48854600000000004</v>
      </c>
      <c r="D1132" s="36">
        <f>[4]AEMOData!B1128</f>
        <v>42240.479166666664</v>
      </c>
      <c r="E1132" s="35">
        <f>[4]AEMOData!D1128</f>
        <v>34.869999999999997</v>
      </c>
      <c r="F1132" s="37">
        <f>C1132*'Aug-15'!$B$1*('Aug-15'!$B$3-('Aug-15'!E1132*'Aug-15'!$B$2))</f>
        <v>74.119556586215694</v>
      </c>
    </row>
    <row r="1133" spans="1:6" x14ac:dyDescent="0.25">
      <c r="A1133" s="35"/>
      <c r="B1133" s="13">
        <v>0.5</v>
      </c>
      <c r="C1133" s="44">
        <v>0.36150100000000002</v>
      </c>
      <c r="D1133" s="36">
        <f>[4]AEMOData!B1129</f>
        <v>42240.5</v>
      </c>
      <c r="E1133" s="35">
        <f>[4]AEMOData!D1129</f>
        <v>34.93</v>
      </c>
      <c r="F1133" s="37">
        <f>C1133*'Aug-15'!$B$1*('Aug-15'!$B$3-('Aug-15'!E1133*'Aug-15'!$B$2))</f>
        <v>54.823661510353517</v>
      </c>
    </row>
    <row r="1134" spans="1:6" x14ac:dyDescent="0.25">
      <c r="A1134" s="35"/>
      <c r="B1134" s="13">
        <v>0.52083333333333337</v>
      </c>
      <c r="C1134" s="44">
        <v>0.74094000000000004</v>
      </c>
      <c r="D1134" s="36">
        <f>[4]AEMOData!B1130</f>
        <v>42240.520833333336</v>
      </c>
      <c r="E1134" s="35">
        <f>[4]AEMOData!D1130</f>
        <v>35.17</v>
      </c>
      <c r="F1134" s="37">
        <f>C1134*'Aug-15'!$B$1*('Aug-15'!$B$3-('Aug-15'!E1134*'Aug-15'!$B$2))</f>
        <v>112.19297216930114</v>
      </c>
    </row>
    <row r="1135" spans="1:6" x14ac:dyDescent="0.25">
      <c r="A1135" s="35"/>
      <c r="B1135" s="13">
        <v>0.54166666666666663</v>
      </c>
      <c r="C1135" s="44">
        <v>3.9062209999999995</v>
      </c>
      <c r="D1135" s="36">
        <f>[4]AEMOData!B1131</f>
        <v>42240.541666666664</v>
      </c>
      <c r="E1135" s="35">
        <f>[4]AEMOData!D1131</f>
        <v>34.99</v>
      </c>
      <c r="F1135" s="37">
        <f>C1135*'Aug-15'!$B$1*('Aug-15'!$B$3-('Aug-15'!E1135*'Aug-15'!$B$2))</f>
        <v>592.1700834513498</v>
      </c>
    </row>
    <row r="1136" spans="1:6" x14ac:dyDescent="0.25">
      <c r="A1136" s="35"/>
      <c r="B1136" s="13">
        <v>0.5625</v>
      </c>
      <c r="C1136" s="44">
        <v>1.2647780000000002</v>
      </c>
      <c r="D1136" s="36">
        <f>[4]AEMOData!B1132</f>
        <v>42240.5625</v>
      </c>
      <c r="E1136" s="35">
        <f>[4]AEMOData!D1132</f>
        <v>35.69</v>
      </c>
      <c r="F1136" s="37">
        <f>C1136*'Aug-15'!$B$1*('Aug-15'!$B$3-('Aug-15'!E1136*'Aug-15'!$B$2))</f>
        <v>190.86609940251188</v>
      </c>
    </row>
    <row r="1137" spans="1:6" x14ac:dyDescent="0.25">
      <c r="A1137" s="35"/>
      <c r="B1137" s="13">
        <v>0.58333333333333337</v>
      </c>
      <c r="C1137" s="44">
        <v>0.35545800000000005</v>
      </c>
      <c r="D1137" s="36">
        <f>[4]AEMOData!B1133</f>
        <v>42240.583333333336</v>
      </c>
      <c r="E1137" s="35">
        <f>[4]AEMOData!D1133</f>
        <v>34.56</v>
      </c>
      <c r="F1137" s="37">
        <f>C1137*'Aug-15'!$B$1*('Aug-15'!$B$3-('Aug-15'!E1137*'Aug-15'!$B$2))</f>
        <v>54.036450944343017</v>
      </c>
    </row>
    <row r="1138" spans="1:6" x14ac:dyDescent="0.25">
      <c r="A1138" s="35"/>
      <c r="B1138" s="13">
        <v>0.60416666666666663</v>
      </c>
      <c r="C1138" s="44">
        <v>0.32262200000000002</v>
      </c>
      <c r="D1138" s="36">
        <f>[4]AEMOData!B1134</f>
        <v>42240.604166666664</v>
      </c>
      <c r="E1138" s="35">
        <f>[4]AEMOData!D1134</f>
        <v>33.99</v>
      </c>
      <c r="F1138" s="37">
        <f>C1138*'Aug-15'!$B$1*('Aug-15'!$B$3-('Aug-15'!E1138*'Aug-15'!$B$2))</f>
        <v>49.225461036208536</v>
      </c>
    </row>
    <row r="1139" spans="1:6" x14ac:dyDescent="0.25">
      <c r="A1139" s="35"/>
      <c r="B1139" s="13">
        <v>0.625</v>
      </c>
      <c r="C1139" s="44">
        <v>0.11255</v>
      </c>
      <c r="D1139" s="36">
        <f>[4]AEMOData!B1135</f>
        <v>42240.625</v>
      </c>
      <c r="E1139" s="35">
        <f>[4]AEMOData!D1135</f>
        <v>32.15</v>
      </c>
      <c r="F1139" s="37">
        <f>C1139*'Aug-15'!$B$1*('Aug-15'!$B$3-('Aug-15'!E1139*'Aug-15'!$B$2))</f>
        <v>17.376317593460101</v>
      </c>
    </row>
    <row r="1140" spans="1:6" x14ac:dyDescent="0.25">
      <c r="A1140" s="35"/>
      <c r="B1140" s="13">
        <v>0.64583333333333337</v>
      </c>
      <c r="C1140" s="44">
        <v>9.2184999999999989E-2</v>
      </c>
      <c r="D1140" s="36">
        <f>[4]AEMOData!B1136</f>
        <v>42240.645833333336</v>
      </c>
      <c r="E1140" s="35">
        <f>[4]AEMOData!D1136</f>
        <v>31.72</v>
      </c>
      <c r="F1140" s="37">
        <f>C1140*'Aug-15'!$B$1*('Aug-15'!$B$3-('Aug-15'!E1140*'Aug-15'!$B$2))</f>
        <v>14.271169201393892</v>
      </c>
    </row>
    <row r="1141" spans="1:6" x14ac:dyDescent="0.25">
      <c r="A1141" s="35"/>
      <c r="B1141" s="13">
        <v>0.66666666666666663</v>
      </c>
      <c r="C1141" s="44">
        <v>6.0036999999999993E-2</v>
      </c>
      <c r="D1141" s="36">
        <f>[4]AEMOData!B1137</f>
        <v>42240.666666666664</v>
      </c>
      <c r="E1141" s="35">
        <f>[4]AEMOData!D1137</f>
        <v>32.14</v>
      </c>
      <c r="F1141" s="37">
        <f>C1141*'Aug-15'!$B$1*('Aug-15'!$B$3-('Aug-15'!E1141*'Aug-15'!$B$2))</f>
        <v>9.2695547057206085</v>
      </c>
    </row>
    <row r="1142" spans="1:6" x14ac:dyDescent="0.25">
      <c r="A1142" s="35"/>
      <c r="B1142" s="13">
        <v>0.6875</v>
      </c>
      <c r="C1142" s="44">
        <v>0.35356699999999996</v>
      </c>
      <c r="D1142" s="36">
        <f>[4]AEMOData!B1138</f>
        <v>42240.6875</v>
      </c>
      <c r="E1142" s="35">
        <f>[4]AEMOData!D1138</f>
        <v>35.01</v>
      </c>
      <c r="F1142" s="37">
        <f>C1142*'Aug-15'!$B$1*('Aug-15'!$B$3-('Aug-15'!E1142*'Aug-15'!$B$2))</f>
        <v>53.592629678576245</v>
      </c>
    </row>
    <row r="1143" spans="1:6" x14ac:dyDescent="0.25">
      <c r="A1143" s="35"/>
      <c r="B1143" s="13">
        <v>0.70833333333333337</v>
      </c>
      <c r="C1143" s="44">
        <v>0.186695</v>
      </c>
      <c r="D1143" s="36">
        <f>[4]AEMOData!B1139</f>
        <v>42240.708333333336</v>
      </c>
      <c r="E1143" s="35">
        <f>[4]AEMOData!D1139</f>
        <v>36.03</v>
      </c>
      <c r="F1143" s="37">
        <f>C1143*'Aug-15'!$B$1*('Aug-15'!$B$3-('Aug-15'!E1143*'Aug-15'!$B$2))</f>
        <v>28.111535593917143</v>
      </c>
    </row>
    <row r="1144" spans="1:6" x14ac:dyDescent="0.25">
      <c r="A1144" s="35"/>
      <c r="B1144" s="13">
        <v>0.72916666666666663</v>
      </c>
      <c r="C1144" s="44">
        <v>0</v>
      </c>
      <c r="D1144" s="36">
        <f>[4]AEMOData!B1140</f>
        <v>42240.729166666664</v>
      </c>
      <c r="E1144" s="35">
        <f>[4]AEMOData!D1140</f>
        <v>36.93</v>
      </c>
      <c r="F1144" s="37">
        <f>C1144*'Aug-15'!$B$1*('Aug-15'!$B$3-('Aug-15'!E1144*'Aug-15'!$B$2))</f>
        <v>0</v>
      </c>
    </row>
    <row r="1145" spans="1:6" x14ac:dyDescent="0.25">
      <c r="A1145" s="35"/>
      <c r="B1145" s="13">
        <v>0.75</v>
      </c>
      <c r="C1145" s="44">
        <v>0</v>
      </c>
      <c r="D1145" s="36">
        <f>[4]AEMOData!B1141</f>
        <v>42240.75</v>
      </c>
      <c r="E1145" s="35">
        <f>[4]AEMOData!D1141</f>
        <v>37.46</v>
      </c>
      <c r="F1145" s="37">
        <f>C1145*'Aug-15'!$B$1*('Aug-15'!$B$3-('Aug-15'!E1145*'Aug-15'!$B$2))</f>
        <v>0</v>
      </c>
    </row>
    <row r="1146" spans="1:6" x14ac:dyDescent="0.25">
      <c r="A1146" s="35"/>
      <c r="B1146" s="13">
        <v>0.77083333333333337</v>
      </c>
      <c r="C1146" s="44">
        <v>0</v>
      </c>
      <c r="D1146" s="36">
        <f>[4]AEMOData!B1142</f>
        <v>42240.770833333336</v>
      </c>
      <c r="E1146" s="35">
        <f>[4]AEMOData!D1142</f>
        <v>36.35</v>
      </c>
      <c r="F1146" s="37">
        <f>C1146*'Aug-15'!$B$1*('Aug-15'!$B$3-('Aug-15'!E1146*'Aug-15'!$B$2))</f>
        <v>0</v>
      </c>
    </row>
    <row r="1147" spans="1:6" x14ac:dyDescent="0.25">
      <c r="A1147" s="35"/>
      <c r="B1147" s="13">
        <v>0.79166666666666663</v>
      </c>
      <c r="C1147" s="44">
        <v>0</v>
      </c>
      <c r="D1147" s="36">
        <f>[4]AEMOData!B1143</f>
        <v>42240.791666666664</v>
      </c>
      <c r="E1147" s="35">
        <f>[4]AEMOData!D1143</f>
        <v>36.049999999999997</v>
      </c>
      <c r="F1147" s="37">
        <f>C1147*'Aug-15'!$B$1*('Aug-15'!$B$3-('Aug-15'!E1147*'Aug-15'!$B$2))</f>
        <v>0</v>
      </c>
    </row>
    <row r="1148" spans="1:6" x14ac:dyDescent="0.25">
      <c r="A1148" s="35"/>
      <c r="B1148" s="13">
        <v>0.8125</v>
      </c>
      <c r="C1148" s="44">
        <v>0</v>
      </c>
      <c r="D1148" s="36">
        <f>[4]AEMOData!B1144</f>
        <v>42240.8125</v>
      </c>
      <c r="E1148" s="35">
        <f>[4]AEMOData!D1144</f>
        <v>35.57</v>
      </c>
      <c r="F1148" s="37">
        <f>C1148*'Aug-15'!$B$1*('Aug-15'!$B$3-('Aug-15'!E1148*'Aug-15'!$B$2))</f>
        <v>0</v>
      </c>
    </row>
    <row r="1149" spans="1:6" x14ac:dyDescent="0.25">
      <c r="A1149" s="35"/>
      <c r="B1149" s="13">
        <v>0.83333333333333337</v>
      </c>
      <c r="C1149" s="44">
        <v>0</v>
      </c>
      <c r="D1149" s="36">
        <f>[4]AEMOData!B1145</f>
        <v>42240.833333333336</v>
      </c>
      <c r="E1149" s="35">
        <f>[4]AEMOData!D1145</f>
        <v>35.92</v>
      </c>
      <c r="F1149" s="37">
        <f>C1149*'Aug-15'!$B$1*('Aug-15'!$B$3-('Aug-15'!E1149*'Aug-15'!$B$2))</f>
        <v>0</v>
      </c>
    </row>
    <row r="1150" spans="1:6" x14ac:dyDescent="0.25">
      <c r="A1150" s="35"/>
      <c r="B1150" s="13">
        <v>0.85416666666666663</v>
      </c>
      <c r="C1150" s="44">
        <v>0</v>
      </c>
      <c r="D1150" s="36">
        <f>[4]AEMOData!B1146</f>
        <v>42240.854166666664</v>
      </c>
      <c r="E1150" s="35">
        <f>[4]AEMOData!D1146</f>
        <v>33.869999999999997</v>
      </c>
      <c r="F1150" s="37">
        <f>C1150*'Aug-15'!$B$1*('Aug-15'!$B$3-('Aug-15'!E1150*'Aug-15'!$B$2))</f>
        <v>0</v>
      </c>
    </row>
    <row r="1151" spans="1:6" x14ac:dyDescent="0.25">
      <c r="A1151" s="35"/>
      <c r="B1151" s="13">
        <v>0.875</v>
      </c>
      <c r="C1151" s="44">
        <v>0</v>
      </c>
      <c r="D1151" s="36">
        <f>[4]AEMOData!B1147</f>
        <v>42240.875</v>
      </c>
      <c r="E1151" s="35">
        <f>[4]AEMOData!D1147</f>
        <v>31.68</v>
      </c>
      <c r="F1151" s="37">
        <f>C1151*'Aug-15'!$B$1*('Aug-15'!$B$3-('Aug-15'!E1151*'Aug-15'!$B$2))</f>
        <v>0</v>
      </c>
    </row>
    <row r="1152" spans="1:6" x14ac:dyDescent="0.25">
      <c r="A1152" s="35"/>
      <c r="B1152" s="13">
        <v>0.89583333333333337</v>
      </c>
      <c r="C1152" s="44">
        <v>0</v>
      </c>
      <c r="D1152" s="36">
        <f>[4]AEMOData!B1148</f>
        <v>42240.895833333336</v>
      </c>
      <c r="E1152" s="35">
        <f>[4]AEMOData!D1148</f>
        <v>31.08</v>
      </c>
      <c r="F1152" s="37">
        <f>C1152*'Aug-15'!$B$1*('Aug-15'!$B$3-('Aug-15'!E1152*'Aug-15'!$B$2))</f>
        <v>0</v>
      </c>
    </row>
    <row r="1153" spans="1:6" x14ac:dyDescent="0.25">
      <c r="A1153" s="35"/>
      <c r="B1153" s="13">
        <v>0.91666666666666663</v>
      </c>
      <c r="C1153" s="44">
        <v>0</v>
      </c>
      <c r="D1153" s="36">
        <f>[4]AEMOData!B1149</f>
        <v>42240.916666666664</v>
      </c>
      <c r="E1153" s="35">
        <f>[4]AEMOData!D1149</f>
        <v>30.61</v>
      </c>
      <c r="F1153" s="37">
        <f>C1153*'Aug-15'!$B$1*('Aug-15'!$B$3-('Aug-15'!E1153*'Aug-15'!$B$2))</f>
        <v>0</v>
      </c>
    </row>
    <row r="1154" spans="1:6" x14ac:dyDescent="0.25">
      <c r="A1154" s="35"/>
      <c r="B1154" s="13">
        <v>0.9375</v>
      </c>
      <c r="C1154" s="44">
        <v>0</v>
      </c>
      <c r="D1154" s="36">
        <f>[4]AEMOData!B1150</f>
        <v>42240.9375</v>
      </c>
      <c r="E1154" s="35">
        <f>[4]AEMOData!D1150</f>
        <v>32.83</v>
      </c>
      <c r="F1154" s="37">
        <f>C1154*'Aug-15'!$B$1*('Aug-15'!$B$3-('Aug-15'!E1154*'Aug-15'!$B$2))</f>
        <v>0</v>
      </c>
    </row>
    <row r="1155" spans="1:6" x14ac:dyDescent="0.25">
      <c r="A1155" s="35"/>
      <c r="B1155" s="13">
        <v>0.95833333333333337</v>
      </c>
      <c r="C1155" s="44">
        <v>0</v>
      </c>
      <c r="D1155" s="36">
        <f>[4]AEMOData!B1151</f>
        <v>42240.958333333336</v>
      </c>
      <c r="E1155" s="35">
        <f>[4]AEMOData!D1151</f>
        <v>32.1</v>
      </c>
      <c r="F1155" s="37">
        <f>C1155*'Aug-15'!$B$1*('Aug-15'!$B$3-('Aug-15'!E1155*'Aug-15'!$B$2))</f>
        <v>0</v>
      </c>
    </row>
    <row r="1156" spans="1:6" x14ac:dyDescent="0.25">
      <c r="A1156" s="35"/>
      <c r="B1156" s="13">
        <v>0.97916666666666663</v>
      </c>
      <c r="C1156" s="44">
        <v>0</v>
      </c>
      <c r="D1156" s="36">
        <f>[4]AEMOData!B1152</f>
        <v>42240.979166666664</v>
      </c>
      <c r="E1156" s="35">
        <f>[4]AEMOData!D1152</f>
        <v>32.36</v>
      </c>
      <c r="F1156" s="37">
        <f>C1156*'Aug-15'!$B$1*('Aug-15'!$B$3-('Aug-15'!E1156*'Aug-15'!$B$2))</f>
        <v>0</v>
      </c>
    </row>
    <row r="1157" spans="1:6" x14ac:dyDescent="0.25">
      <c r="A1157" s="35"/>
      <c r="B1157" s="13">
        <v>0.99998842592592585</v>
      </c>
      <c r="C1157" s="44">
        <v>0</v>
      </c>
      <c r="D1157" s="36">
        <f>[4]AEMOData!B1153</f>
        <v>42241</v>
      </c>
      <c r="E1157" s="35">
        <f>[4]AEMOData!D1153</f>
        <v>32.64</v>
      </c>
      <c r="F1157" s="37">
        <f>C1157*'Aug-15'!$B$1*('Aug-15'!$B$3-('Aug-15'!E1157*'Aug-15'!$B$2))</f>
        <v>0</v>
      </c>
    </row>
    <row r="1158" spans="1:6" x14ac:dyDescent="0.25">
      <c r="A1158" s="38">
        <v>42241</v>
      </c>
      <c r="B1158" s="13">
        <v>2.0833333333333332E-2</v>
      </c>
      <c r="C1158" s="44">
        <v>0</v>
      </c>
      <c r="D1158" s="36">
        <f>[4]AEMOData!B1154</f>
        <v>42241.020833333336</v>
      </c>
      <c r="E1158" s="35">
        <f>[4]AEMOData!D1154</f>
        <v>30.48</v>
      </c>
      <c r="F1158" s="37">
        <f>C1158*'Aug-15'!$B$1*('Aug-15'!$B$3-('Aug-15'!E1158*'Aug-15'!$B$2))</f>
        <v>0</v>
      </c>
    </row>
    <row r="1159" spans="1:6" x14ac:dyDescent="0.25">
      <c r="A1159" s="35"/>
      <c r="B1159" s="13">
        <v>4.1666666666666664E-2</v>
      </c>
      <c r="C1159" s="44">
        <v>0</v>
      </c>
      <c r="D1159" s="36">
        <f>[4]AEMOData!B1155</f>
        <v>42241.041666666664</v>
      </c>
      <c r="E1159" s="35">
        <f>[4]AEMOData!D1155</f>
        <v>28.4</v>
      </c>
      <c r="F1159" s="37">
        <f>C1159*'Aug-15'!$B$1*('Aug-15'!$B$3-('Aug-15'!E1159*'Aug-15'!$B$2))</f>
        <v>0</v>
      </c>
    </row>
    <row r="1160" spans="1:6" x14ac:dyDescent="0.25">
      <c r="A1160" s="35"/>
      <c r="B1160" s="13">
        <v>6.25E-2</v>
      </c>
      <c r="C1160" s="44">
        <v>0</v>
      </c>
      <c r="D1160" s="36">
        <f>[4]AEMOData!B1156</f>
        <v>42241.0625</v>
      </c>
      <c r="E1160" s="35">
        <f>[4]AEMOData!D1156</f>
        <v>29.07</v>
      </c>
      <c r="F1160" s="37">
        <f>C1160*'Aug-15'!$B$1*('Aug-15'!$B$3-('Aug-15'!E1160*'Aug-15'!$B$2))</f>
        <v>0</v>
      </c>
    </row>
    <row r="1161" spans="1:6" x14ac:dyDescent="0.25">
      <c r="A1161" s="35"/>
      <c r="B1161" s="13">
        <v>8.3333333333333329E-2</v>
      </c>
      <c r="C1161" s="44">
        <v>0</v>
      </c>
      <c r="D1161" s="36">
        <f>[4]AEMOData!B1157</f>
        <v>42241.083333333336</v>
      </c>
      <c r="E1161" s="35">
        <f>[4]AEMOData!D1157</f>
        <v>24.47</v>
      </c>
      <c r="F1161" s="37">
        <f>C1161*'Aug-15'!$B$1*('Aug-15'!$B$3-('Aug-15'!E1161*'Aug-15'!$B$2))</f>
        <v>0</v>
      </c>
    </row>
    <row r="1162" spans="1:6" x14ac:dyDescent="0.25">
      <c r="A1162" s="35"/>
      <c r="B1162" s="13">
        <v>0.10416666666666667</v>
      </c>
      <c r="C1162" s="44">
        <v>0</v>
      </c>
      <c r="D1162" s="36">
        <f>[4]AEMOData!B1158</f>
        <v>42241.104166666664</v>
      </c>
      <c r="E1162" s="35">
        <f>[4]AEMOData!D1158</f>
        <v>19.010000000000002</v>
      </c>
      <c r="F1162" s="37">
        <f>C1162*'Aug-15'!$B$1*('Aug-15'!$B$3-('Aug-15'!E1162*'Aug-15'!$B$2))</f>
        <v>0</v>
      </c>
    </row>
    <row r="1163" spans="1:6" x14ac:dyDescent="0.25">
      <c r="A1163" s="35"/>
      <c r="B1163" s="13">
        <v>0.125</v>
      </c>
      <c r="C1163" s="44">
        <v>0</v>
      </c>
      <c r="D1163" s="36">
        <f>[4]AEMOData!B1159</f>
        <v>42241.125</v>
      </c>
      <c r="E1163" s="35">
        <f>[4]AEMOData!D1159</f>
        <v>18.989999999999998</v>
      </c>
      <c r="F1163" s="37">
        <f>C1163*'Aug-15'!$B$1*('Aug-15'!$B$3-('Aug-15'!E1163*'Aug-15'!$B$2))</f>
        <v>0</v>
      </c>
    </row>
    <row r="1164" spans="1:6" x14ac:dyDescent="0.25">
      <c r="A1164" s="35"/>
      <c r="B1164" s="13">
        <v>0.14583333333333334</v>
      </c>
      <c r="C1164" s="44">
        <v>0</v>
      </c>
      <c r="D1164" s="36">
        <f>[4]AEMOData!B1160</f>
        <v>42241.145833333336</v>
      </c>
      <c r="E1164" s="35">
        <f>[4]AEMOData!D1160</f>
        <v>18.829999999999998</v>
      </c>
      <c r="F1164" s="37">
        <f>C1164*'Aug-15'!$B$1*('Aug-15'!$B$3-('Aug-15'!E1164*'Aug-15'!$B$2))</f>
        <v>0</v>
      </c>
    </row>
    <row r="1165" spans="1:6" x14ac:dyDescent="0.25">
      <c r="A1165" s="35"/>
      <c r="B1165" s="13">
        <v>0.16666666666666666</v>
      </c>
      <c r="C1165" s="44">
        <v>0</v>
      </c>
      <c r="D1165" s="36">
        <f>[4]AEMOData!B1161</f>
        <v>42241.166666666664</v>
      </c>
      <c r="E1165" s="35">
        <f>[4]AEMOData!D1161</f>
        <v>16.87</v>
      </c>
      <c r="F1165" s="37">
        <f>C1165*'Aug-15'!$B$1*('Aug-15'!$B$3-('Aug-15'!E1165*'Aug-15'!$B$2))</f>
        <v>0</v>
      </c>
    </row>
    <row r="1166" spans="1:6" x14ac:dyDescent="0.25">
      <c r="A1166" s="35"/>
      <c r="B1166" s="13">
        <v>0.1875</v>
      </c>
      <c r="C1166" s="44">
        <v>0</v>
      </c>
      <c r="D1166" s="36">
        <f>[4]AEMOData!B1162</f>
        <v>42241.1875</v>
      </c>
      <c r="E1166" s="35">
        <f>[4]AEMOData!D1162</f>
        <v>18.39</v>
      </c>
      <c r="F1166" s="37">
        <f>C1166*'Aug-15'!$B$1*('Aug-15'!$B$3-('Aug-15'!E1166*'Aug-15'!$B$2))</f>
        <v>0</v>
      </c>
    </row>
    <row r="1167" spans="1:6" x14ac:dyDescent="0.25">
      <c r="A1167" s="35"/>
      <c r="B1167" s="13">
        <v>0.20833333333333334</v>
      </c>
      <c r="C1167" s="44">
        <v>0</v>
      </c>
      <c r="D1167" s="36">
        <f>[4]AEMOData!B1163</f>
        <v>42241.208333333336</v>
      </c>
      <c r="E1167" s="35">
        <f>[4]AEMOData!D1163</f>
        <v>18.399999999999999</v>
      </c>
      <c r="F1167" s="37">
        <f>C1167*'Aug-15'!$B$1*('Aug-15'!$B$3-('Aug-15'!E1167*'Aug-15'!$B$2))</f>
        <v>0</v>
      </c>
    </row>
    <row r="1168" spans="1:6" x14ac:dyDescent="0.25">
      <c r="A1168" s="35"/>
      <c r="B1168" s="13">
        <v>0.22916666666666666</v>
      </c>
      <c r="C1168" s="44">
        <v>0</v>
      </c>
      <c r="D1168" s="36">
        <f>[4]AEMOData!B1164</f>
        <v>42241.229166666664</v>
      </c>
      <c r="E1168" s="35">
        <f>[4]AEMOData!D1164</f>
        <v>18.89</v>
      </c>
      <c r="F1168" s="37">
        <f>C1168*'Aug-15'!$B$1*('Aug-15'!$B$3-('Aug-15'!E1168*'Aug-15'!$B$2))</f>
        <v>0</v>
      </c>
    </row>
    <row r="1169" spans="1:6" x14ac:dyDescent="0.25">
      <c r="A1169" s="35"/>
      <c r="B1169" s="13">
        <v>0.25</v>
      </c>
      <c r="C1169" s="44">
        <v>0</v>
      </c>
      <c r="D1169" s="36">
        <f>[4]AEMOData!B1165</f>
        <v>42241.25</v>
      </c>
      <c r="E1169" s="35">
        <f>[4]AEMOData!D1165</f>
        <v>19.37</v>
      </c>
      <c r="F1169" s="37">
        <f>C1169*'Aug-15'!$B$1*('Aug-15'!$B$3-('Aug-15'!E1169*'Aug-15'!$B$2))</f>
        <v>0</v>
      </c>
    </row>
    <row r="1170" spans="1:6" x14ac:dyDescent="0.25">
      <c r="A1170" s="35"/>
      <c r="B1170" s="13">
        <v>0.27083333333333331</v>
      </c>
      <c r="C1170" s="44">
        <v>0</v>
      </c>
      <c r="D1170" s="36">
        <f>[4]AEMOData!B1166</f>
        <v>42241.270833333336</v>
      </c>
      <c r="E1170" s="35">
        <f>[4]AEMOData!D1166</f>
        <v>21.16</v>
      </c>
      <c r="F1170" s="37">
        <f>C1170*'Aug-15'!$B$1*('Aug-15'!$B$3-('Aug-15'!E1170*'Aug-15'!$B$2))</f>
        <v>0</v>
      </c>
    </row>
    <row r="1171" spans="1:6" x14ac:dyDescent="0.25">
      <c r="A1171" s="35"/>
      <c r="B1171" s="13">
        <v>0.29166666666666669</v>
      </c>
      <c r="C1171" s="44">
        <v>4.163E-2</v>
      </c>
      <c r="D1171" s="36">
        <f>[4]AEMOData!B1167</f>
        <v>42241.291666666664</v>
      </c>
      <c r="E1171" s="35">
        <f>[4]AEMOData!D1167</f>
        <v>28.5</v>
      </c>
      <c r="F1171" s="37">
        <f>C1171*'Aug-15'!$B$1*('Aug-15'!$B$3-('Aug-15'!E1171*'Aug-15'!$B$2))</f>
        <v>6.5764743127974006</v>
      </c>
    </row>
    <row r="1172" spans="1:6" x14ac:dyDescent="0.25">
      <c r="A1172" s="35"/>
      <c r="B1172" s="13">
        <v>0.3125</v>
      </c>
      <c r="C1172" s="44">
        <v>0.22200500000000001</v>
      </c>
      <c r="D1172" s="36">
        <f>[4]AEMOData!B1168</f>
        <v>42241.3125</v>
      </c>
      <c r="E1172" s="35">
        <f>[4]AEMOData!D1168</f>
        <v>30.85</v>
      </c>
      <c r="F1172" s="37">
        <f>C1172*'Aug-15'!$B$1*('Aug-15'!$B$3-('Aug-15'!E1172*'Aug-15'!$B$2))</f>
        <v>34.558419855495693</v>
      </c>
    </row>
    <row r="1173" spans="1:6" x14ac:dyDescent="0.25">
      <c r="A1173" s="35"/>
      <c r="B1173" s="13">
        <v>0.33333333333333331</v>
      </c>
      <c r="C1173" s="44">
        <v>0.43803399999999998</v>
      </c>
      <c r="D1173" s="36">
        <f>[4]AEMOData!B1169</f>
        <v>42241.333333333336</v>
      </c>
      <c r="E1173" s="35">
        <f>[4]AEMOData!D1169</f>
        <v>34.65</v>
      </c>
      <c r="F1173" s="37">
        <f>C1173*'Aug-15'!$B$1*('Aug-15'!$B$3-('Aug-15'!E1173*'Aug-15'!$B$2))</f>
        <v>66.550849652779661</v>
      </c>
    </row>
    <row r="1174" spans="1:6" x14ac:dyDescent="0.25">
      <c r="A1174" s="35"/>
      <c r="B1174" s="13">
        <v>0.35416666666666669</v>
      </c>
      <c r="C1174" s="44">
        <v>1.1384629999999998</v>
      </c>
      <c r="D1174" s="36">
        <f>[4]AEMOData!B1170</f>
        <v>42241.354166666664</v>
      </c>
      <c r="E1174" s="35">
        <f>[4]AEMOData!D1170</f>
        <v>34.19</v>
      </c>
      <c r="F1174" s="37">
        <f>C1174*'Aug-15'!$B$1*('Aug-15'!$B$3-('Aug-15'!E1174*'Aug-15'!$B$2))</f>
        <v>173.48221173331504</v>
      </c>
    </row>
    <row r="1175" spans="1:6" x14ac:dyDescent="0.25">
      <c r="A1175" s="35"/>
      <c r="B1175" s="13">
        <v>0.375</v>
      </c>
      <c r="C1175" s="44">
        <v>2.1646549999999998</v>
      </c>
      <c r="D1175" s="36">
        <f>[4]AEMOData!B1171</f>
        <v>42241.375</v>
      </c>
      <c r="E1175" s="35">
        <f>[4]AEMOData!D1171</f>
        <v>34.67</v>
      </c>
      <c r="F1175" s="37">
        <f>C1175*'Aug-15'!$B$1*('Aug-15'!$B$3-('Aug-15'!E1175*'Aug-15'!$B$2))</f>
        <v>328.83519007053212</v>
      </c>
    </row>
    <row r="1176" spans="1:6" x14ac:dyDescent="0.25">
      <c r="A1176" s="35"/>
      <c r="B1176" s="13">
        <v>0.39583333333333331</v>
      </c>
      <c r="C1176" s="44">
        <v>2.1573229999999999</v>
      </c>
      <c r="D1176" s="36">
        <f>[4]AEMOData!B1172</f>
        <v>42241.395833333336</v>
      </c>
      <c r="E1176" s="35">
        <f>[4]AEMOData!D1172</f>
        <v>35.090000000000003</v>
      </c>
      <c r="F1176" s="37">
        <f>C1176*'Aug-15'!$B$1*('Aug-15'!$B$3-('Aug-15'!E1176*'Aug-15'!$B$2))</f>
        <v>326.83097554581275</v>
      </c>
    </row>
    <row r="1177" spans="1:6" x14ac:dyDescent="0.25">
      <c r="A1177" s="35"/>
      <c r="B1177" s="13">
        <v>0.41666666666666669</v>
      </c>
      <c r="C1177" s="44">
        <v>2.1386779999999996</v>
      </c>
      <c r="D1177" s="36">
        <f>[4]AEMOData!B1173</f>
        <v>42241.416666666664</v>
      </c>
      <c r="E1177" s="35">
        <f>[4]AEMOData!D1173</f>
        <v>33.630000000000003</v>
      </c>
      <c r="F1177" s="37">
        <f>C1177*'Aug-15'!$B$1*('Aug-15'!$B$3-('Aug-15'!E1177*'Aug-15'!$B$2))</f>
        <v>327.07474446208715</v>
      </c>
    </row>
    <row r="1178" spans="1:6" x14ac:dyDescent="0.25">
      <c r="A1178" s="35"/>
      <c r="B1178" s="13">
        <v>0.4375</v>
      </c>
      <c r="C1178" s="44">
        <v>2.0223640000000001</v>
      </c>
      <c r="D1178" s="36">
        <f>[4]AEMOData!B1174</f>
        <v>42241.4375</v>
      </c>
      <c r="E1178" s="35">
        <f>[4]AEMOData!D1174</f>
        <v>34</v>
      </c>
      <c r="F1178" s="37">
        <f>C1178*'Aug-15'!$B$1*('Aug-15'!$B$3-('Aug-15'!E1178*'Aug-15'!$B$2))</f>
        <v>308.5511482665533</v>
      </c>
    </row>
    <row r="1179" spans="1:6" x14ac:dyDescent="0.25">
      <c r="A1179" s="35"/>
      <c r="B1179" s="13">
        <v>0.45833333333333331</v>
      </c>
      <c r="C1179" s="44">
        <v>1.4421629999999999</v>
      </c>
      <c r="D1179" s="36">
        <f>[4]AEMOData!B1175</f>
        <v>42241.458333333336</v>
      </c>
      <c r="E1179" s="35">
        <f>[4]AEMOData!D1175</f>
        <v>35.119999999999997</v>
      </c>
      <c r="F1179" s="37">
        <f>C1179*'Aug-15'!$B$1*('Aug-15'!$B$3-('Aug-15'!E1179*'Aug-15'!$B$2))</f>
        <v>218.4428657192129</v>
      </c>
    </row>
    <row r="1180" spans="1:6" x14ac:dyDescent="0.25">
      <c r="A1180" s="35"/>
      <c r="B1180" s="13">
        <v>0.47916666666666669</v>
      </c>
      <c r="C1180" s="44">
        <v>1.1071740000000001</v>
      </c>
      <c r="D1180" s="36">
        <f>[4]AEMOData!B1176</f>
        <v>42241.479166666664</v>
      </c>
      <c r="E1180" s="35">
        <f>[4]AEMOData!D1176</f>
        <v>31.78</v>
      </c>
      <c r="F1180" s="37">
        <f>C1180*'Aug-15'!$B$1*('Aug-15'!$B$3-('Aug-15'!E1180*'Aug-15'!$B$2))</f>
        <v>171.3364379458537</v>
      </c>
    </row>
    <row r="1181" spans="1:6" x14ac:dyDescent="0.25">
      <c r="A1181" s="35"/>
      <c r="B1181" s="13">
        <v>0.5</v>
      </c>
      <c r="C1181" s="44">
        <v>1.2015770000000001</v>
      </c>
      <c r="D1181" s="36">
        <f>[4]AEMOData!B1177</f>
        <v>42241.5</v>
      </c>
      <c r="E1181" s="35">
        <f>[4]AEMOData!D1177</f>
        <v>31.97</v>
      </c>
      <c r="F1181" s="37">
        <f>C1181*'Aug-15'!$B$1*('Aug-15'!$B$3-('Aug-15'!E1181*'Aug-15'!$B$2))</f>
        <v>185.72105931374028</v>
      </c>
    </row>
    <row r="1182" spans="1:6" x14ac:dyDescent="0.25">
      <c r="A1182" s="35"/>
      <c r="B1182" s="13">
        <v>0.52083333333333337</v>
      </c>
      <c r="C1182" s="44">
        <v>0.91761599999999999</v>
      </c>
      <c r="D1182" s="36">
        <f>[4]AEMOData!B1178</f>
        <v>42241.520833333336</v>
      </c>
      <c r="E1182" s="35">
        <f>[4]AEMOData!D1178</f>
        <v>31.97</v>
      </c>
      <c r="F1182" s="37">
        <f>C1182*'Aug-15'!$B$1*('Aug-15'!$B$3-('Aug-15'!E1182*'Aug-15'!$B$2))</f>
        <v>141.83079033906034</v>
      </c>
    </row>
    <row r="1183" spans="1:6" x14ac:dyDescent="0.25">
      <c r="A1183" s="35"/>
      <c r="B1183" s="13">
        <v>0.54166666666666663</v>
      </c>
      <c r="C1183" s="44">
        <v>0.89041400000000004</v>
      </c>
      <c r="D1183" s="36">
        <f>[4]AEMOData!B1179</f>
        <v>42241.541666666664</v>
      </c>
      <c r="E1183" s="35">
        <f>[4]AEMOData!D1179</f>
        <v>32.22</v>
      </c>
      <c r="F1183" s="37">
        <f>C1183*'Aug-15'!$B$1*('Aug-15'!$B$3-('Aug-15'!E1183*'Aug-15'!$B$2))</f>
        <v>137.40757598036478</v>
      </c>
    </row>
    <row r="1184" spans="1:6" x14ac:dyDescent="0.25">
      <c r="A1184" s="35"/>
      <c r="B1184" s="13">
        <v>0.5625</v>
      </c>
      <c r="C1184" s="44">
        <v>1.2721110000000002</v>
      </c>
      <c r="D1184" s="36">
        <f>[4]AEMOData!B1180</f>
        <v>42241.5625</v>
      </c>
      <c r="E1184" s="35">
        <f>[4]AEMOData!D1180</f>
        <v>31.95</v>
      </c>
      <c r="F1184" s="37">
        <f>C1184*'Aug-15'!$B$1*('Aug-15'!$B$3-('Aug-15'!E1184*'Aug-15'!$B$2))</f>
        <v>196.64810865139714</v>
      </c>
    </row>
    <row r="1185" spans="1:6" x14ac:dyDescent="0.25">
      <c r="A1185" s="35"/>
      <c r="B1185" s="13">
        <v>0.58333333333333337</v>
      </c>
      <c r="C1185" s="44">
        <v>1.4864410000000001</v>
      </c>
      <c r="D1185" s="36">
        <f>[4]AEMOData!B1181</f>
        <v>42241.583333333336</v>
      </c>
      <c r="E1185" s="35">
        <f>[4]AEMOData!D1181</f>
        <v>32.03</v>
      </c>
      <c r="F1185" s="37">
        <f>C1185*'Aug-15'!$B$1*('Aug-15'!$B$3-('Aug-15'!E1185*'Aug-15'!$B$2))</f>
        <v>229.66325627746602</v>
      </c>
    </row>
    <row r="1186" spans="1:6" x14ac:dyDescent="0.25">
      <c r="A1186" s="35"/>
      <c r="B1186" s="13">
        <v>0.60416666666666663</v>
      </c>
      <c r="C1186" s="44">
        <v>0.80770999999999993</v>
      </c>
      <c r="D1186" s="36">
        <f>[4]AEMOData!B1182</f>
        <v>42241.604166666664</v>
      </c>
      <c r="E1186" s="35">
        <f>[4]AEMOData!D1182</f>
        <v>32.33</v>
      </c>
      <c r="F1186" s="37">
        <f>C1186*'Aug-15'!$B$1*('Aug-15'!$B$3-('Aug-15'!E1186*'Aug-15'!$B$2))</f>
        <v>124.55748685157539</v>
      </c>
    </row>
    <row r="1187" spans="1:6" x14ac:dyDescent="0.25">
      <c r="A1187" s="35"/>
      <c r="B1187" s="13">
        <v>0.625</v>
      </c>
      <c r="C1187" s="44">
        <v>0.42962600000000006</v>
      </c>
      <c r="D1187" s="36">
        <f>[4]AEMOData!B1183</f>
        <v>42241.625</v>
      </c>
      <c r="E1187" s="35">
        <f>[4]AEMOData!D1183</f>
        <v>32.51</v>
      </c>
      <c r="F1187" s="37">
        <f>C1187*'Aug-15'!$B$1*('Aug-15'!$B$3-('Aug-15'!E1187*'Aug-15'!$B$2))</f>
        <v>66.176911216715041</v>
      </c>
    </row>
    <row r="1188" spans="1:6" x14ac:dyDescent="0.25">
      <c r="A1188" s="35"/>
      <c r="B1188" s="13">
        <v>0.64583333333333337</v>
      </c>
      <c r="C1188" s="44">
        <v>0.58841300000000007</v>
      </c>
      <c r="D1188" s="36">
        <f>[4]AEMOData!B1184</f>
        <v>42241.645833333336</v>
      </c>
      <c r="E1188" s="35">
        <f>[4]AEMOData!D1184</f>
        <v>32.119999999999997</v>
      </c>
      <c r="F1188" s="37">
        <f>C1188*'Aug-15'!$B$1*('Aug-15'!$B$3-('Aug-15'!E1188*'Aug-15'!$B$2))</f>
        <v>90.860982432688061</v>
      </c>
    </row>
    <row r="1189" spans="1:6" x14ac:dyDescent="0.25">
      <c r="A1189" s="35"/>
      <c r="B1189" s="13">
        <v>0.66666666666666663</v>
      </c>
      <c r="C1189" s="44">
        <v>0.24901500000000001</v>
      </c>
      <c r="D1189" s="36">
        <f>[4]AEMOData!B1185</f>
        <v>42241.666666666664</v>
      </c>
      <c r="E1189" s="35">
        <f>[4]AEMOData!D1185</f>
        <v>32.67</v>
      </c>
      <c r="F1189" s="37">
        <f>C1189*'Aug-15'!$B$1*('Aug-15'!$B$3-('Aug-15'!E1189*'Aug-15'!$B$2))</f>
        <v>38.317565315114514</v>
      </c>
    </row>
    <row r="1190" spans="1:6" x14ac:dyDescent="0.25">
      <c r="A1190" s="35"/>
      <c r="B1190" s="13">
        <v>0.6875</v>
      </c>
      <c r="C1190" s="44">
        <v>0.17443799999999998</v>
      </c>
      <c r="D1190" s="36">
        <f>[4]AEMOData!B1186</f>
        <v>42241.6875</v>
      </c>
      <c r="E1190" s="35">
        <f>[4]AEMOData!D1186</f>
        <v>33.61</v>
      </c>
      <c r="F1190" s="37">
        <f>C1190*'Aug-15'!$B$1*('Aug-15'!$B$3-('Aug-15'!E1190*'Aug-15'!$B$2))</f>
        <v>26.680779687492773</v>
      </c>
    </row>
    <row r="1191" spans="1:6" x14ac:dyDescent="0.25">
      <c r="A1191" s="35"/>
      <c r="B1191" s="13">
        <v>0.70833333333333337</v>
      </c>
      <c r="C1191" s="44">
        <v>0.12784000000000001</v>
      </c>
      <c r="D1191" s="36">
        <f>[4]AEMOData!B1187</f>
        <v>42241.708333333336</v>
      </c>
      <c r="E1191" s="35">
        <f>[4]AEMOData!D1187</f>
        <v>36.4</v>
      </c>
      <c r="F1191" s="37">
        <f>C1191*'Aug-15'!$B$1*('Aug-15'!$B$3-('Aug-15'!E1191*'Aug-15'!$B$2))</f>
        <v>19.202981576993281</v>
      </c>
    </row>
    <row r="1192" spans="1:6" x14ac:dyDescent="0.25">
      <c r="A1192" s="35"/>
      <c r="B1192" s="13">
        <v>0.72916666666666663</v>
      </c>
      <c r="C1192" s="44">
        <v>2.2578000000000001E-2</v>
      </c>
      <c r="D1192" s="36">
        <f>[4]AEMOData!B1188</f>
        <v>42241.729166666664</v>
      </c>
      <c r="E1192" s="35">
        <f>[4]AEMOData!D1188</f>
        <v>38.03</v>
      </c>
      <c r="F1192" s="37">
        <f>C1192*'Aug-15'!$B$1*('Aug-15'!$B$3-('Aug-15'!E1192*'Aug-15'!$B$2))</f>
        <v>3.3552997275188958</v>
      </c>
    </row>
    <row r="1193" spans="1:6" x14ac:dyDescent="0.25">
      <c r="A1193" s="35"/>
      <c r="B1193" s="13">
        <v>0.75</v>
      </c>
      <c r="C1193" s="44">
        <v>0</v>
      </c>
      <c r="D1193" s="36">
        <f>[4]AEMOData!B1189</f>
        <v>42241.75</v>
      </c>
      <c r="E1193" s="35">
        <f>[4]AEMOData!D1189</f>
        <v>45.21</v>
      </c>
      <c r="F1193" s="37">
        <f>C1193*'Aug-15'!$B$1*('Aug-15'!$B$3-('Aug-15'!E1193*'Aug-15'!$B$2))</f>
        <v>0</v>
      </c>
    </row>
    <row r="1194" spans="1:6" x14ac:dyDescent="0.25">
      <c r="A1194" s="35"/>
      <c r="B1194" s="13">
        <v>0.77083333333333337</v>
      </c>
      <c r="C1194" s="44">
        <v>0</v>
      </c>
      <c r="D1194" s="36">
        <f>[4]AEMOData!B1190</f>
        <v>42241.770833333336</v>
      </c>
      <c r="E1194" s="35">
        <f>[4]AEMOData!D1190</f>
        <v>44.68</v>
      </c>
      <c r="F1194" s="37">
        <f>C1194*'Aug-15'!$B$1*('Aug-15'!$B$3-('Aug-15'!E1194*'Aug-15'!$B$2))</f>
        <v>0</v>
      </c>
    </row>
    <row r="1195" spans="1:6" x14ac:dyDescent="0.25">
      <c r="A1195" s="35"/>
      <c r="B1195" s="13">
        <v>0.79166666666666663</v>
      </c>
      <c r="C1195" s="44">
        <v>0</v>
      </c>
      <c r="D1195" s="36">
        <f>[4]AEMOData!B1191</f>
        <v>42241.791666666664</v>
      </c>
      <c r="E1195" s="35">
        <f>[4]AEMOData!D1191</f>
        <v>41.3</v>
      </c>
      <c r="F1195" s="37">
        <f>C1195*'Aug-15'!$B$1*('Aug-15'!$B$3-('Aug-15'!E1195*'Aug-15'!$B$2))</f>
        <v>0</v>
      </c>
    </row>
    <row r="1196" spans="1:6" x14ac:dyDescent="0.25">
      <c r="A1196" s="35"/>
      <c r="B1196" s="13">
        <v>0.8125</v>
      </c>
      <c r="C1196" s="44">
        <v>0</v>
      </c>
      <c r="D1196" s="36">
        <f>[4]AEMOData!B1192</f>
        <v>42241.8125</v>
      </c>
      <c r="E1196" s="35">
        <f>[4]AEMOData!D1192</f>
        <v>37.090000000000003</v>
      </c>
      <c r="F1196" s="37">
        <f>C1196*'Aug-15'!$B$1*('Aug-15'!$B$3-('Aug-15'!E1196*'Aug-15'!$B$2))</f>
        <v>0</v>
      </c>
    </row>
    <row r="1197" spans="1:6" x14ac:dyDescent="0.25">
      <c r="A1197" s="35"/>
      <c r="B1197" s="13">
        <v>0.83333333333333337</v>
      </c>
      <c r="C1197" s="44">
        <v>0</v>
      </c>
      <c r="D1197" s="36">
        <f>[4]AEMOData!B1193</f>
        <v>42241.833333333336</v>
      </c>
      <c r="E1197" s="35">
        <f>[4]AEMOData!D1193</f>
        <v>37.520000000000003</v>
      </c>
      <c r="F1197" s="37">
        <f>C1197*'Aug-15'!$B$1*('Aug-15'!$B$3-('Aug-15'!E1197*'Aug-15'!$B$2))</f>
        <v>0</v>
      </c>
    </row>
    <row r="1198" spans="1:6" x14ac:dyDescent="0.25">
      <c r="A1198" s="35"/>
      <c r="B1198" s="13">
        <v>0.85416666666666663</v>
      </c>
      <c r="C1198" s="44">
        <v>0</v>
      </c>
      <c r="D1198" s="36">
        <f>[4]AEMOData!B1194</f>
        <v>42241.854166666664</v>
      </c>
      <c r="E1198" s="35">
        <f>[4]AEMOData!D1194</f>
        <v>37.520000000000003</v>
      </c>
      <c r="F1198" s="37">
        <f>C1198*'Aug-15'!$B$1*('Aug-15'!$B$3-('Aug-15'!E1198*'Aug-15'!$B$2))</f>
        <v>0</v>
      </c>
    </row>
    <row r="1199" spans="1:6" x14ac:dyDescent="0.25">
      <c r="A1199" s="35"/>
      <c r="B1199" s="13">
        <v>0.875</v>
      </c>
      <c r="C1199" s="44">
        <v>0</v>
      </c>
      <c r="D1199" s="36">
        <f>[4]AEMOData!B1195</f>
        <v>42241.875</v>
      </c>
      <c r="E1199" s="35">
        <f>[4]AEMOData!D1195</f>
        <v>36.51</v>
      </c>
      <c r="F1199" s="37">
        <f>C1199*'Aug-15'!$B$1*('Aug-15'!$B$3-('Aug-15'!E1199*'Aug-15'!$B$2))</f>
        <v>0</v>
      </c>
    </row>
    <row r="1200" spans="1:6" x14ac:dyDescent="0.25">
      <c r="A1200" s="35"/>
      <c r="B1200" s="13">
        <v>0.89583333333333337</v>
      </c>
      <c r="C1200" s="44">
        <v>0</v>
      </c>
      <c r="D1200" s="36">
        <f>[4]AEMOData!B1196</f>
        <v>42241.895833333336</v>
      </c>
      <c r="E1200" s="35">
        <f>[4]AEMOData!D1196</f>
        <v>34.049999999999997</v>
      </c>
      <c r="F1200" s="37">
        <f>C1200*'Aug-15'!$B$1*('Aug-15'!$B$3-('Aug-15'!E1200*'Aug-15'!$B$2))</f>
        <v>0</v>
      </c>
    </row>
    <row r="1201" spans="1:6" x14ac:dyDescent="0.25">
      <c r="A1201" s="35"/>
      <c r="B1201" s="13">
        <v>0.91666666666666663</v>
      </c>
      <c r="C1201" s="44">
        <v>0</v>
      </c>
      <c r="D1201" s="36">
        <f>[4]AEMOData!B1197</f>
        <v>42241.916666666664</v>
      </c>
      <c r="E1201" s="35">
        <f>[4]AEMOData!D1197</f>
        <v>32.200000000000003</v>
      </c>
      <c r="F1201" s="37">
        <f>C1201*'Aug-15'!$B$1*('Aug-15'!$B$3-('Aug-15'!E1201*'Aug-15'!$B$2))</f>
        <v>0</v>
      </c>
    </row>
    <row r="1202" spans="1:6" x14ac:dyDescent="0.25">
      <c r="A1202" s="35"/>
      <c r="B1202" s="13">
        <v>0.9375</v>
      </c>
      <c r="C1202" s="44">
        <v>0</v>
      </c>
      <c r="D1202" s="36">
        <f>[4]AEMOData!B1198</f>
        <v>42241.9375</v>
      </c>
      <c r="E1202" s="35">
        <f>[4]AEMOData!D1198</f>
        <v>34.700000000000003</v>
      </c>
      <c r="F1202" s="37">
        <f>C1202*'Aug-15'!$B$1*('Aug-15'!$B$3-('Aug-15'!E1202*'Aug-15'!$B$2))</f>
        <v>0</v>
      </c>
    </row>
    <row r="1203" spans="1:6" x14ac:dyDescent="0.25">
      <c r="A1203" s="35"/>
      <c r="B1203" s="13">
        <v>0.95833333333333337</v>
      </c>
      <c r="C1203" s="44">
        <v>0</v>
      </c>
      <c r="D1203" s="36">
        <f>[4]AEMOData!B1199</f>
        <v>42241.958333333336</v>
      </c>
      <c r="E1203" s="35">
        <f>[4]AEMOData!D1199</f>
        <v>31.65</v>
      </c>
      <c r="F1203" s="37">
        <f>C1203*'Aug-15'!$B$1*('Aug-15'!$B$3-('Aug-15'!E1203*'Aug-15'!$B$2))</f>
        <v>0</v>
      </c>
    </row>
    <row r="1204" spans="1:6" x14ac:dyDescent="0.25">
      <c r="A1204" s="35"/>
      <c r="B1204" s="13">
        <v>0.97916666666666663</v>
      </c>
      <c r="C1204" s="44">
        <v>0</v>
      </c>
      <c r="D1204" s="36">
        <f>[4]AEMOData!B1200</f>
        <v>42241.979166666664</v>
      </c>
      <c r="E1204" s="35">
        <f>[4]AEMOData!D1200</f>
        <v>31.4</v>
      </c>
      <c r="F1204" s="37">
        <f>C1204*'Aug-15'!$B$1*('Aug-15'!$B$3-('Aug-15'!E1204*'Aug-15'!$B$2))</f>
        <v>0</v>
      </c>
    </row>
    <row r="1205" spans="1:6" x14ac:dyDescent="0.25">
      <c r="A1205" s="35"/>
      <c r="B1205" s="13">
        <v>0.99998842592592585</v>
      </c>
      <c r="C1205" s="44">
        <v>0</v>
      </c>
      <c r="D1205" s="36">
        <f>[4]AEMOData!B1201</f>
        <v>42242</v>
      </c>
      <c r="E1205" s="35">
        <f>[4]AEMOData!D1201</f>
        <v>32.04</v>
      </c>
      <c r="F1205" s="37">
        <f>C1205*'Aug-15'!$B$1*('Aug-15'!$B$3-('Aug-15'!E1205*'Aug-15'!$B$2))</f>
        <v>0</v>
      </c>
    </row>
    <row r="1206" spans="1:6" x14ac:dyDescent="0.25">
      <c r="A1206" s="38">
        <v>42242</v>
      </c>
      <c r="B1206" s="13">
        <v>2.0833333333333332E-2</v>
      </c>
      <c r="C1206" s="44">
        <v>0</v>
      </c>
      <c r="D1206" s="36">
        <f>[4]AEMOData!B1202</f>
        <v>42242.020833333336</v>
      </c>
      <c r="E1206" s="35">
        <f>[4]AEMOData!D1202</f>
        <v>32.22</v>
      </c>
      <c r="F1206" s="37">
        <f>C1206*'Aug-15'!$B$1*('Aug-15'!$B$3-('Aug-15'!E1206*'Aug-15'!$B$2))</f>
        <v>0</v>
      </c>
    </row>
    <row r="1207" spans="1:6" x14ac:dyDescent="0.25">
      <c r="A1207" s="35"/>
      <c r="B1207" s="13">
        <v>4.1666666666666664E-2</v>
      </c>
      <c r="C1207" s="44">
        <v>0</v>
      </c>
      <c r="D1207" s="36">
        <f>[4]AEMOData!B1203</f>
        <v>42242.041666666664</v>
      </c>
      <c r="E1207" s="35">
        <f>[4]AEMOData!D1203</f>
        <v>33.42</v>
      </c>
      <c r="F1207" s="37">
        <f>C1207*'Aug-15'!$B$1*('Aug-15'!$B$3-('Aug-15'!E1207*'Aug-15'!$B$2))</f>
        <v>0</v>
      </c>
    </row>
    <row r="1208" spans="1:6" x14ac:dyDescent="0.25">
      <c r="A1208" s="35"/>
      <c r="B1208" s="13">
        <v>6.25E-2</v>
      </c>
      <c r="C1208" s="44">
        <v>0</v>
      </c>
      <c r="D1208" s="36">
        <f>[4]AEMOData!B1204</f>
        <v>42242.0625</v>
      </c>
      <c r="E1208" s="35">
        <f>[4]AEMOData!D1204</f>
        <v>30.79</v>
      </c>
      <c r="F1208" s="37">
        <f>C1208*'Aug-15'!$B$1*('Aug-15'!$B$3-('Aug-15'!E1208*'Aug-15'!$B$2))</f>
        <v>0</v>
      </c>
    </row>
    <row r="1209" spans="1:6" x14ac:dyDescent="0.25">
      <c r="A1209" s="35"/>
      <c r="B1209" s="13">
        <v>8.3333333333333329E-2</v>
      </c>
      <c r="C1209" s="44">
        <v>0</v>
      </c>
      <c r="D1209" s="36">
        <f>[4]AEMOData!B1205</f>
        <v>42242.083333333336</v>
      </c>
      <c r="E1209" s="35">
        <f>[4]AEMOData!D1205</f>
        <v>32.03</v>
      </c>
      <c r="F1209" s="37">
        <f>C1209*'Aug-15'!$B$1*('Aug-15'!$B$3-('Aug-15'!E1209*'Aug-15'!$B$2))</f>
        <v>0</v>
      </c>
    </row>
    <row r="1210" spans="1:6" x14ac:dyDescent="0.25">
      <c r="A1210" s="35"/>
      <c r="B1210" s="13">
        <v>0.10416666666666667</v>
      </c>
      <c r="C1210" s="44">
        <v>0</v>
      </c>
      <c r="D1210" s="36">
        <f>[4]AEMOData!B1206</f>
        <v>42242.104166666664</v>
      </c>
      <c r="E1210" s="35">
        <f>[4]AEMOData!D1206</f>
        <v>32.54</v>
      </c>
      <c r="F1210" s="37">
        <f>C1210*'Aug-15'!$B$1*('Aug-15'!$B$3-('Aug-15'!E1210*'Aug-15'!$B$2))</f>
        <v>0</v>
      </c>
    </row>
    <row r="1211" spans="1:6" x14ac:dyDescent="0.25">
      <c r="A1211" s="35"/>
      <c r="B1211" s="13">
        <v>0.125</v>
      </c>
      <c r="C1211" s="44">
        <v>0</v>
      </c>
      <c r="D1211" s="36">
        <f>[4]AEMOData!B1207</f>
        <v>42242.125</v>
      </c>
      <c r="E1211" s="35">
        <f>[4]AEMOData!D1207</f>
        <v>31.91</v>
      </c>
      <c r="F1211" s="37">
        <f>C1211*'Aug-15'!$B$1*('Aug-15'!$B$3-('Aug-15'!E1211*'Aug-15'!$B$2))</f>
        <v>0</v>
      </c>
    </row>
    <row r="1212" spans="1:6" x14ac:dyDescent="0.25">
      <c r="A1212" s="35"/>
      <c r="B1212" s="13">
        <v>0.14583333333333334</v>
      </c>
      <c r="C1212" s="44">
        <v>0</v>
      </c>
      <c r="D1212" s="36">
        <f>[4]AEMOData!B1208</f>
        <v>42242.145833333336</v>
      </c>
      <c r="E1212" s="35">
        <f>[4]AEMOData!D1208</f>
        <v>29.12</v>
      </c>
      <c r="F1212" s="37">
        <f>C1212*'Aug-15'!$B$1*('Aug-15'!$B$3-('Aug-15'!E1212*'Aug-15'!$B$2))</f>
        <v>0</v>
      </c>
    </row>
    <row r="1213" spans="1:6" x14ac:dyDescent="0.25">
      <c r="A1213" s="35"/>
      <c r="B1213" s="13">
        <v>0.16666666666666666</v>
      </c>
      <c r="C1213" s="44">
        <v>0</v>
      </c>
      <c r="D1213" s="36">
        <f>[4]AEMOData!B1209</f>
        <v>42242.166666666664</v>
      </c>
      <c r="E1213" s="35">
        <f>[4]AEMOData!D1209</f>
        <v>28.5</v>
      </c>
      <c r="F1213" s="37">
        <f>C1213*'Aug-15'!$B$1*('Aug-15'!$B$3-('Aug-15'!E1213*'Aug-15'!$B$2))</f>
        <v>0</v>
      </c>
    </row>
    <row r="1214" spans="1:6" x14ac:dyDescent="0.25">
      <c r="A1214" s="35"/>
      <c r="B1214" s="13">
        <v>0.1875</v>
      </c>
      <c r="C1214" s="44">
        <v>0</v>
      </c>
      <c r="D1214" s="36">
        <f>[4]AEMOData!B1210</f>
        <v>42242.1875</v>
      </c>
      <c r="E1214" s="35">
        <f>[4]AEMOData!D1210</f>
        <v>28.88</v>
      </c>
      <c r="F1214" s="37">
        <f>C1214*'Aug-15'!$B$1*('Aug-15'!$B$3-('Aug-15'!E1214*'Aug-15'!$B$2))</f>
        <v>0</v>
      </c>
    </row>
    <row r="1215" spans="1:6" x14ac:dyDescent="0.25">
      <c r="A1215" s="35"/>
      <c r="B1215" s="13">
        <v>0.20833333333333334</v>
      </c>
      <c r="C1215" s="44">
        <v>0</v>
      </c>
      <c r="D1215" s="36">
        <f>[4]AEMOData!B1211</f>
        <v>42242.208333333336</v>
      </c>
      <c r="E1215" s="35">
        <f>[4]AEMOData!D1211</f>
        <v>30.19</v>
      </c>
      <c r="F1215" s="37">
        <f>C1215*'Aug-15'!$B$1*('Aug-15'!$B$3-('Aug-15'!E1215*'Aug-15'!$B$2))</f>
        <v>0</v>
      </c>
    </row>
    <row r="1216" spans="1:6" x14ac:dyDescent="0.25">
      <c r="A1216" s="35"/>
      <c r="B1216" s="13">
        <v>0.22916666666666666</v>
      </c>
      <c r="C1216" s="44">
        <v>0</v>
      </c>
      <c r="D1216" s="36">
        <f>[4]AEMOData!B1212</f>
        <v>42242.229166666664</v>
      </c>
      <c r="E1216" s="35">
        <f>[4]AEMOData!D1212</f>
        <v>29.36</v>
      </c>
      <c r="F1216" s="37">
        <f>C1216*'Aug-15'!$B$1*('Aug-15'!$B$3-('Aug-15'!E1216*'Aug-15'!$B$2))</f>
        <v>0</v>
      </c>
    </row>
    <row r="1217" spans="1:6" x14ac:dyDescent="0.25">
      <c r="A1217" s="35"/>
      <c r="B1217" s="13">
        <v>0.25</v>
      </c>
      <c r="C1217" s="44">
        <v>0</v>
      </c>
      <c r="D1217" s="36">
        <f>[4]AEMOData!B1213</f>
        <v>42242.25</v>
      </c>
      <c r="E1217" s="35">
        <f>[4]AEMOData!D1213</f>
        <v>22.54</v>
      </c>
      <c r="F1217" s="37">
        <f>C1217*'Aug-15'!$B$1*('Aug-15'!$B$3-('Aug-15'!E1217*'Aug-15'!$B$2))</f>
        <v>0</v>
      </c>
    </row>
    <row r="1218" spans="1:6" x14ac:dyDescent="0.25">
      <c r="A1218" s="35"/>
      <c r="B1218" s="13">
        <v>0.27083333333333331</v>
      </c>
      <c r="C1218" s="44">
        <v>0</v>
      </c>
      <c r="D1218" s="36">
        <f>[4]AEMOData!B1214</f>
        <v>42242.270833333336</v>
      </c>
      <c r="E1218" s="35">
        <f>[4]AEMOData!D1214</f>
        <v>27.12</v>
      </c>
      <c r="F1218" s="37">
        <f>C1218*'Aug-15'!$B$1*('Aug-15'!$B$3-('Aug-15'!E1218*'Aug-15'!$B$2))</f>
        <v>0</v>
      </c>
    </row>
    <row r="1219" spans="1:6" x14ac:dyDescent="0.25">
      <c r="A1219" s="35"/>
      <c r="B1219" s="13">
        <v>0.29166666666666669</v>
      </c>
      <c r="C1219" s="44">
        <v>0.12556100000000001</v>
      </c>
      <c r="D1219" s="36">
        <f>[4]AEMOData!B1215</f>
        <v>42242.291666666664</v>
      </c>
      <c r="E1219" s="35">
        <f>[4]AEMOData!D1215</f>
        <v>35.56</v>
      </c>
      <c r="F1219" s="37">
        <f>C1219*'Aug-15'!$B$1*('Aug-15'!$B$3-('Aug-15'!E1219*'Aug-15'!$B$2))</f>
        <v>18.964297346155444</v>
      </c>
    </row>
    <row r="1220" spans="1:6" x14ac:dyDescent="0.25">
      <c r="A1220" s="35"/>
      <c r="B1220" s="13">
        <v>0.3125</v>
      </c>
      <c r="C1220" s="44">
        <v>0.97722600000000004</v>
      </c>
      <c r="D1220" s="36">
        <f>[4]AEMOData!B1216</f>
        <v>42242.3125</v>
      </c>
      <c r="E1220" s="35">
        <f>[4]AEMOData!D1216</f>
        <v>36.68</v>
      </c>
      <c r="F1220" s="37">
        <f>C1220*'Aug-15'!$B$1*('Aug-15'!$B$3-('Aug-15'!E1220*'Aug-15'!$B$2))</f>
        <v>146.52126070306656</v>
      </c>
    </row>
    <row r="1221" spans="1:6" x14ac:dyDescent="0.25">
      <c r="A1221" s="35"/>
      <c r="B1221" s="13">
        <v>0.33333333333333331</v>
      </c>
      <c r="C1221" s="44">
        <v>2.6144340000000001</v>
      </c>
      <c r="D1221" s="36">
        <f>[4]AEMOData!B1217</f>
        <v>42242.333333333336</v>
      </c>
      <c r="E1221" s="35">
        <f>[4]AEMOData!D1217</f>
        <v>37.659999999999997</v>
      </c>
      <c r="F1221" s="37">
        <f>C1221*'Aug-15'!$B$1*('Aug-15'!$B$3-('Aug-15'!E1221*'Aug-15'!$B$2))</f>
        <v>389.47969254792679</v>
      </c>
    </row>
    <row r="1222" spans="1:6" x14ac:dyDescent="0.25">
      <c r="A1222" s="35"/>
      <c r="B1222" s="13">
        <v>0.35416666666666669</v>
      </c>
      <c r="C1222" s="44">
        <v>2.1243359999999996</v>
      </c>
      <c r="D1222" s="36">
        <f>[4]AEMOData!B1218</f>
        <v>42242.354166666664</v>
      </c>
      <c r="E1222" s="35">
        <f>[4]AEMOData!D1218</f>
        <v>37.42</v>
      </c>
      <c r="F1222" s="37">
        <f>C1222*'Aug-15'!$B$1*('Aug-15'!$B$3-('Aug-15'!E1222*'Aug-15'!$B$2))</f>
        <v>316.9694164020126</v>
      </c>
    </row>
    <row r="1223" spans="1:6" x14ac:dyDescent="0.25">
      <c r="A1223" s="35"/>
      <c r="B1223" s="13">
        <v>0.375</v>
      </c>
      <c r="C1223" s="44">
        <v>3.5148489999999999</v>
      </c>
      <c r="D1223" s="36">
        <f>[4]AEMOData!B1219</f>
        <v>42242.375</v>
      </c>
      <c r="E1223" s="35">
        <f>[4]AEMOData!D1219</f>
        <v>37.299999999999997</v>
      </c>
      <c r="F1223" s="37">
        <f>C1223*'Aug-15'!$B$1*('Aug-15'!$B$3-('Aug-15'!E1223*'Aug-15'!$B$2))</f>
        <v>524.86054152115764</v>
      </c>
    </row>
    <row r="1224" spans="1:6" x14ac:dyDescent="0.25">
      <c r="A1224" s="35"/>
      <c r="B1224" s="13">
        <v>0.39583333333333331</v>
      </c>
      <c r="C1224" s="44">
        <v>2.604841</v>
      </c>
      <c r="D1224" s="36">
        <f>[4]AEMOData!B1220</f>
        <v>42242.395833333336</v>
      </c>
      <c r="E1224" s="35">
        <f>[4]AEMOData!D1220</f>
        <v>37.03</v>
      </c>
      <c r="F1224" s="37">
        <f>C1224*'Aug-15'!$B$1*('Aug-15'!$B$3-('Aug-15'!E1224*'Aug-15'!$B$2))</f>
        <v>389.66325845748798</v>
      </c>
    </row>
    <row r="1225" spans="1:6" x14ac:dyDescent="0.25">
      <c r="A1225" s="35"/>
      <c r="B1225" s="13">
        <v>0.41666666666666669</v>
      </c>
      <c r="C1225" s="44">
        <v>4.1686130000000006</v>
      </c>
      <c r="D1225" s="36">
        <f>[4]AEMOData!B1221</f>
        <v>42242.416666666664</v>
      </c>
      <c r="E1225" s="35">
        <f>[4]AEMOData!D1221</f>
        <v>34.869999999999997</v>
      </c>
      <c r="F1225" s="37">
        <f>C1225*'Aug-15'!$B$1*('Aug-15'!$B$3-('Aug-15'!E1225*'Aug-15'!$B$2))</f>
        <v>632.43941643066239</v>
      </c>
    </row>
    <row r="1226" spans="1:6" x14ac:dyDescent="0.25">
      <c r="A1226" s="35"/>
      <c r="B1226" s="13">
        <v>0.4375</v>
      </c>
      <c r="C1226" s="44">
        <v>4.5472780000000004</v>
      </c>
      <c r="D1226" s="36">
        <f>[4]AEMOData!B1222</f>
        <v>42242.4375</v>
      </c>
      <c r="E1226" s="35">
        <f>[4]AEMOData!D1222</f>
        <v>36.590000000000003</v>
      </c>
      <c r="F1226" s="37">
        <f>C1226*'Aug-15'!$B$1*('Aug-15'!$B$3-('Aug-15'!E1226*'Aug-15'!$B$2))</f>
        <v>682.20239923211454</v>
      </c>
    </row>
    <row r="1227" spans="1:6" x14ac:dyDescent="0.25">
      <c r="A1227" s="35"/>
      <c r="B1227" s="13">
        <v>0.45833333333333331</v>
      </c>
      <c r="C1227" s="44">
        <v>5.5013040000000002</v>
      </c>
      <c r="D1227" s="36">
        <f>[4]AEMOData!B1223</f>
        <v>42242.458333333336</v>
      </c>
      <c r="E1227" s="35">
        <f>[4]AEMOData!D1223</f>
        <v>35.729999999999997</v>
      </c>
      <c r="F1227" s="37">
        <f>C1227*'Aug-15'!$B$1*('Aug-15'!$B$3-('Aug-15'!E1227*'Aug-15'!$B$2))</f>
        <v>829.97880527987797</v>
      </c>
    </row>
    <row r="1228" spans="1:6" x14ac:dyDescent="0.25">
      <c r="A1228" s="35"/>
      <c r="B1228" s="13">
        <v>0.47916666666666669</v>
      </c>
      <c r="C1228" s="44">
        <v>5.6059619999999999</v>
      </c>
      <c r="D1228" s="36">
        <f>[4]AEMOData!B1224</f>
        <v>42242.479166666664</v>
      </c>
      <c r="E1228" s="35">
        <f>[4]AEMOData!D1224</f>
        <v>36.049999999999997</v>
      </c>
      <c r="F1228" s="37">
        <f>C1228*'Aug-15'!$B$1*('Aug-15'!$B$3-('Aug-15'!E1228*'Aug-15'!$B$2))</f>
        <v>844.00562569425028</v>
      </c>
    </row>
    <row r="1229" spans="1:6" x14ac:dyDescent="0.25">
      <c r="A1229" s="35"/>
      <c r="B1229" s="13">
        <v>0.5</v>
      </c>
      <c r="C1229" s="44">
        <v>5.4008140000000004</v>
      </c>
      <c r="D1229" s="36">
        <f>[4]AEMOData!B1225</f>
        <v>42242.5</v>
      </c>
      <c r="E1229" s="35">
        <f>[4]AEMOData!D1225</f>
        <v>35.770000000000003</v>
      </c>
      <c r="F1229" s="37">
        <f>C1229*'Aug-15'!$B$1*('Aug-15'!$B$3-('Aug-15'!E1229*'Aug-15'!$B$2))</f>
        <v>814.60563691805316</v>
      </c>
    </row>
    <row r="1230" spans="1:6" x14ac:dyDescent="0.25">
      <c r="A1230" s="35"/>
      <c r="B1230" s="13">
        <v>0.52083333333333337</v>
      </c>
      <c r="C1230" s="44">
        <v>5.7970249999999997</v>
      </c>
      <c r="D1230" s="36">
        <f>[4]AEMOData!B1226</f>
        <v>42242.520833333336</v>
      </c>
      <c r="E1230" s="35">
        <f>[4]AEMOData!D1226</f>
        <v>35.78</v>
      </c>
      <c r="F1230" s="37">
        <f>C1230*'Aug-15'!$B$1*('Aug-15'!$B$3-('Aug-15'!E1230*'Aug-15'!$B$2))</f>
        <v>874.30923776965631</v>
      </c>
    </row>
    <row r="1231" spans="1:6" x14ac:dyDescent="0.25">
      <c r="A1231" s="35"/>
      <c r="B1231" s="13">
        <v>0.54166666666666663</v>
      </c>
      <c r="C1231" s="44">
        <v>6.9780680000000004</v>
      </c>
      <c r="D1231" s="36">
        <f>[4]AEMOData!B1227</f>
        <v>42242.541666666664</v>
      </c>
      <c r="E1231" s="35">
        <f>[4]AEMOData!D1227</f>
        <v>35.799999999999997</v>
      </c>
      <c r="F1231" s="37">
        <f>C1231*'Aug-15'!$B$1*('Aug-15'!$B$3-('Aug-15'!E1231*'Aug-15'!$B$2))</f>
        <v>1052.2973884888049</v>
      </c>
    </row>
    <row r="1232" spans="1:6" x14ac:dyDescent="0.25">
      <c r="A1232" s="35"/>
      <c r="B1232" s="13">
        <v>0.5625</v>
      </c>
      <c r="C1232" s="44">
        <v>8.4403180000000013</v>
      </c>
      <c r="D1232" s="36">
        <f>[4]AEMOData!B1228</f>
        <v>42242.5625</v>
      </c>
      <c r="E1232" s="35">
        <f>[4]AEMOData!D1228</f>
        <v>36.11</v>
      </c>
      <c r="F1232" s="37">
        <f>C1232*'Aug-15'!$B$1*('Aug-15'!$B$3-('Aug-15'!E1232*'Aug-15'!$B$2))</f>
        <v>1270.2344428593553</v>
      </c>
    </row>
    <row r="1233" spans="1:6" x14ac:dyDescent="0.25">
      <c r="A1233" s="35"/>
      <c r="B1233" s="13">
        <v>0.58333333333333337</v>
      </c>
      <c r="C1233" s="44">
        <v>6.3228409999999995</v>
      </c>
      <c r="D1233" s="36">
        <f>[4]AEMOData!B1229</f>
        <v>42242.583333333336</v>
      </c>
      <c r="E1233" s="35">
        <f>[4]AEMOData!D1229</f>
        <v>37.65</v>
      </c>
      <c r="F1233" s="37">
        <f>C1233*'Aug-15'!$B$1*('Aug-15'!$B$3-('Aug-15'!E1233*'Aug-15'!$B$2))</f>
        <v>941.99379892400748</v>
      </c>
    </row>
    <row r="1234" spans="1:6" x14ac:dyDescent="0.25">
      <c r="A1234" s="35"/>
      <c r="B1234" s="13">
        <v>0.60416666666666663</v>
      </c>
      <c r="C1234" s="44">
        <v>1.403586</v>
      </c>
      <c r="D1234" s="36">
        <f>[4]AEMOData!B1230</f>
        <v>42242.604166666664</v>
      </c>
      <c r="E1234" s="35">
        <f>[4]AEMOData!D1230</f>
        <v>36.090000000000003</v>
      </c>
      <c r="F1234" s="37">
        <f>C1234*'Aug-15'!$B$1*('Aug-15'!$B$3-('Aug-15'!E1234*'Aug-15'!$B$2))</f>
        <v>211.26172217728177</v>
      </c>
    </row>
    <row r="1235" spans="1:6" x14ac:dyDescent="0.25">
      <c r="A1235" s="35"/>
      <c r="B1235" s="13">
        <v>0.625</v>
      </c>
      <c r="C1235" s="44">
        <v>2.4310679999999998</v>
      </c>
      <c r="D1235" s="36">
        <f>[4]AEMOData!B1231</f>
        <v>42242.625</v>
      </c>
      <c r="E1235" s="35">
        <f>[4]AEMOData!D1231</f>
        <v>33.049999999999997</v>
      </c>
      <c r="F1235" s="37">
        <f>C1235*'Aug-15'!$B$1*('Aug-15'!$B$3-('Aug-15'!E1235*'Aug-15'!$B$2))</f>
        <v>373.1764941337284</v>
      </c>
    </row>
    <row r="1236" spans="1:6" x14ac:dyDescent="0.25">
      <c r="A1236" s="35"/>
      <c r="B1236" s="13">
        <v>0.64583333333333337</v>
      </c>
      <c r="C1236" s="44">
        <v>4.8465919999999993</v>
      </c>
      <c r="D1236" s="36">
        <f>[4]AEMOData!B1232</f>
        <v>42242.645833333336</v>
      </c>
      <c r="E1236" s="35">
        <f>[4]AEMOData!D1232</f>
        <v>35.18</v>
      </c>
      <c r="F1236" s="37">
        <f>C1236*'Aug-15'!$B$1*('Aug-15'!$B$3-('Aug-15'!E1236*'Aug-15'!$B$2))</f>
        <v>733.82226930694469</v>
      </c>
    </row>
    <row r="1237" spans="1:6" x14ac:dyDescent="0.25">
      <c r="A1237" s="35"/>
      <c r="B1237" s="13">
        <v>0.66666666666666663</v>
      </c>
      <c r="C1237" s="44">
        <v>5.1138219999999999</v>
      </c>
      <c r="D1237" s="36">
        <f>[4]AEMOData!B1233</f>
        <v>42242.666666666664</v>
      </c>
      <c r="E1237" s="35">
        <f>[4]AEMOData!D1233</f>
        <v>36.130000000000003</v>
      </c>
      <c r="F1237" s="37">
        <f>C1237*'Aug-15'!$B$1*('Aug-15'!$B$3-('Aug-15'!E1237*'Aug-15'!$B$2))</f>
        <v>769.50945758676914</v>
      </c>
    </row>
    <row r="1238" spans="1:6" x14ac:dyDescent="0.25">
      <c r="A1238" s="35"/>
      <c r="B1238" s="13">
        <v>0.6875</v>
      </c>
      <c r="C1238" s="44">
        <v>2.9123919999999996</v>
      </c>
      <c r="D1238" s="36">
        <f>[4]AEMOData!B1234</f>
        <v>42242.6875</v>
      </c>
      <c r="E1238" s="35">
        <f>[4]AEMOData!D1234</f>
        <v>36.25</v>
      </c>
      <c r="F1238" s="37">
        <f>C1238*'Aug-15'!$B$1*('Aug-15'!$B$3-('Aug-15'!E1238*'Aug-15'!$B$2))</f>
        <v>437.90278375415875</v>
      </c>
    </row>
    <row r="1239" spans="1:6" x14ac:dyDescent="0.25">
      <c r="A1239" s="35"/>
      <c r="B1239" s="13">
        <v>0.70833333333333337</v>
      </c>
      <c r="C1239" s="44">
        <v>0.52574999999999994</v>
      </c>
      <c r="D1239" s="36">
        <f>[4]AEMOData!B1235</f>
        <v>42242.708333333336</v>
      </c>
      <c r="E1239" s="35">
        <f>[4]AEMOData!D1235</f>
        <v>38.57</v>
      </c>
      <c r="F1239" s="37">
        <f>C1239*'Aug-15'!$B$1*('Aug-15'!$B$3-('Aug-15'!E1239*'Aug-15'!$B$2))</f>
        <v>77.852321142284694</v>
      </c>
    </row>
    <row r="1240" spans="1:6" x14ac:dyDescent="0.25">
      <c r="A1240" s="35"/>
      <c r="B1240" s="13">
        <v>0.72916666666666663</v>
      </c>
      <c r="C1240" s="44">
        <v>0.129969</v>
      </c>
      <c r="D1240" s="36">
        <f>[4]AEMOData!B1236</f>
        <v>42242.729166666664</v>
      </c>
      <c r="E1240" s="35">
        <f>[4]AEMOData!D1236</f>
        <v>40.35</v>
      </c>
      <c r="F1240" s="37">
        <f>C1240*'Aug-15'!$B$1*('Aug-15'!$B$3-('Aug-15'!E1240*'Aug-15'!$B$2))</f>
        <v>19.018283916786462</v>
      </c>
    </row>
    <row r="1241" spans="1:6" x14ac:dyDescent="0.25">
      <c r="A1241" s="35"/>
      <c r="B1241" s="13">
        <v>0.75</v>
      </c>
      <c r="C1241" s="44">
        <v>0</v>
      </c>
      <c r="D1241" s="36">
        <f>[4]AEMOData!B1237</f>
        <v>42242.75</v>
      </c>
      <c r="E1241" s="35">
        <f>[4]AEMOData!D1237</f>
        <v>44.18</v>
      </c>
      <c r="F1241" s="37">
        <f>C1241*'Aug-15'!$B$1*('Aug-15'!$B$3-('Aug-15'!E1241*'Aug-15'!$B$2))</f>
        <v>0</v>
      </c>
    </row>
    <row r="1242" spans="1:6" x14ac:dyDescent="0.25">
      <c r="A1242" s="35"/>
      <c r="B1242" s="13">
        <v>0.77083333333333337</v>
      </c>
      <c r="C1242" s="44">
        <v>0</v>
      </c>
      <c r="D1242" s="36">
        <f>[4]AEMOData!B1238</f>
        <v>42242.770833333336</v>
      </c>
      <c r="E1242" s="35">
        <f>[4]AEMOData!D1238</f>
        <v>59.64</v>
      </c>
      <c r="F1242" s="37">
        <f>C1242*'Aug-15'!$B$1*('Aug-15'!$B$3-('Aug-15'!E1242*'Aug-15'!$B$2))</f>
        <v>0</v>
      </c>
    </row>
    <row r="1243" spans="1:6" x14ac:dyDescent="0.25">
      <c r="A1243" s="35"/>
      <c r="B1243" s="13">
        <v>0.79166666666666663</v>
      </c>
      <c r="C1243" s="44">
        <v>0</v>
      </c>
      <c r="D1243" s="36">
        <f>[4]AEMOData!B1239</f>
        <v>42242.791666666664</v>
      </c>
      <c r="E1243" s="35">
        <f>[4]AEMOData!D1239</f>
        <v>49.56</v>
      </c>
      <c r="F1243" s="37">
        <f>C1243*'Aug-15'!$B$1*('Aug-15'!$B$3-('Aug-15'!E1243*'Aug-15'!$B$2))</f>
        <v>0</v>
      </c>
    </row>
    <row r="1244" spans="1:6" x14ac:dyDescent="0.25">
      <c r="A1244" s="35"/>
      <c r="B1244" s="13">
        <v>0.8125</v>
      </c>
      <c r="C1244" s="44">
        <v>0</v>
      </c>
      <c r="D1244" s="36">
        <f>[4]AEMOData!B1240</f>
        <v>42242.8125</v>
      </c>
      <c r="E1244" s="35">
        <f>[4]AEMOData!D1240</f>
        <v>40.03</v>
      </c>
      <c r="F1244" s="37">
        <f>C1244*'Aug-15'!$B$1*('Aug-15'!$B$3-('Aug-15'!E1244*'Aug-15'!$B$2))</f>
        <v>0</v>
      </c>
    </row>
    <row r="1245" spans="1:6" x14ac:dyDescent="0.25">
      <c r="A1245" s="35"/>
      <c r="B1245" s="13">
        <v>0.83333333333333337</v>
      </c>
      <c r="C1245" s="44">
        <v>0</v>
      </c>
      <c r="D1245" s="36">
        <f>[4]AEMOData!B1241</f>
        <v>42242.833333333336</v>
      </c>
      <c r="E1245" s="35">
        <f>[4]AEMOData!D1241</f>
        <v>41.79</v>
      </c>
      <c r="F1245" s="37">
        <f>C1245*'Aug-15'!$B$1*('Aug-15'!$B$3-('Aug-15'!E1245*'Aug-15'!$B$2))</f>
        <v>0</v>
      </c>
    </row>
    <row r="1246" spans="1:6" x14ac:dyDescent="0.25">
      <c r="A1246" s="35"/>
      <c r="B1246" s="13">
        <v>0.85416666666666663</v>
      </c>
      <c r="C1246" s="44">
        <v>0</v>
      </c>
      <c r="D1246" s="36">
        <f>[4]AEMOData!B1242</f>
        <v>42242.854166666664</v>
      </c>
      <c r="E1246" s="35">
        <f>[4]AEMOData!D1242</f>
        <v>40.64</v>
      </c>
      <c r="F1246" s="37">
        <f>C1246*'Aug-15'!$B$1*('Aug-15'!$B$3-('Aug-15'!E1246*'Aug-15'!$B$2))</f>
        <v>0</v>
      </c>
    </row>
    <row r="1247" spans="1:6" x14ac:dyDescent="0.25">
      <c r="A1247" s="35"/>
      <c r="B1247" s="13">
        <v>0.875</v>
      </c>
      <c r="C1247" s="44">
        <v>0</v>
      </c>
      <c r="D1247" s="36">
        <f>[4]AEMOData!B1243</f>
        <v>42242.875</v>
      </c>
      <c r="E1247" s="35">
        <f>[4]AEMOData!D1243</f>
        <v>36.869999999999997</v>
      </c>
      <c r="F1247" s="37">
        <f>C1247*'Aug-15'!$B$1*('Aug-15'!$B$3-('Aug-15'!E1247*'Aug-15'!$B$2))</f>
        <v>0</v>
      </c>
    </row>
    <row r="1248" spans="1:6" x14ac:dyDescent="0.25">
      <c r="A1248" s="35"/>
      <c r="B1248" s="13">
        <v>0.89583333333333337</v>
      </c>
      <c r="C1248" s="44">
        <v>0</v>
      </c>
      <c r="D1248" s="36">
        <f>[4]AEMOData!B1244</f>
        <v>42242.895833333336</v>
      </c>
      <c r="E1248" s="35">
        <f>[4]AEMOData!D1244</f>
        <v>36.97</v>
      </c>
      <c r="F1248" s="37">
        <f>C1248*'Aug-15'!$B$1*('Aug-15'!$B$3-('Aug-15'!E1248*'Aug-15'!$B$2))</f>
        <v>0</v>
      </c>
    </row>
    <row r="1249" spans="1:6" x14ac:dyDescent="0.25">
      <c r="A1249" s="35"/>
      <c r="B1249" s="13">
        <v>0.91666666666666663</v>
      </c>
      <c r="C1249" s="44">
        <v>0</v>
      </c>
      <c r="D1249" s="36">
        <f>[4]AEMOData!B1245</f>
        <v>42242.916666666664</v>
      </c>
      <c r="E1249" s="35">
        <f>[4]AEMOData!D1245</f>
        <v>35.94</v>
      </c>
      <c r="F1249" s="37">
        <f>C1249*'Aug-15'!$B$1*('Aug-15'!$B$3-('Aug-15'!E1249*'Aug-15'!$B$2))</f>
        <v>0</v>
      </c>
    </row>
    <row r="1250" spans="1:6" x14ac:dyDescent="0.25">
      <c r="A1250" s="35"/>
      <c r="B1250" s="13">
        <v>0.9375</v>
      </c>
      <c r="C1250" s="44">
        <v>0</v>
      </c>
      <c r="D1250" s="36">
        <f>[4]AEMOData!B1246</f>
        <v>42242.9375</v>
      </c>
      <c r="E1250" s="35">
        <f>[4]AEMOData!D1246</f>
        <v>48.03</v>
      </c>
      <c r="F1250" s="37">
        <f>C1250*'Aug-15'!$B$1*('Aug-15'!$B$3-('Aug-15'!E1250*'Aug-15'!$B$2))</f>
        <v>0</v>
      </c>
    </row>
    <row r="1251" spans="1:6" x14ac:dyDescent="0.25">
      <c r="A1251" s="35"/>
      <c r="B1251" s="13">
        <v>0.95833333333333337</v>
      </c>
      <c r="C1251" s="44">
        <v>0</v>
      </c>
      <c r="D1251" s="36">
        <f>[4]AEMOData!B1247</f>
        <v>42242.958333333336</v>
      </c>
      <c r="E1251" s="35">
        <f>[4]AEMOData!D1247</f>
        <v>36.35</v>
      </c>
      <c r="F1251" s="37">
        <f>C1251*'Aug-15'!$B$1*('Aug-15'!$B$3-('Aug-15'!E1251*'Aug-15'!$B$2))</f>
        <v>0</v>
      </c>
    </row>
    <row r="1252" spans="1:6" x14ac:dyDescent="0.25">
      <c r="A1252" s="35"/>
      <c r="B1252" s="13">
        <v>0.97916666666666663</v>
      </c>
      <c r="C1252" s="44">
        <v>0</v>
      </c>
      <c r="D1252" s="36">
        <f>[4]AEMOData!B1248</f>
        <v>42242.979166666664</v>
      </c>
      <c r="E1252" s="35">
        <f>[4]AEMOData!D1248</f>
        <v>36.22</v>
      </c>
      <c r="F1252" s="37">
        <f>C1252*'Aug-15'!$B$1*('Aug-15'!$B$3-('Aug-15'!E1252*'Aug-15'!$B$2))</f>
        <v>0</v>
      </c>
    </row>
    <row r="1253" spans="1:6" x14ac:dyDescent="0.25">
      <c r="A1253" s="35"/>
      <c r="B1253" s="13">
        <v>0.99998842592592585</v>
      </c>
      <c r="C1253" s="44">
        <v>0</v>
      </c>
      <c r="D1253" s="36">
        <f>[4]AEMOData!B1249</f>
        <v>42243</v>
      </c>
      <c r="E1253" s="35">
        <f>[4]AEMOData!D1249</f>
        <v>36.72</v>
      </c>
      <c r="F1253" s="37">
        <f>C1253*'Aug-15'!$B$1*('Aug-15'!$B$3-('Aug-15'!E1253*'Aug-15'!$B$2))</f>
        <v>0</v>
      </c>
    </row>
    <row r="1254" spans="1:6" x14ac:dyDescent="0.25">
      <c r="A1254" s="38">
        <v>42243</v>
      </c>
      <c r="B1254" s="13">
        <v>2.0833333333333332E-2</v>
      </c>
      <c r="C1254" s="44">
        <v>0</v>
      </c>
      <c r="D1254" s="36">
        <f>[4]AEMOData!B1250</f>
        <v>42243.020833333336</v>
      </c>
      <c r="E1254" s="35">
        <f>[4]AEMOData!D1250</f>
        <v>38.97</v>
      </c>
      <c r="F1254" s="37">
        <f>C1254*'Aug-15'!$B$1*('Aug-15'!$B$3-('Aug-15'!E1254*'Aug-15'!$B$2))</f>
        <v>0</v>
      </c>
    </row>
    <row r="1255" spans="1:6" x14ac:dyDescent="0.25">
      <c r="A1255" s="35"/>
      <c r="B1255" s="13">
        <v>4.1666666666666664E-2</v>
      </c>
      <c r="C1255" s="44">
        <v>0</v>
      </c>
      <c r="D1255" s="36">
        <f>[4]AEMOData!B1251</f>
        <v>42243.041666666664</v>
      </c>
      <c r="E1255" s="35">
        <f>[4]AEMOData!D1251</f>
        <v>38.39</v>
      </c>
      <c r="F1255" s="37">
        <f>C1255*'Aug-15'!$B$1*('Aug-15'!$B$3-('Aug-15'!E1255*'Aug-15'!$B$2))</f>
        <v>0</v>
      </c>
    </row>
    <row r="1256" spans="1:6" x14ac:dyDescent="0.25">
      <c r="A1256" s="35"/>
      <c r="B1256" s="13">
        <v>6.25E-2</v>
      </c>
      <c r="C1256" s="44">
        <v>0</v>
      </c>
      <c r="D1256" s="36">
        <f>[4]AEMOData!B1252</f>
        <v>42243.0625</v>
      </c>
      <c r="E1256" s="35">
        <f>[4]AEMOData!D1252</f>
        <v>37.58</v>
      </c>
      <c r="F1256" s="37">
        <f>C1256*'Aug-15'!$B$1*('Aug-15'!$B$3-('Aug-15'!E1256*'Aug-15'!$B$2))</f>
        <v>0</v>
      </c>
    </row>
    <row r="1257" spans="1:6" x14ac:dyDescent="0.25">
      <c r="A1257" s="35"/>
      <c r="B1257" s="13">
        <v>8.3333333333333329E-2</v>
      </c>
      <c r="C1257" s="44">
        <v>0</v>
      </c>
      <c r="D1257" s="36">
        <f>[4]AEMOData!B1253</f>
        <v>42243.083333333336</v>
      </c>
      <c r="E1257" s="35">
        <f>[4]AEMOData!D1253</f>
        <v>36.65</v>
      </c>
      <c r="F1257" s="37">
        <f>C1257*'Aug-15'!$B$1*('Aug-15'!$B$3-('Aug-15'!E1257*'Aug-15'!$B$2))</f>
        <v>0</v>
      </c>
    </row>
    <row r="1258" spans="1:6" x14ac:dyDescent="0.25">
      <c r="A1258" s="35"/>
      <c r="B1258" s="13">
        <v>0.10416666666666667</v>
      </c>
      <c r="C1258" s="44">
        <v>0</v>
      </c>
      <c r="D1258" s="36">
        <f>[4]AEMOData!B1254</f>
        <v>42243.104166666664</v>
      </c>
      <c r="E1258" s="35">
        <f>[4]AEMOData!D1254</f>
        <v>36.19</v>
      </c>
      <c r="F1258" s="37">
        <f>C1258*'Aug-15'!$B$1*('Aug-15'!$B$3-('Aug-15'!E1258*'Aug-15'!$B$2))</f>
        <v>0</v>
      </c>
    </row>
    <row r="1259" spans="1:6" x14ac:dyDescent="0.25">
      <c r="A1259" s="35"/>
      <c r="B1259" s="13">
        <v>0.125</v>
      </c>
      <c r="C1259" s="44">
        <v>0</v>
      </c>
      <c r="D1259" s="36">
        <f>[4]AEMOData!B1255</f>
        <v>42243.125</v>
      </c>
      <c r="E1259" s="35">
        <f>[4]AEMOData!D1255</f>
        <v>32.69</v>
      </c>
      <c r="F1259" s="37">
        <f>C1259*'Aug-15'!$B$1*('Aug-15'!$B$3-('Aug-15'!E1259*'Aug-15'!$B$2))</f>
        <v>0</v>
      </c>
    </row>
    <row r="1260" spans="1:6" x14ac:dyDescent="0.25">
      <c r="A1260" s="35"/>
      <c r="B1260" s="13">
        <v>0.14583333333333334</v>
      </c>
      <c r="C1260" s="44">
        <v>0</v>
      </c>
      <c r="D1260" s="36">
        <f>[4]AEMOData!B1256</f>
        <v>42243.145833333336</v>
      </c>
      <c r="E1260" s="35">
        <f>[4]AEMOData!D1256</f>
        <v>31.87</v>
      </c>
      <c r="F1260" s="37">
        <f>C1260*'Aug-15'!$B$1*('Aug-15'!$B$3-('Aug-15'!E1260*'Aug-15'!$B$2))</f>
        <v>0</v>
      </c>
    </row>
    <row r="1261" spans="1:6" x14ac:dyDescent="0.25">
      <c r="A1261" s="35"/>
      <c r="B1261" s="13">
        <v>0.16666666666666666</v>
      </c>
      <c r="C1261" s="44">
        <v>0</v>
      </c>
      <c r="D1261" s="36">
        <f>[4]AEMOData!B1257</f>
        <v>42243.166666666664</v>
      </c>
      <c r="E1261" s="35">
        <f>[4]AEMOData!D1257</f>
        <v>31.65</v>
      </c>
      <c r="F1261" s="37">
        <f>C1261*'Aug-15'!$B$1*('Aug-15'!$B$3-('Aug-15'!E1261*'Aug-15'!$B$2))</f>
        <v>0</v>
      </c>
    </row>
    <row r="1262" spans="1:6" x14ac:dyDescent="0.25">
      <c r="A1262" s="35"/>
      <c r="B1262" s="13">
        <v>0.1875</v>
      </c>
      <c r="C1262" s="44">
        <v>0</v>
      </c>
      <c r="D1262" s="36">
        <f>[4]AEMOData!B1258</f>
        <v>42243.1875</v>
      </c>
      <c r="E1262" s="35">
        <f>[4]AEMOData!D1258</f>
        <v>31.96</v>
      </c>
      <c r="F1262" s="37">
        <f>C1262*'Aug-15'!$B$1*('Aug-15'!$B$3-('Aug-15'!E1262*'Aug-15'!$B$2))</f>
        <v>0</v>
      </c>
    </row>
    <row r="1263" spans="1:6" x14ac:dyDescent="0.25">
      <c r="A1263" s="35"/>
      <c r="B1263" s="13">
        <v>0.20833333333333334</v>
      </c>
      <c r="C1263" s="44">
        <v>0</v>
      </c>
      <c r="D1263" s="36">
        <f>[4]AEMOData!B1259</f>
        <v>42243.208333333336</v>
      </c>
      <c r="E1263" s="35">
        <f>[4]AEMOData!D1259</f>
        <v>32.04</v>
      </c>
      <c r="F1263" s="37">
        <f>C1263*'Aug-15'!$B$1*('Aug-15'!$B$3-('Aug-15'!E1263*'Aug-15'!$B$2))</f>
        <v>0</v>
      </c>
    </row>
    <row r="1264" spans="1:6" x14ac:dyDescent="0.25">
      <c r="A1264" s="35"/>
      <c r="B1264" s="13">
        <v>0.22916666666666666</v>
      </c>
      <c r="C1264" s="44">
        <v>0</v>
      </c>
      <c r="D1264" s="36">
        <f>[4]AEMOData!B1260</f>
        <v>42243.229166666664</v>
      </c>
      <c r="E1264" s="35">
        <f>[4]AEMOData!D1260</f>
        <v>34.58</v>
      </c>
      <c r="F1264" s="37">
        <f>C1264*'Aug-15'!$B$1*('Aug-15'!$B$3-('Aug-15'!E1264*'Aug-15'!$B$2))</f>
        <v>0</v>
      </c>
    </row>
    <row r="1265" spans="1:6" x14ac:dyDescent="0.25">
      <c r="A1265" s="35"/>
      <c r="B1265" s="13">
        <v>0.25</v>
      </c>
      <c r="C1265" s="44">
        <v>0</v>
      </c>
      <c r="D1265" s="36">
        <f>[4]AEMOData!B1261</f>
        <v>42243.25</v>
      </c>
      <c r="E1265" s="35">
        <f>[4]AEMOData!D1261</f>
        <v>31.33</v>
      </c>
      <c r="F1265" s="37">
        <f>C1265*'Aug-15'!$B$1*('Aug-15'!$B$3-('Aug-15'!E1265*'Aug-15'!$B$2))</f>
        <v>0</v>
      </c>
    </row>
    <row r="1266" spans="1:6" x14ac:dyDescent="0.25">
      <c r="A1266" s="35"/>
      <c r="B1266" s="13">
        <v>0.27083333333333331</v>
      </c>
      <c r="C1266" s="44">
        <v>0</v>
      </c>
      <c r="D1266" s="36">
        <f>[4]AEMOData!B1262</f>
        <v>42243.270833333336</v>
      </c>
      <c r="E1266" s="35">
        <f>[4]AEMOData!D1262</f>
        <v>38.03</v>
      </c>
      <c r="F1266" s="37">
        <f>C1266*'Aug-15'!$B$1*('Aug-15'!$B$3-('Aug-15'!E1266*'Aug-15'!$B$2))</f>
        <v>0</v>
      </c>
    </row>
    <row r="1267" spans="1:6" x14ac:dyDescent="0.25">
      <c r="A1267" s="35"/>
      <c r="B1267" s="13">
        <v>0.29166666666666669</v>
      </c>
      <c r="C1267" s="44">
        <v>1.5309E-2</v>
      </c>
      <c r="D1267" s="36">
        <f>[4]AEMOData!B1263</f>
        <v>42243.291666666664</v>
      </c>
      <c r="E1267" s="35">
        <f>[4]AEMOData!D1263</f>
        <v>38.659999999999997</v>
      </c>
      <c r="F1267" s="37">
        <f>C1267*'Aug-15'!$B$1*('Aug-15'!$B$3-('Aug-15'!E1267*'Aug-15'!$B$2))</f>
        <v>2.2655812293869833</v>
      </c>
    </row>
    <row r="1268" spans="1:6" x14ac:dyDescent="0.25">
      <c r="A1268" s="35"/>
      <c r="B1268" s="13">
        <v>0.3125</v>
      </c>
      <c r="C1268" s="44">
        <v>0.26174500000000001</v>
      </c>
      <c r="D1268" s="36">
        <f>[4]AEMOData!B1264</f>
        <v>42243.3125</v>
      </c>
      <c r="E1268" s="35">
        <f>[4]AEMOData!D1264</f>
        <v>39.68</v>
      </c>
      <c r="F1268" s="37">
        <f>C1268*'Aug-15'!$B$1*('Aug-15'!$B$3-('Aug-15'!E1268*'Aug-15'!$B$2))</f>
        <v>38.473320598688453</v>
      </c>
    </row>
    <row r="1269" spans="1:6" x14ac:dyDescent="0.25">
      <c r="A1269" s="35"/>
      <c r="B1269" s="13">
        <v>0.33333333333333331</v>
      </c>
      <c r="C1269" s="44">
        <v>0.49745</v>
      </c>
      <c r="D1269" s="36">
        <f>[4]AEMOData!B1265</f>
        <v>42243.333333333336</v>
      </c>
      <c r="E1269" s="35">
        <f>[4]AEMOData!D1265</f>
        <v>40.43</v>
      </c>
      <c r="F1269" s="37">
        <f>C1269*'Aug-15'!$B$1*('Aug-15'!$B$3-('Aug-15'!E1269*'Aug-15'!$B$2))</f>
        <v>72.752445268075988</v>
      </c>
    </row>
    <row r="1270" spans="1:6" x14ac:dyDescent="0.25">
      <c r="A1270" s="35"/>
      <c r="B1270" s="13">
        <v>0.35416666666666669</v>
      </c>
      <c r="C1270" s="44">
        <v>0.63281799999999999</v>
      </c>
      <c r="D1270" s="36">
        <f>[4]AEMOData!B1266</f>
        <v>42243.354166666664</v>
      </c>
      <c r="E1270" s="35">
        <f>[4]AEMOData!D1266</f>
        <v>43.1</v>
      </c>
      <c r="F1270" s="37">
        <f>C1270*'Aug-15'!$B$1*('Aug-15'!$B$3-('Aug-15'!E1270*'Aug-15'!$B$2))</f>
        <v>90.889722958476028</v>
      </c>
    </row>
    <row r="1271" spans="1:6" x14ac:dyDescent="0.25">
      <c r="A1271" s="35"/>
      <c r="B1271" s="13">
        <v>0.375</v>
      </c>
      <c r="C1271" s="44">
        <v>1.171967</v>
      </c>
      <c r="D1271" s="36">
        <f>[4]AEMOData!B1267</f>
        <v>42243.375</v>
      </c>
      <c r="E1271" s="35">
        <f>[4]AEMOData!D1267</f>
        <v>40.04</v>
      </c>
      <c r="F1271" s="37">
        <f>C1271*'Aug-15'!$B$1*('Aug-15'!$B$3-('Aug-15'!E1271*'Aug-15'!$B$2))</f>
        <v>171.85023618700305</v>
      </c>
    </row>
    <row r="1272" spans="1:6" x14ac:dyDescent="0.25">
      <c r="A1272" s="35"/>
      <c r="B1272" s="13">
        <v>0.39583333333333331</v>
      </c>
      <c r="C1272" s="44">
        <v>1.763541</v>
      </c>
      <c r="D1272" s="36">
        <f>[4]AEMOData!B1268</f>
        <v>42243.395833333336</v>
      </c>
      <c r="E1272" s="35">
        <f>[4]AEMOData!D1268</f>
        <v>40.64</v>
      </c>
      <c r="F1272" s="37">
        <f>C1272*'Aug-15'!$B$1*('Aug-15'!$B$3-('Aug-15'!E1272*'Aug-15'!$B$2))</f>
        <v>257.55529092242529</v>
      </c>
    </row>
    <row r="1273" spans="1:6" x14ac:dyDescent="0.25">
      <c r="A1273" s="35"/>
      <c r="B1273" s="13">
        <v>0.41666666666666669</v>
      </c>
      <c r="C1273" s="44">
        <v>1.8214939999999999</v>
      </c>
      <c r="D1273" s="36">
        <f>[4]AEMOData!B1269</f>
        <v>42243.416666666664</v>
      </c>
      <c r="E1273" s="35">
        <f>[4]AEMOData!D1269</f>
        <v>39.229999999999997</v>
      </c>
      <c r="F1273" s="37">
        <f>C1273*'Aug-15'!$B$1*('Aug-15'!$B$3-('Aug-15'!E1273*'Aug-15'!$B$2))</f>
        <v>268.54288141162544</v>
      </c>
    </row>
    <row r="1274" spans="1:6" x14ac:dyDescent="0.25">
      <c r="A1274" s="35"/>
      <c r="B1274" s="13">
        <v>0.4375</v>
      </c>
      <c r="C1274" s="44">
        <v>4.2845849999999999</v>
      </c>
      <c r="D1274" s="36">
        <f>[4]AEMOData!B1270</f>
        <v>42243.4375</v>
      </c>
      <c r="E1274" s="35">
        <f>[4]AEMOData!D1270</f>
        <v>39.299999999999997</v>
      </c>
      <c r="F1274" s="37">
        <f>C1274*'Aug-15'!$B$1*('Aug-15'!$B$3-('Aug-15'!E1274*'Aug-15'!$B$2))</f>
        <v>631.3816830938423</v>
      </c>
    </row>
    <row r="1275" spans="1:6" x14ac:dyDescent="0.25">
      <c r="A1275" s="35"/>
      <c r="B1275" s="13">
        <v>0.45833333333333331</v>
      </c>
      <c r="C1275" s="44">
        <v>2.8666749999999999</v>
      </c>
      <c r="D1275" s="36">
        <f>[4]AEMOData!B1271</f>
        <v>42243.458333333336</v>
      </c>
      <c r="E1275" s="35">
        <f>[4]AEMOData!D1271</f>
        <v>40.43</v>
      </c>
      <c r="F1275" s="37">
        <f>C1275*'Aug-15'!$B$1*('Aug-15'!$B$3-('Aug-15'!E1275*'Aug-15'!$B$2))</f>
        <v>419.25342454289216</v>
      </c>
    </row>
    <row r="1276" spans="1:6" x14ac:dyDescent="0.25">
      <c r="A1276" s="35"/>
      <c r="B1276" s="13">
        <v>0.47916666666666669</v>
      </c>
      <c r="C1276" s="44">
        <v>2.3056999999999999</v>
      </c>
      <c r="D1276" s="36">
        <f>[4]AEMOData!B1272</f>
        <v>42243.479166666664</v>
      </c>
      <c r="E1276" s="35">
        <f>[4]AEMOData!D1272</f>
        <v>39.119999999999997</v>
      </c>
      <c r="F1276" s="37">
        <f>C1276*'Aug-15'!$B$1*('Aug-15'!$B$3-('Aug-15'!E1276*'Aug-15'!$B$2))</f>
        <v>340.17861726094753</v>
      </c>
    </row>
    <row r="1277" spans="1:6" x14ac:dyDescent="0.25">
      <c r="A1277" s="35"/>
      <c r="B1277" s="13">
        <v>0.5</v>
      </c>
      <c r="C1277" s="44">
        <v>2.9962369999999998</v>
      </c>
      <c r="D1277" s="36">
        <f>[4]AEMOData!B1273</f>
        <v>42243.5</v>
      </c>
      <c r="E1277" s="35">
        <f>[4]AEMOData!D1273</f>
        <v>41.05</v>
      </c>
      <c r="F1277" s="37">
        <f>C1277*'Aug-15'!$B$1*('Aug-15'!$B$3-('Aug-15'!E1277*'Aug-15'!$B$2))</f>
        <v>436.37643423859532</v>
      </c>
    </row>
    <row r="1278" spans="1:6" x14ac:dyDescent="0.25">
      <c r="A1278" s="35"/>
      <c r="B1278" s="13">
        <v>0.52083333333333337</v>
      </c>
      <c r="C1278" s="44">
        <v>3.0660600000000002</v>
      </c>
      <c r="D1278" s="36">
        <f>[4]AEMOData!B1274</f>
        <v>42243.520833333336</v>
      </c>
      <c r="E1278" s="35">
        <f>[4]AEMOData!D1274</f>
        <v>38.53</v>
      </c>
      <c r="F1278" s="37">
        <f>C1278*'Aug-15'!$B$1*('Aug-15'!$B$3-('Aug-15'!E1278*'Aug-15'!$B$2))</f>
        <v>454.13837683943819</v>
      </c>
    </row>
    <row r="1279" spans="1:6" x14ac:dyDescent="0.25">
      <c r="A1279" s="35"/>
      <c r="B1279" s="13">
        <v>0.54166666666666663</v>
      </c>
      <c r="C1279" s="44">
        <v>2.1486990000000001</v>
      </c>
      <c r="D1279" s="36">
        <f>[4]AEMOData!B1275</f>
        <v>42243.541666666664</v>
      </c>
      <c r="E1279" s="35">
        <f>[4]AEMOData!D1275</f>
        <v>37.549999999999997</v>
      </c>
      <c r="F1279" s="37">
        <f>C1279*'Aug-15'!$B$1*('Aug-15'!$B$3-('Aug-15'!E1279*'Aug-15'!$B$2))</f>
        <v>320.33008907361142</v>
      </c>
    </row>
    <row r="1280" spans="1:6" x14ac:dyDescent="0.25">
      <c r="A1280" s="35"/>
      <c r="B1280" s="13">
        <v>0.5625</v>
      </c>
      <c r="C1280" s="44">
        <v>3.5880049999999999</v>
      </c>
      <c r="D1280" s="36">
        <f>[4]AEMOData!B1276</f>
        <v>42243.5625</v>
      </c>
      <c r="E1280" s="35">
        <f>[4]AEMOData!D1276</f>
        <v>37.5</v>
      </c>
      <c r="F1280" s="37">
        <f>C1280*'Aug-15'!$B$1*('Aug-15'!$B$3-('Aug-15'!E1280*'Aug-15'!$B$2))</f>
        <v>535.07949242442749</v>
      </c>
    </row>
    <row r="1281" spans="1:6" x14ac:dyDescent="0.25">
      <c r="A1281" s="35"/>
      <c r="B1281" s="13">
        <v>0.58333333333333337</v>
      </c>
      <c r="C1281" s="44">
        <v>4.2637250000000009</v>
      </c>
      <c r="D1281" s="36">
        <f>[4]AEMOData!B1277</f>
        <v>42243.583333333336</v>
      </c>
      <c r="E1281" s="35">
        <f>[4]AEMOData!D1277</f>
        <v>40.92</v>
      </c>
      <c r="F1281" s="37">
        <f>C1281*'Aug-15'!$B$1*('Aug-15'!$B$3-('Aug-15'!E1281*'Aug-15'!$B$2))</f>
        <v>621.51997677090162</v>
      </c>
    </row>
    <row r="1282" spans="1:6" x14ac:dyDescent="0.25">
      <c r="A1282" s="35"/>
      <c r="B1282" s="13">
        <v>0.60416666666666663</v>
      </c>
      <c r="C1282" s="44">
        <v>3.2711000000000001</v>
      </c>
      <c r="D1282" s="36">
        <f>[4]AEMOData!B1278</f>
        <v>42243.604166666664</v>
      </c>
      <c r="E1282" s="35">
        <f>[4]AEMOData!D1278</f>
        <v>39.04</v>
      </c>
      <c r="F1282" s="37">
        <f>C1282*'Aug-15'!$B$1*('Aug-15'!$B$3-('Aug-15'!E1282*'Aug-15'!$B$2))</f>
        <v>482.86906866076026</v>
      </c>
    </row>
    <row r="1283" spans="1:6" x14ac:dyDescent="0.25">
      <c r="A1283" s="35"/>
      <c r="B1283" s="13">
        <v>0.625</v>
      </c>
      <c r="C1283" s="44">
        <v>4.1705909999999999</v>
      </c>
      <c r="D1283" s="36">
        <f>[4]AEMOData!B1279</f>
        <v>42243.625</v>
      </c>
      <c r="E1283" s="35">
        <f>[4]AEMOData!D1279</f>
        <v>37.119999999999997</v>
      </c>
      <c r="F1283" s="37">
        <f>C1283*'Aug-15'!$B$1*('Aug-15'!$B$3-('Aug-15'!E1283*'Aug-15'!$B$2))</f>
        <v>623.51800225619468</v>
      </c>
    </row>
    <row r="1284" spans="1:6" x14ac:dyDescent="0.25">
      <c r="A1284" s="35"/>
      <c r="B1284" s="13">
        <v>0.64583333333333337</v>
      </c>
      <c r="C1284" s="44">
        <v>3.5363309999999997</v>
      </c>
      <c r="D1284" s="36">
        <f>[4]AEMOData!B1280</f>
        <v>42243.645833333336</v>
      </c>
      <c r="E1284" s="35">
        <f>[4]AEMOData!D1280</f>
        <v>36.96</v>
      </c>
      <c r="F1284" s="37">
        <f>C1284*'Aug-15'!$B$1*('Aug-15'!$B$3-('Aug-15'!E1284*'Aug-15'!$B$2))</f>
        <v>529.24993000664267</v>
      </c>
    </row>
    <row r="1285" spans="1:6" x14ac:dyDescent="0.25">
      <c r="A1285" s="35"/>
      <c r="B1285" s="13">
        <v>0.66666666666666663</v>
      </c>
      <c r="C1285" s="44">
        <v>0.80452800000000002</v>
      </c>
      <c r="D1285" s="36">
        <f>[4]AEMOData!B1281</f>
        <v>42243.666666666664</v>
      </c>
      <c r="E1285" s="35">
        <f>[4]AEMOData!D1281</f>
        <v>38.659999999999997</v>
      </c>
      <c r="F1285" s="37">
        <f>C1285*'Aug-15'!$B$1*('Aug-15'!$B$3-('Aug-15'!E1285*'Aug-15'!$B$2))</f>
        <v>119.06222060985374</v>
      </c>
    </row>
    <row r="1286" spans="1:6" x14ac:dyDescent="0.25">
      <c r="A1286" s="35"/>
      <c r="B1286" s="13">
        <v>0.6875</v>
      </c>
      <c r="C1286" s="44">
        <v>0.96520500000000009</v>
      </c>
      <c r="D1286" s="36">
        <f>[4]AEMOData!B1282</f>
        <v>42243.6875</v>
      </c>
      <c r="E1286" s="35">
        <f>[4]AEMOData!D1282</f>
        <v>38.17</v>
      </c>
      <c r="F1286" s="37">
        <f>C1286*'Aug-15'!$B$1*('Aug-15'!$B$3-('Aug-15'!E1286*'Aug-15'!$B$2))</f>
        <v>143.30560340388027</v>
      </c>
    </row>
    <row r="1287" spans="1:6" x14ac:dyDescent="0.25">
      <c r="A1287" s="35"/>
      <c r="B1287" s="13">
        <v>0.70833333333333337</v>
      </c>
      <c r="C1287" s="44">
        <v>0.62748399999999993</v>
      </c>
      <c r="D1287" s="36">
        <f>[4]AEMOData!B1283</f>
        <v>42243.708333333336</v>
      </c>
      <c r="E1287" s="35">
        <f>[4]AEMOData!D1283</f>
        <v>38.229999999999997</v>
      </c>
      <c r="F1287" s="37">
        <f>C1287*'Aug-15'!$B$1*('Aug-15'!$B$3-('Aug-15'!E1287*'Aug-15'!$B$2))</f>
        <v>93.126602957449094</v>
      </c>
    </row>
    <row r="1288" spans="1:6" x14ac:dyDescent="0.25">
      <c r="A1288" s="35"/>
      <c r="B1288" s="13">
        <v>0.72916666666666663</v>
      </c>
      <c r="C1288" s="44">
        <v>0.15123500000000001</v>
      </c>
      <c r="D1288" s="36">
        <f>[4]AEMOData!B1284</f>
        <v>42243.729166666664</v>
      </c>
      <c r="E1288" s="35">
        <f>[4]AEMOData!D1284</f>
        <v>40.799999999999997</v>
      </c>
      <c r="F1288" s="37">
        <f>C1288*'Aug-15'!$B$1*('Aug-15'!$B$3-('Aug-15'!E1288*'Aug-15'!$B$2))</f>
        <v>22.063246128332644</v>
      </c>
    </row>
    <row r="1289" spans="1:6" x14ac:dyDescent="0.25">
      <c r="A1289" s="35"/>
      <c r="B1289" s="13">
        <v>0.75</v>
      </c>
      <c r="C1289" s="44">
        <v>0</v>
      </c>
      <c r="D1289" s="36">
        <f>[4]AEMOData!B1285</f>
        <v>42243.75</v>
      </c>
      <c r="E1289" s="35">
        <f>[4]AEMOData!D1285</f>
        <v>50.07</v>
      </c>
      <c r="F1289" s="37">
        <f>C1289*'Aug-15'!$B$1*('Aug-15'!$B$3-('Aug-15'!E1289*'Aug-15'!$B$2))</f>
        <v>0</v>
      </c>
    </row>
    <row r="1290" spans="1:6" x14ac:dyDescent="0.25">
      <c r="A1290" s="35"/>
      <c r="B1290" s="13">
        <v>0.77083333333333337</v>
      </c>
      <c r="C1290" s="44">
        <v>0</v>
      </c>
      <c r="D1290" s="36">
        <f>[4]AEMOData!B1286</f>
        <v>42243.770833333336</v>
      </c>
      <c r="E1290" s="35">
        <f>[4]AEMOData!D1286</f>
        <v>55.62</v>
      </c>
      <c r="F1290" s="37">
        <f>C1290*'Aug-15'!$B$1*('Aug-15'!$B$3-('Aug-15'!E1290*'Aug-15'!$B$2))</f>
        <v>0</v>
      </c>
    </row>
    <row r="1291" spans="1:6" x14ac:dyDescent="0.25">
      <c r="A1291" s="35"/>
      <c r="B1291" s="13">
        <v>0.79166666666666663</v>
      </c>
      <c r="C1291" s="44">
        <v>0</v>
      </c>
      <c r="D1291" s="36">
        <f>[4]AEMOData!B1287</f>
        <v>42243.791666666664</v>
      </c>
      <c r="E1291" s="35">
        <f>[4]AEMOData!D1287</f>
        <v>52.32</v>
      </c>
      <c r="F1291" s="37">
        <f>C1291*'Aug-15'!$B$1*('Aug-15'!$B$3-('Aug-15'!E1291*'Aug-15'!$B$2))</f>
        <v>0</v>
      </c>
    </row>
    <row r="1292" spans="1:6" x14ac:dyDescent="0.25">
      <c r="A1292" s="35"/>
      <c r="B1292" s="13">
        <v>0.8125</v>
      </c>
      <c r="C1292" s="44">
        <v>0</v>
      </c>
      <c r="D1292" s="36">
        <f>[4]AEMOData!B1288</f>
        <v>42243.8125</v>
      </c>
      <c r="E1292" s="35">
        <f>[4]AEMOData!D1288</f>
        <v>43.21</v>
      </c>
      <c r="F1292" s="37">
        <f>C1292*'Aug-15'!$B$1*('Aug-15'!$B$3-('Aug-15'!E1292*'Aug-15'!$B$2))</f>
        <v>0</v>
      </c>
    </row>
    <row r="1293" spans="1:6" x14ac:dyDescent="0.25">
      <c r="A1293" s="35"/>
      <c r="B1293" s="13">
        <v>0.83333333333333337</v>
      </c>
      <c r="C1293" s="44">
        <v>0</v>
      </c>
      <c r="D1293" s="36">
        <f>[4]AEMOData!B1289</f>
        <v>42243.833333333336</v>
      </c>
      <c r="E1293" s="35">
        <f>[4]AEMOData!D1289</f>
        <v>41.78</v>
      </c>
      <c r="F1293" s="37">
        <f>C1293*'Aug-15'!$B$1*('Aug-15'!$B$3-('Aug-15'!E1293*'Aug-15'!$B$2))</f>
        <v>0</v>
      </c>
    </row>
    <row r="1294" spans="1:6" x14ac:dyDescent="0.25">
      <c r="A1294" s="35"/>
      <c r="B1294" s="13">
        <v>0.85416666666666663</v>
      </c>
      <c r="C1294" s="44">
        <v>0</v>
      </c>
      <c r="D1294" s="36">
        <f>[4]AEMOData!B1290</f>
        <v>42243.854166666664</v>
      </c>
      <c r="E1294" s="35">
        <f>[4]AEMOData!D1290</f>
        <v>39.1</v>
      </c>
      <c r="F1294" s="37">
        <f>C1294*'Aug-15'!$B$1*('Aug-15'!$B$3-('Aug-15'!E1294*'Aug-15'!$B$2))</f>
        <v>0</v>
      </c>
    </row>
    <row r="1295" spans="1:6" x14ac:dyDescent="0.25">
      <c r="A1295" s="35"/>
      <c r="B1295" s="13">
        <v>0.875</v>
      </c>
      <c r="C1295" s="44">
        <v>0</v>
      </c>
      <c r="D1295" s="36">
        <f>[4]AEMOData!B1291</f>
        <v>42243.875</v>
      </c>
      <c r="E1295" s="35">
        <f>[4]AEMOData!D1291</f>
        <v>41.89</v>
      </c>
      <c r="F1295" s="37">
        <f>C1295*'Aug-15'!$B$1*('Aug-15'!$B$3-('Aug-15'!E1295*'Aug-15'!$B$2))</f>
        <v>0</v>
      </c>
    </row>
    <row r="1296" spans="1:6" x14ac:dyDescent="0.25">
      <c r="A1296" s="35"/>
      <c r="B1296" s="13">
        <v>0.89583333333333337</v>
      </c>
      <c r="C1296" s="44">
        <v>0</v>
      </c>
      <c r="D1296" s="36">
        <f>[4]AEMOData!B1292</f>
        <v>42243.895833333336</v>
      </c>
      <c r="E1296" s="35">
        <f>[4]AEMOData!D1292</f>
        <v>37.61</v>
      </c>
      <c r="F1296" s="37">
        <f>C1296*'Aug-15'!$B$1*('Aug-15'!$B$3-('Aug-15'!E1296*'Aug-15'!$B$2))</f>
        <v>0</v>
      </c>
    </row>
    <row r="1297" spans="1:6" x14ac:dyDescent="0.25">
      <c r="A1297" s="35"/>
      <c r="B1297" s="13">
        <v>0.91666666666666663</v>
      </c>
      <c r="C1297" s="44">
        <v>0</v>
      </c>
      <c r="D1297" s="36">
        <f>[4]AEMOData!B1293</f>
        <v>42243.916666666664</v>
      </c>
      <c r="E1297" s="35">
        <f>[4]AEMOData!D1293</f>
        <v>35.99</v>
      </c>
      <c r="F1297" s="37">
        <f>C1297*'Aug-15'!$B$1*('Aug-15'!$B$3-('Aug-15'!E1297*'Aug-15'!$B$2))</f>
        <v>0</v>
      </c>
    </row>
    <row r="1298" spans="1:6" x14ac:dyDescent="0.25">
      <c r="A1298" s="35"/>
      <c r="B1298" s="13">
        <v>0.9375</v>
      </c>
      <c r="C1298" s="44">
        <v>0</v>
      </c>
      <c r="D1298" s="36">
        <f>[4]AEMOData!B1294</f>
        <v>42243.9375</v>
      </c>
      <c r="E1298" s="35">
        <f>[4]AEMOData!D1294</f>
        <v>38.64</v>
      </c>
      <c r="F1298" s="37">
        <f>C1298*'Aug-15'!$B$1*('Aug-15'!$B$3-('Aug-15'!E1298*'Aug-15'!$B$2))</f>
        <v>0</v>
      </c>
    </row>
    <row r="1299" spans="1:6" x14ac:dyDescent="0.25">
      <c r="A1299" s="35"/>
      <c r="B1299" s="13">
        <v>0.95833333333333337</v>
      </c>
      <c r="C1299" s="44">
        <v>0</v>
      </c>
      <c r="D1299" s="36">
        <f>[4]AEMOData!B1295</f>
        <v>42243.958333333336</v>
      </c>
      <c r="E1299" s="35">
        <f>[4]AEMOData!D1295</f>
        <v>37.15</v>
      </c>
      <c r="F1299" s="37">
        <f>C1299*'Aug-15'!$B$1*('Aug-15'!$B$3-('Aug-15'!E1299*'Aug-15'!$B$2))</f>
        <v>0</v>
      </c>
    </row>
    <row r="1300" spans="1:6" x14ac:dyDescent="0.25">
      <c r="A1300" s="35"/>
      <c r="B1300" s="13">
        <v>0.97916666666666663</v>
      </c>
      <c r="C1300" s="44">
        <v>0</v>
      </c>
      <c r="D1300" s="36">
        <f>[4]AEMOData!B1296</f>
        <v>42243.979166666664</v>
      </c>
      <c r="E1300" s="35">
        <f>[4]AEMOData!D1296</f>
        <v>35.700000000000003</v>
      </c>
      <c r="F1300" s="37">
        <f>C1300*'Aug-15'!$B$1*('Aug-15'!$B$3-('Aug-15'!E1300*'Aug-15'!$B$2))</f>
        <v>0</v>
      </c>
    </row>
    <row r="1301" spans="1:6" x14ac:dyDescent="0.25">
      <c r="A1301" s="35"/>
      <c r="B1301" s="13">
        <v>0.99998842592592585</v>
      </c>
      <c r="C1301" s="44">
        <v>0</v>
      </c>
      <c r="D1301" s="36">
        <f>[4]AEMOData!B1297</f>
        <v>42244</v>
      </c>
      <c r="E1301" s="35">
        <f>[4]AEMOData!D1297</f>
        <v>36.340000000000003</v>
      </c>
      <c r="F1301" s="37">
        <f>C1301*'Aug-15'!$B$1*('Aug-15'!$B$3-('Aug-15'!E1301*'Aug-15'!$B$2))</f>
        <v>0</v>
      </c>
    </row>
    <row r="1302" spans="1:6" x14ac:dyDescent="0.25">
      <c r="A1302" s="38">
        <v>42244</v>
      </c>
      <c r="B1302" s="13">
        <v>2.0833333333333332E-2</v>
      </c>
      <c r="C1302" s="44">
        <v>0</v>
      </c>
      <c r="D1302" s="36">
        <f>[4]AEMOData!B1298</f>
        <v>42244.020833333336</v>
      </c>
      <c r="E1302" s="35">
        <f>[4]AEMOData!D1298</f>
        <v>36.6</v>
      </c>
      <c r="F1302" s="37">
        <f>C1302*'Aug-15'!$B$1*('Aug-15'!$B$3-('Aug-15'!E1302*'Aug-15'!$B$2))</f>
        <v>0</v>
      </c>
    </row>
    <row r="1303" spans="1:6" x14ac:dyDescent="0.25">
      <c r="A1303" s="35"/>
      <c r="B1303" s="13">
        <v>4.1666666666666664E-2</v>
      </c>
      <c r="C1303" s="44">
        <v>0</v>
      </c>
      <c r="D1303" s="36">
        <f>[4]AEMOData!B1299</f>
        <v>42244.041666666664</v>
      </c>
      <c r="E1303" s="35">
        <f>[4]AEMOData!D1299</f>
        <v>37.9</v>
      </c>
      <c r="F1303" s="37">
        <f>C1303*'Aug-15'!$B$1*('Aug-15'!$B$3-('Aug-15'!E1303*'Aug-15'!$B$2))</f>
        <v>0</v>
      </c>
    </row>
    <row r="1304" spans="1:6" x14ac:dyDescent="0.25">
      <c r="A1304" s="35"/>
      <c r="B1304" s="13">
        <v>6.25E-2</v>
      </c>
      <c r="C1304" s="44">
        <v>0</v>
      </c>
      <c r="D1304" s="36">
        <f>[4]AEMOData!B1300</f>
        <v>42244.0625</v>
      </c>
      <c r="E1304" s="35">
        <f>[4]AEMOData!D1300</f>
        <v>35.14</v>
      </c>
      <c r="F1304" s="37">
        <f>C1304*'Aug-15'!$B$1*('Aug-15'!$B$3-('Aug-15'!E1304*'Aug-15'!$B$2))</f>
        <v>0</v>
      </c>
    </row>
    <row r="1305" spans="1:6" x14ac:dyDescent="0.25">
      <c r="A1305" s="35"/>
      <c r="B1305" s="13">
        <v>8.3333333333333329E-2</v>
      </c>
      <c r="C1305" s="44">
        <v>0</v>
      </c>
      <c r="D1305" s="36">
        <f>[4]AEMOData!B1301</f>
        <v>42244.083333333336</v>
      </c>
      <c r="E1305" s="35">
        <f>[4]AEMOData!D1301</f>
        <v>33.78</v>
      </c>
      <c r="F1305" s="37">
        <f>C1305*'Aug-15'!$B$1*('Aug-15'!$B$3-('Aug-15'!E1305*'Aug-15'!$B$2))</f>
        <v>0</v>
      </c>
    </row>
    <row r="1306" spans="1:6" x14ac:dyDescent="0.25">
      <c r="A1306" s="35"/>
      <c r="B1306" s="13">
        <v>0.10416666666666667</v>
      </c>
      <c r="C1306" s="44">
        <v>0</v>
      </c>
      <c r="D1306" s="36">
        <f>[4]AEMOData!B1302</f>
        <v>42244.104166666664</v>
      </c>
      <c r="E1306" s="35">
        <f>[4]AEMOData!D1302</f>
        <v>33.07</v>
      </c>
      <c r="F1306" s="37">
        <f>C1306*'Aug-15'!$B$1*('Aug-15'!$B$3-('Aug-15'!E1306*'Aug-15'!$B$2))</f>
        <v>0</v>
      </c>
    </row>
    <row r="1307" spans="1:6" x14ac:dyDescent="0.25">
      <c r="A1307" s="35"/>
      <c r="B1307" s="13">
        <v>0.125</v>
      </c>
      <c r="C1307" s="44">
        <v>0</v>
      </c>
      <c r="D1307" s="36">
        <f>[4]AEMOData!B1303</f>
        <v>42244.125</v>
      </c>
      <c r="E1307" s="35">
        <f>[4]AEMOData!D1303</f>
        <v>31.65</v>
      </c>
      <c r="F1307" s="37">
        <f>C1307*'Aug-15'!$B$1*('Aug-15'!$B$3-('Aug-15'!E1307*'Aug-15'!$B$2))</f>
        <v>0</v>
      </c>
    </row>
    <row r="1308" spans="1:6" x14ac:dyDescent="0.25">
      <c r="A1308" s="35"/>
      <c r="B1308" s="13">
        <v>0.14583333333333334</v>
      </c>
      <c r="C1308" s="44">
        <v>0</v>
      </c>
      <c r="D1308" s="36">
        <f>[4]AEMOData!B1304</f>
        <v>42244.145833333336</v>
      </c>
      <c r="E1308" s="35">
        <f>[4]AEMOData!D1304</f>
        <v>31.45</v>
      </c>
      <c r="F1308" s="37">
        <f>C1308*'Aug-15'!$B$1*('Aug-15'!$B$3-('Aug-15'!E1308*'Aug-15'!$B$2))</f>
        <v>0</v>
      </c>
    </row>
    <row r="1309" spans="1:6" x14ac:dyDescent="0.25">
      <c r="A1309" s="35"/>
      <c r="B1309" s="13">
        <v>0.16666666666666666</v>
      </c>
      <c r="C1309" s="44">
        <v>0</v>
      </c>
      <c r="D1309" s="36">
        <f>[4]AEMOData!B1305</f>
        <v>42244.166666666664</v>
      </c>
      <c r="E1309" s="35">
        <f>[4]AEMOData!D1305</f>
        <v>28.78</v>
      </c>
      <c r="F1309" s="37">
        <f>C1309*'Aug-15'!$B$1*('Aug-15'!$B$3-('Aug-15'!E1309*'Aug-15'!$B$2))</f>
        <v>0</v>
      </c>
    </row>
    <row r="1310" spans="1:6" x14ac:dyDescent="0.25">
      <c r="A1310" s="35"/>
      <c r="B1310" s="13">
        <v>0.1875</v>
      </c>
      <c r="C1310" s="44">
        <v>0</v>
      </c>
      <c r="D1310" s="36">
        <f>[4]AEMOData!B1306</f>
        <v>42244.1875</v>
      </c>
      <c r="E1310" s="35">
        <f>[4]AEMOData!D1306</f>
        <v>26.52</v>
      </c>
      <c r="F1310" s="37">
        <f>C1310*'Aug-15'!$B$1*('Aug-15'!$B$3-('Aug-15'!E1310*'Aug-15'!$B$2))</f>
        <v>0</v>
      </c>
    </row>
    <row r="1311" spans="1:6" x14ac:dyDescent="0.25">
      <c r="A1311" s="35"/>
      <c r="B1311" s="13">
        <v>0.20833333333333334</v>
      </c>
      <c r="C1311" s="44">
        <v>0</v>
      </c>
      <c r="D1311" s="36">
        <f>[4]AEMOData!B1307</f>
        <v>42244.208333333336</v>
      </c>
      <c r="E1311" s="35">
        <f>[4]AEMOData!D1307</f>
        <v>30.06</v>
      </c>
      <c r="F1311" s="37">
        <f>C1311*'Aug-15'!$B$1*('Aug-15'!$B$3-('Aug-15'!E1311*'Aug-15'!$B$2))</f>
        <v>0</v>
      </c>
    </row>
    <row r="1312" spans="1:6" x14ac:dyDescent="0.25">
      <c r="A1312" s="35"/>
      <c r="B1312" s="13">
        <v>0.22916666666666666</v>
      </c>
      <c r="C1312" s="44">
        <v>0</v>
      </c>
      <c r="D1312" s="36">
        <f>[4]AEMOData!B1308</f>
        <v>42244.229166666664</v>
      </c>
      <c r="E1312" s="35">
        <f>[4]AEMOData!D1308</f>
        <v>32.14</v>
      </c>
      <c r="F1312" s="37">
        <f>C1312*'Aug-15'!$B$1*('Aug-15'!$B$3-('Aug-15'!E1312*'Aug-15'!$B$2))</f>
        <v>0</v>
      </c>
    </row>
    <row r="1313" spans="1:6" x14ac:dyDescent="0.25">
      <c r="A1313" s="35"/>
      <c r="B1313" s="13">
        <v>0.25</v>
      </c>
      <c r="C1313" s="44">
        <v>0</v>
      </c>
      <c r="D1313" s="36">
        <f>[4]AEMOData!B1309</f>
        <v>42244.25</v>
      </c>
      <c r="E1313" s="35">
        <f>[4]AEMOData!D1309</f>
        <v>30.25</v>
      </c>
      <c r="F1313" s="37">
        <f>C1313*'Aug-15'!$B$1*('Aug-15'!$B$3-('Aug-15'!E1313*'Aug-15'!$B$2))</f>
        <v>0</v>
      </c>
    </row>
    <row r="1314" spans="1:6" x14ac:dyDescent="0.25">
      <c r="A1314" s="35"/>
      <c r="B1314" s="13">
        <v>0.27083333333333331</v>
      </c>
      <c r="C1314" s="44">
        <v>0</v>
      </c>
      <c r="D1314" s="36">
        <f>[4]AEMOData!B1310</f>
        <v>42244.270833333336</v>
      </c>
      <c r="E1314" s="35">
        <f>[4]AEMOData!D1310</f>
        <v>35.36</v>
      </c>
      <c r="F1314" s="37">
        <f>C1314*'Aug-15'!$B$1*('Aug-15'!$B$3-('Aug-15'!E1314*'Aug-15'!$B$2))</f>
        <v>0</v>
      </c>
    </row>
    <row r="1315" spans="1:6" x14ac:dyDescent="0.25">
      <c r="A1315" s="35"/>
      <c r="B1315" s="13">
        <v>0.29166666666666669</v>
      </c>
      <c r="C1315" s="44">
        <v>2.2470999999999998E-2</v>
      </c>
      <c r="D1315" s="36">
        <f>[4]AEMOData!B1311</f>
        <v>42244.291666666664</v>
      </c>
      <c r="E1315" s="35">
        <f>[4]AEMOData!D1311</f>
        <v>38.75</v>
      </c>
      <c r="F1315" s="37">
        <f>C1315*'Aug-15'!$B$1*('Aug-15'!$B$3-('Aug-15'!E1315*'Aug-15'!$B$2))</f>
        <v>3.3234992883328496</v>
      </c>
    </row>
    <row r="1316" spans="1:6" x14ac:dyDescent="0.25">
      <c r="A1316" s="35"/>
      <c r="B1316" s="13">
        <v>0.3125</v>
      </c>
      <c r="C1316" s="44">
        <v>0.25542399999999998</v>
      </c>
      <c r="D1316" s="36">
        <f>[4]AEMOData!B1312</f>
        <v>42244.3125</v>
      </c>
      <c r="E1316" s="35">
        <f>[4]AEMOData!D1312</f>
        <v>42.07</v>
      </c>
      <c r="F1316" s="37">
        <f>C1316*'Aug-15'!$B$1*('Aug-15'!$B$3-('Aug-15'!E1316*'Aug-15'!$B$2))</f>
        <v>36.944307347881185</v>
      </c>
    </row>
    <row r="1317" spans="1:6" x14ac:dyDescent="0.25">
      <c r="A1317" s="35"/>
      <c r="B1317" s="13">
        <v>0.33333333333333331</v>
      </c>
      <c r="C1317" s="44">
        <v>1.1119059999999998</v>
      </c>
      <c r="D1317" s="36">
        <f>[4]AEMOData!B1313</f>
        <v>42244.333333333336</v>
      </c>
      <c r="E1317" s="35">
        <f>[4]AEMOData!D1313</f>
        <v>43.71</v>
      </c>
      <c r="F1317" s="37">
        <f>C1317*'Aug-15'!$B$1*('Aug-15'!$B$3-('Aug-15'!E1317*'Aug-15'!$B$2))</f>
        <v>159.03314410877061</v>
      </c>
    </row>
    <row r="1318" spans="1:6" x14ac:dyDescent="0.25">
      <c r="A1318" s="35"/>
      <c r="B1318" s="13">
        <v>0.35416666666666669</v>
      </c>
      <c r="C1318" s="44">
        <v>1.631615</v>
      </c>
      <c r="D1318" s="36">
        <f>[4]AEMOData!B1314</f>
        <v>42244.354166666664</v>
      </c>
      <c r="E1318" s="35">
        <f>[4]AEMOData!D1314</f>
        <v>44.45</v>
      </c>
      <c r="F1318" s="37">
        <f>C1318*'Aug-15'!$B$1*('Aug-15'!$B$3-('Aug-15'!E1318*'Aug-15'!$B$2))</f>
        <v>232.17931792828179</v>
      </c>
    </row>
    <row r="1319" spans="1:6" x14ac:dyDescent="0.25">
      <c r="A1319" s="35"/>
      <c r="B1319" s="13">
        <v>0.375</v>
      </c>
      <c r="C1319" s="44">
        <v>3.1920519999999999</v>
      </c>
      <c r="D1319" s="36">
        <f>[4]AEMOData!B1315</f>
        <v>42244.375</v>
      </c>
      <c r="E1319" s="35">
        <f>[4]AEMOData!D1315</f>
        <v>42.81</v>
      </c>
      <c r="F1319" s="37">
        <f>C1319*'Aug-15'!$B$1*('Aug-15'!$B$3-('Aug-15'!E1319*'Aug-15'!$B$2))</f>
        <v>459.37439387967271</v>
      </c>
    </row>
    <row r="1320" spans="1:6" x14ac:dyDescent="0.25">
      <c r="A1320" s="35"/>
      <c r="B1320" s="13">
        <v>0.39583333333333331</v>
      </c>
      <c r="C1320" s="44">
        <v>6.3523239999999994</v>
      </c>
      <c r="D1320" s="36">
        <f>[4]AEMOData!B1316</f>
        <v>42244.395833333336</v>
      </c>
      <c r="E1320" s="35">
        <f>[4]AEMOData!D1316</f>
        <v>39.26</v>
      </c>
      <c r="F1320" s="37">
        <f>C1320*'Aug-15'!$B$1*('Aug-15'!$B$3-('Aug-15'!E1320*'Aug-15'!$B$2))</f>
        <v>936.33592733509886</v>
      </c>
    </row>
    <row r="1321" spans="1:6" x14ac:dyDescent="0.25">
      <c r="A1321" s="35"/>
      <c r="B1321" s="13">
        <v>0.41666666666666669</v>
      </c>
      <c r="C1321" s="44">
        <v>5.4726379999999999</v>
      </c>
      <c r="D1321" s="36">
        <f>[4]AEMOData!B1317</f>
        <v>42244.416666666664</v>
      </c>
      <c r="E1321" s="35">
        <f>[4]AEMOData!D1317</f>
        <v>39.93</v>
      </c>
      <c r="F1321" s="37">
        <f>C1321*'Aug-15'!$B$1*('Aug-15'!$B$3-('Aug-15'!E1321*'Aug-15'!$B$2))</f>
        <v>803.06650386599324</v>
      </c>
    </row>
    <row r="1322" spans="1:6" x14ac:dyDescent="0.25">
      <c r="A1322" s="35"/>
      <c r="B1322" s="13">
        <v>0.4375</v>
      </c>
      <c r="C1322" s="44">
        <v>7.0144529999999996</v>
      </c>
      <c r="D1322" s="36">
        <f>[4]AEMOData!B1318</f>
        <v>42244.4375</v>
      </c>
      <c r="E1322" s="35">
        <f>[4]AEMOData!D1318</f>
        <v>38.590000000000003</v>
      </c>
      <c r="F1322" s="37">
        <f>C1322*'Aug-15'!$B$1*('Aug-15'!$B$3-('Aug-15'!E1322*'Aug-15'!$B$2))</f>
        <v>1038.552480245256</v>
      </c>
    </row>
    <row r="1323" spans="1:6" x14ac:dyDescent="0.25">
      <c r="A1323" s="35"/>
      <c r="B1323" s="13">
        <v>0.45833333333333331</v>
      </c>
      <c r="C1323" s="44">
        <v>7.0475469999999998</v>
      </c>
      <c r="D1323" s="36">
        <f>[4]AEMOData!B1319</f>
        <v>42244.458333333336</v>
      </c>
      <c r="E1323" s="35">
        <f>[4]AEMOData!D1319</f>
        <v>36.200000000000003</v>
      </c>
      <c r="F1323" s="37">
        <f>C1323*'Aug-15'!$B$1*('Aug-15'!$B$3-('Aug-15'!E1323*'Aug-15'!$B$2))</f>
        <v>1060.0046142015535</v>
      </c>
    </row>
    <row r="1324" spans="1:6" x14ac:dyDescent="0.25">
      <c r="A1324" s="35"/>
      <c r="B1324" s="13">
        <v>0.47916666666666669</v>
      </c>
      <c r="C1324" s="44">
        <v>7.5966729999999991</v>
      </c>
      <c r="D1324" s="36">
        <f>[4]AEMOData!B1320</f>
        <v>42244.479166666664</v>
      </c>
      <c r="E1324" s="35">
        <f>[4]AEMOData!D1320</f>
        <v>37.369999999999997</v>
      </c>
      <c r="F1324" s="37">
        <f>C1324*'Aug-15'!$B$1*('Aug-15'!$B$3-('Aug-15'!E1324*'Aug-15'!$B$2))</f>
        <v>1133.8629782765804</v>
      </c>
    </row>
    <row r="1325" spans="1:6" x14ac:dyDescent="0.25">
      <c r="A1325" s="35"/>
      <c r="B1325" s="13">
        <v>0.5</v>
      </c>
      <c r="C1325" s="44">
        <v>5.0075700000000003</v>
      </c>
      <c r="D1325" s="36">
        <f>[4]AEMOData!B1321</f>
        <v>42244.5</v>
      </c>
      <c r="E1325" s="35">
        <f>[4]AEMOData!D1321</f>
        <v>37.450000000000003</v>
      </c>
      <c r="F1325" s="37">
        <f>C1325*'Aug-15'!$B$1*('Aug-15'!$B$3-('Aug-15'!E1325*'Aug-15'!$B$2))</f>
        <v>747.02538962983601</v>
      </c>
    </row>
    <row r="1326" spans="1:6" x14ac:dyDescent="0.25">
      <c r="A1326" s="35"/>
      <c r="B1326" s="13">
        <v>0.52083333333333337</v>
      </c>
      <c r="C1326" s="44">
        <v>6.7814569999999996</v>
      </c>
      <c r="D1326" s="36">
        <f>[4]AEMOData!B1322</f>
        <v>42244.520833333336</v>
      </c>
      <c r="E1326" s="35">
        <f>[4]AEMOData!D1322</f>
        <v>35.770000000000003</v>
      </c>
      <c r="F1326" s="37">
        <f>C1326*'Aug-15'!$B$1*('Aug-15'!$B$3-('Aug-15'!E1326*'Aug-15'!$B$2))</f>
        <v>1022.8482407869237</v>
      </c>
    </row>
    <row r="1327" spans="1:6" x14ac:dyDescent="0.25">
      <c r="A1327" s="35"/>
      <c r="B1327" s="13">
        <v>0.54166666666666663</v>
      </c>
      <c r="C1327" s="44">
        <v>4.4847649999999994</v>
      </c>
      <c r="D1327" s="36">
        <f>[4]AEMOData!B1323</f>
        <v>42244.541666666664</v>
      </c>
      <c r="E1327" s="35">
        <f>[4]AEMOData!D1323</f>
        <v>37.5</v>
      </c>
      <c r="F1327" s="37">
        <f>C1327*'Aug-15'!$B$1*('Aug-15'!$B$3-('Aug-15'!E1327*'Aug-15'!$B$2))</f>
        <v>668.81338789740744</v>
      </c>
    </row>
    <row r="1328" spans="1:6" x14ac:dyDescent="0.25">
      <c r="A1328" s="35"/>
      <c r="B1328" s="13">
        <v>0.5625</v>
      </c>
      <c r="C1328" s="44">
        <v>3.1633879999999999</v>
      </c>
      <c r="D1328" s="36">
        <f>[4]AEMOData!B1324</f>
        <v>42244.5625</v>
      </c>
      <c r="E1328" s="35">
        <f>[4]AEMOData!D1324</f>
        <v>37.520000000000003</v>
      </c>
      <c r="F1328" s="37">
        <f>C1328*'Aug-15'!$B$1*('Aug-15'!$B$3-('Aug-15'!E1328*'Aug-15'!$B$2))</f>
        <v>471.69414957310141</v>
      </c>
    </row>
    <row r="1329" spans="1:6" x14ac:dyDescent="0.25">
      <c r="A1329" s="35"/>
      <c r="B1329" s="13">
        <v>0.58333333333333337</v>
      </c>
      <c r="C1329" s="44">
        <v>1.8108280000000001</v>
      </c>
      <c r="D1329" s="36">
        <f>[4]AEMOData!B1325</f>
        <v>42244.583333333336</v>
      </c>
      <c r="E1329" s="35">
        <f>[4]AEMOData!D1325</f>
        <v>37.51</v>
      </c>
      <c r="F1329" s="37">
        <f>C1329*'Aug-15'!$B$1*('Aug-15'!$B$3-('Aug-15'!E1329*'Aug-15'!$B$2))</f>
        <v>270.03113942789179</v>
      </c>
    </row>
    <row r="1330" spans="1:6" x14ac:dyDescent="0.25">
      <c r="A1330" s="35"/>
      <c r="B1330" s="13">
        <v>0.60416666666666663</v>
      </c>
      <c r="C1330" s="44">
        <v>1.584886</v>
      </c>
      <c r="D1330" s="36">
        <f>[4]AEMOData!B1326</f>
        <v>42244.604166666664</v>
      </c>
      <c r="E1330" s="35">
        <f>[4]AEMOData!D1326</f>
        <v>37.47</v>
      </c>
      <c r="F1330" s="37">
        <f>C1330*'Aug-15'!$B$1*('Aug-15'!$B$3-('Aug-15'!E1330*'Aug-15'!$B$2))</f>
        <v>236.40090879369916</v>
      </c>
    </row>
    <row r="1331" spans="1:6" x14ac:dyDescent="0.25">
      <c r="A1331" s="35"/>
      <c r="B1331" s="13">
        <v>0.625</v>
      </c>
      <c r="C1331" s="44">
        <v>0.41352</v>
      </c>
      <c r="D1331" s="36">
        <f>[4]AEMOData!B1327</f>
        <v>42244.625</v>
      </c>
      <c r="E1331" s="35">
        <f>[4]AEMOData!D1327</f>
        <v>37.43</v>
      </c>
      <c r="F1331" s="37">
        <f>C1331*'Aug-15'!$B$1*('Aug-15'!$B$3-('Aug-15'!E1331*'Aug-15'!$B$2))</f>
        <v>61.696718633027807</v>
      </c>
    </row>
    <row r="1332" spans="1:6" x14ac:dyDescent="0.25">
      <c r="A1332" s="35"/>
      <c r="B1332" s="13">
        <v>0.64583333333333337</v>
      </c>
      <c r="C1332" s="44">
        <v>0.44280799999999998</v>
      </c>
      <c r="D1332" s="36">
        <f>[4]AEMOData!B1328</f>
        <v>42244.645833333336</v>
      </c>
      <c r="E1332" s="35">
        <f>[4]AEMOData!D1328</f>
        <v>37.369999999999997</v>
      </c>
      <c r="F1332" s="37">
        <f>C1332*'Aug-15'!$B$1*('Aug-15'!$B$3-('Aug-15'!E1332*'Aug-15'!$B$2))</f>
        <v>66.092564163903859</v>
      </c>
    </row>
    <row r="1333" spans="1:6" x14ac:dyDescent="0.25">
      <c r="A1333" s="35"/>
      <c r="B1333" s="13">
        <v>0.66666666666666663</v>
      </c>
      <c r="C1333" s="44">
        <v>1.080338</v>
      </c>
      <c r="D1333" s="36">
        <f>[4]AEMOData!B1329</f>
        <v>42244.666666666664</v>
      </c>
      <c r="E1333" s="35">
        <f>[4]AEMOData!D1329</f>
        <v>37.46</v>
      </c>
      <c r="F1333" s="37">
        <f>C1333*'Aug-15'!$B$1*('Aug-15'!$B$3-('Aug-15'!E1333*'Aug-15'!$B$2))</f>
        <v>161.15336430933027</v>
      </c>
    </row>
    <row r="1334" spans="1:6" x14ac:dyDescent="0.25">
      <c r="A1334" s="35"/>
      <c r="B1334" s="13">
        <v>0.6875</v>
      </c>
      <c r="C1334" s="44">
        <v>0.76528200000000002</v>
      </c>
      <c r="D1334" s="36">
        <f>[4]AEMOData!B1330</f>
        <v>42244.6875</v>
      </c>
      <c r="E1334" s="35">
        <f>[4]AEMOData!D1330</f>
        <v>37.39</v>
      </c>
      <c r="F1334" s="37">
        <f>C1334*'Aug-15'!$B$1*('Aug-15'!$B$3-('Aug-15'!E1334*'Aug-15'!$B$2))</f>
        <v>114.20929492475635</v>
      </c>
    </row>
    <row r="1335" spans="1:6" x14ac:dyDescent="0.25">
      <c r="A1335" s="35"/>
      <c r="B1335" s="13">
        <v>0.70833333333333337</v>
      </c>
      <c r="C1335" s="44">
        <v>9.8807999999999993E-2</v>
      </c>
      <c r="D1335" s="36">
        <f>[4]AEMOData!B1331</f>
        <v>42244.708333333336</v>
      </c>
      <c r="E1335" s="35">
        <f>[4]AEMOData!D1331</f>
        <v>40.299999999999997</v>
      </c>
      <c r="F1335" s="37">
        <f>C1335*'Aug-15'!$B$1*('Aug-15'!$B$3-('Aug-15'!E1335*'Aug-15'!$B$2))</f>
        <v>14.46336887174467</v>
      </c>
    </row>
    <row r="1336" spans="1:6" x14ac:dyDescent="0.25">
      <c r="A1336" s="35"/>
      <c r="B1336" s="13">
        <v>0.72916666666666663</v>
      </c>
      <c r="C1336" s="44">
        <v>1.9157E-2</v>
      </c>
      <c r="D1336" s="36">
        <f>[4]AEMOData!B1332</f>
        <v>42244.729166666664</v>
      </c>
      <c r="E1336" s="35">
        <f>[4]AEMOData!D1332</f>
        <v>39.42</v>
      </c>
      <c r="F1336" s="37">
        <f>C1336*'Aug-15'!$B$1*('Aug-15'!$B$3-('Aug-15'!E1336*'Aug-15'!$B$2))</f>
        <v>2.8207398635714234</v>
      </c>
    </row>
    <row r="1337" spans="1:6" x14ac:dyDescent="0.25">
      <c r="A1337" s="35"/>
      <c r="B1337" s="13">
        <v>0.75</v>
      </c>
      <c r="C1337" s="44">
        <v>0</v>
      </c>
      <c r="D1337" s="36">
        <f>[4]AEMOData!B1333</f>
        <v>42244.75</v>
      </c>
      <c r="E1337" s="35">
        <f>[4]AEMOData!D1333</f>
        <v>41.31</v>
      </c>
      <c r="F1337" s="37">
        <f>C1337*'Aug-15'!$B$1*('Aug-15'!$B$3-('Aug-15'!E1337*'Aug-15'!$B$2))</f>
        <v>0</v>
      </c>
    </row>
    <row r="1338" spans="1:6" x14ac:dyDescent="0.25">
      <c r="A1338" s="35"/>
      <c r="B1338" s="13">
        <v>0.77083333333333337</v>
      </c>
      <c r="C1338" s="44">
        <v>0</v>
      </c>
      <c r="D1338" s="36">
        <f>[4]AEMOData!B1334</f>
        <v>42244.770833333336</v>
      </c>
      <c r="E1338" s="35">
        <f>[4]AEMOData!D1334</f>
        <v>44.56</v>
      </c>
      <c r="F1338" s="37">
        <f>C1338*'Aug-15'!$B$1*('Aug-15'!$B$3-('Aug-15'!E1338*'Aug-15'!$B$2))</f>
        <v>0</v>
      </c>
    </row>
    <row r="1339" spans="1:6" x14ac:dyDescent="0.25">
      <c r="A1339" s="35"/>
      <c r="B1339" s="13">
        <v>0.79166666666666663</v>
      </c>
      <c r="C1339" s="44">
        <v>0</v>
      </c>
      <c r="D1339" s="36">
        <f>[4]AEMOData!B1335</f>
        <v>42244.791666666664</v>
      </c>
      <c r="E1339" s="35">
        <f>[4]AEMOData!D1335</f>
        <v>43.17</v>
      </c>
      <c r="F1339" s="37">
        <f>C1339*'Aug-15'!$B$1*('Aug-15'!$B$3-('Aug-15'!E1339*'Aug-15'!$B$2))</f>
        <v>0</v>
      </c>
    </row>
    <row r="1340" spans="1:6" x14ac:dyDescent="0.25">
      <c r="A1340" s="35"/>
      <c r="B1340" s="13">
        <v>0.8125</v>
      </c>
      <c r="C1340" s="44">
        <v>0</v>
      </c>
      <c r="D1340" s="36">
        <f>[4]AEMOData!B1336</f>
        <v>42244.8125</v>
      </c>
      <c r="E1340" s="35">
        <f>[4]AEMOData!D1336</f>
        <v>41.33</v>
      </c>
      <c r="F1340" s="37">
        <f>C1340*'Aug-15'!$B$1*('Aug-15'!$B$3-('Aug-15'!E1340*'Aug-15'!$B$2))</f>
        <v>0</v>
      </c>
    </row>
    <row r="1341" spans="1:6" x14ac:dyDescent="0.25">
      <c r="A1341" s="35"/>
      <c r="B1341" s="13">
        <v>0.83333333333333337</v>
      </c>
      <c r="C1341" s="44">
        <v>0</v>
      </c>
      <c r="D1341" s="36">
        <f>[4]AEMOData!B1337</f>
        <v>42244.833333333336</v>
      </c>
      <c r="E1341" s="35">
        <f>[4]AEMOData!D1337</f>
        <v>43.06</v>
      </c>
      <c r="F1341" s="37">
        <f>C1341*'Aug-15'!$B$1*('Aug-15'!$B$3-('Aug-15'!E1341*'Aug-15'!$B$2))</f>
        <v>0</v>
      </c>
    </row>
    <row r="1342" spans="1:6" x14ac:dyDescent="0.25">
      <c r="A1342" s="35"/>
      <c r="B1342" s="13">
        <v>0.85416666666666663</v>
      </c>
      <c r="C1342" s="44">
        <v>0</v>
      </c>
      <c r="D1342" s="36">
        <f>[4]AEMOData!B1338</f>
        <v>42244.854166666664</v>
      </c>
      <c r="E1342" s="35">
        <f>[4]AEMOData!D1338</f>
        <v>43.47</v>
      </c>
      <c r="F1342" s="37">
        <f>C1342*'Aug-15'!$B$1*('Aug-15'!$B$3-('Aug-15'!E1342*'Aug-15'!$B$2))</f>
        <v>0</v>
      </c>
    </row>
    <row r="1343" spans="1:6" x14ac:dyDescent="0.25">
      <c r="A1343" s="35"/>
      <c r="B1343" s="13">
        <v>0.875</v>
      </c>
      <c r="C1343" s="44">
        <v>0</v>
      </c>
      <c r="D1343" s="36">
        <f>[4]AEMOData!B1339</f>
        <v>42244.875</v>
      </c>
      <c r="E1343" s="35">
        <f>[4]AEMOData!D1339</f>
        <v>40.409999999999997</v>
      </c>
      <c r="F1343" s="37">
        <f>C1343*'Aug-15'!$B$1*('Aug-15'!$B$3-('Aug-15'!E1343*'Aug-15'!$B$2))</f>
        <v>0</v>
      </c>
    </row>
    <row r="1344" spans="1:6" x14ac:dyDescent="0.25">
      <c r="A1344" s="35"/>
      <c r="B1344" s="13">
        <v>0.89583333333333337</v>
      </c>
      <c r="C1344" s="44">
        <v>0</v>
      </c>
      <c r="D1344" s="36">
        <f>[4]AEMOData!B1340</f>
        <v>42244.895833333336</v>
      </c>
      <c r="E1344" s="35">
        <f>[4]AEMOData!D1340</f>
        <v>40.29</v>
      </c>
      <c r="F1344" s="37">
        <f>C1344*'Aug-15'!$B$1*('Aug-15'!$B$3-('Aug-15'!E1344*'Aug-15'!$B$2))</f>
        <v>0</v>
      </c>
    </row>
    <row r="1345" spans="1:6" x14ac:dyDescent="0.25">
      <c r="A1345" s="35"/>
      <c r="B1345" s="13">
        <v>0.91666666666666663</v>
      </c>
      <c r="C1345" s="44">
        <v>0</v>
      </c>
      <c r="D1345" s="36">
        <f>[4]AEMOData!B1341</f>
        <v>42244.916666666664</v>
      </c>
      <c r="E1345" s="35">
        <f>[4]AEMOData!D1341</f>
        <v>38.17</v>
      </c>
      <c r="F1345" s="37">
        <f>C1345*'Aug-15'!$B$1*('Aug-15'!$B$3-('Aug-15'!E1345*'Aug-15'!$B$2))</f>
        <v>0</v>
      </c>
    </row>
    <row r="1346" spans="1:6" x14ac:dyDescent="0.25">
      <c r="A1346" s="35"/>
      <c r="B1346" s="13">
        <v>0.9375</v>
      </c>
      <c r="C1346" s="44">
        <v>0</v>
      </c>
      <c r="D1346" s="36">
        <f>[4]AEMOData!B1342</f>
        <v>42244.9375</v>
      </c>
      <c r="E1346" s="35">
        <f>[4]AEMOData!D1342</f>
        <v>42.98</v>
      </c>
      <c r="F1346" s="37">
        <f>C1346*'Aug-15'!$B$1*('Aug-15'!$B$3-('Aug-15'!E1346*'Aug-15'!$B$2))</f>
        <v>0</v>
      </c>
    </row>
    <row r="1347" spans="1:6" x14ac:dyDescent="0.25">
      <c r="A1347" s="35"/>
      <c r="B1347" s="13">
        <v>0.95833333333333337</v>
      </c>
      <c r="C1347" s="44">
        <v>0</v>
      </c>
      <c r="D1347" s="36">
        <f>[4]AEMOData!B1343</f>
        <v>42244.958333333336</v>
      </c>
      <c r="E1347" s="35">
        <f>[4]AEMOData!D1343</f>
        <v>39.01</v>
      </c>
      <c r="F1347" s="37">
        <f>C1347*'Aug-15'!$B$1*('Aug-15'!$B$3-('Aug-15'!E1347*'Aug-15'!$B$2))</f>
        <v>0</v>
      </c>
    </row>
    <row r="1348" spans="1:6" x14ac:dyDescent="0.25">
      <c r="A1348" s="35"/>
      <c r="B1348" s="13">
        <v>0.97916666666666663</v>
      </c>
      <c r="C1348" s="44">
        <v>0</v>
      </c>
      <c r="D1348" s="36">
        <f>[4]AEMOData!B1344</f>
        <v>42244.979166666664</v>
      </c>
      <c r="E1348" s="35">
        <f>[4]AEMOData!D1344</f>
        <v>38.58</v>
      </c>
      <c r="F1348" s="37">
        <f>C1348*'Aug-15'!$B$1*('Aug-15'!$B$3-('Aug-15'!E1348*'Aug-15'!$B$2))</f>
        <v>0</v>
      </c>
    </row>
    <row r="1349" spans="1:6" x14ac:dyDescent="0.25">
      <c r="A1349" s="35"/>
      <c r="B1349" s="13">
        <v>0.99998842592592585</v>
      </c>
      <c r="C1349" s="44">
        <v>0</v>
      </c>
      <c r="D1349" s="36">
        <f>[4]AEMOData!B1345</f>
        <v>42245</v>
      </c>
      <c r="E1349" s="35">
        <f>[4]AEMOData!D1345</f>
        <v>39.1</v>
      </c>
      <c r="F1349" s="37">
        <f>C1349*'Aug-15'!$B$1*('Aug-15'!$B$3-('Aug-15'!E1349*'Aug-15'!$B$2))</f>
        <v>0</v>
      </c>
    </row>
    <row r="1350" spans="1:6" x14ac:dyDescent="0.25">
      <c r="A1350" s="38">
        <v>42245</v>
      </c>
      <c r="B1350" s="13">
        <v>2.0833333333333332E-2</v>
      </c>
      <c r="C1350" s="44">
        <v>0</v>
      </c>
      <c r="D1350" s="36">
        <f>[4]AEMOData!B1346</f>
        <v>42245.020833333336</v>
      </c>
      <c r="E1350" s="35">
        <f>[4]AEMOData!D1346</f>
        <v>41.17</v>
      </c>
      <c r="F1350" s="37">
        <f>C1350*'Aug-15'!$B$1*('Aug-15'!$B$3-('Aug-15'!E1350*'Aug-15'!$B$2))</f>
        <v>0</v>
      </c>
    </row>
    <row r="1351" spans="1:6" x14ac:dyDescent="0.25">
      <c r="A1351" s="35"/>
      <c r="B1351" s="13">
        <v>4.1666666666666664E-2</v>
      </c>
      <c r="C1351" s="44">
        <v>0</v>
      </c>
      <c r="D1351" s="36">
        <f>[4]AEMOData!B1347</f>
        <v>42245.041666666664</v>
      </c>
      <c r="E1351" s="35">
        <f>[4]AEMOData!D1347</f>
        <v>39.22</v>
      </c>
      <c r="F1351" s="37">
        <f>C1351*'Aug-15'!$B$1*('Aug-15'!$B$3-('Aug-15'!E1351*'Aug-15'!$B$2))</f>
        <v>0</v>
      </c>
    </row>
    <row r="1352" spans="1:6" x14ac:dyDescent="0.25">
      <c r="A1352" s="35"/>
      <c r="B1352" s="13">
        <v>6.25E-2</v>
      </c>
      <c r="C1352" s="44">
        <v>0</v>
      </c>
      <c r="D1352" s="36">
        <f>[4]AEMOData!B1348</f>
        <v>42245.0625</v>
      </c>
      <c r="E1352" s="35">
        <f>[4]AEMOData!D1348</f>
        <v>37.450000000000003</v>
      </c>
      <c r="F1352" s="37">
        <f>C1352*'Aug-15'!$B$1*('Aug-15'!$B$3-('Aug-15'!E1352*'Aug-15'!$B$2))</f>
        <v>0</v>
      </c>
    </row>
    <row r="1353" spans="1:6" x14ac:dyDescent="0.25">
      <c r="A1353" s="35"/>
      <c r="B1353" s="13">
        <v>8.3333333333333329E-2</v>
      </c>
      <c r="C1353" s="44">
        <v>0</v>
      </c>
      <c r="D1353" s="36">
        <f>[4]AEMOData!B1349</f>
        <v>42245.083333333336</v>
      </c>
      <c r="E1353" s="35">
        <f>[4]AEMOData!D1349</f>
        <v>35.92</v>
      </c>
      <c r="F1353" s="37">
        <f>C1353*'Aug-15'!$B$1*('Aug-15'!$B$3-('Aug-15'!E1353*'Aug-15'!$B$2))</f>
        <v>0</v>
      </c>
    </row>
    <row r="1354" spans="1:6" x14ac:dyDescent="0.25">
      <c r="A1354" s="35"/>
      <c r="B1354" s="13">
        <v>0.10416666666666667</v>
      </c>
      <c r="C1354" s="44">
        <v>0</v>
      </c>
      <c r="D1354" s="36">
        <f>[4]AEMOData!B1350</f>
        <v>42245.104166666664</v>
      </c>
      <c r="E1354" s="35">
        <f>[4]AEMOData!D1350</f>
        <v>33.5</v>
      </c>
      <c r="F1354" s="37">
        <f>C1354*'Aug-15'!$B$1*('Aug-15'!$B$3-('Aug-15'!E1354*'Aug-15'!$B$2))</f>
        <v>0</v>
      </c>
    </row>
    <row r="1355" spans="1:6" x14ac:dyDescent="0.25">
      <c r="A1355" s="35"/>
      <c r="B1355" s="13">
        <v>0.125</v>
      </c>
      <c r="C1355" s="44">
        <v>0</v>
      </c>
      <c r="D1355" s="36">
        <f>[4]AEMOData!B1351</f>
        <v>42245.125</v>
      </c>
      <c r="E1355" s="35">
        <f>[4]AEMOData!D1351</f>
        <v>34.1</v>
      </c>
      <c r="F1355" s="37">
        <f>C1355*'Aug-15'!$B$1*('Aug-15'!$B$3-('Aug-15'!E1355*'Aug-15'!$B$2))</f>
        <v>0</v>
      </c>
    </row>
    <row r="1356" spans="1:6" x14ac:dyDescent="0.25">
      <c r="A1356" s="35"/>
      <c r="B1356" s="13">
        <v>0.14583333333333334</v>
      </c>
      <c r="C1356" s="44">
        <v>0</v>
      </c>
      <c r="D1356" s="36">
        <f>[4]AEMOData!B1352</f>
        <v>42245.145833333336</v>
      </c>
      <c r="E1356" s="35">
        <f>[4]AEMOData!D1352</f>
        <v>33.01</v>
      </c>
      <c r="F1356" s="37">
        <f>C1356*'Aug-15'!$B$1*('Aug-15'!$B$3-('Aug-15'!E1356*'Aug-15'!$B$2))</f>
        <v>0</v>
      </c>
    </row>
    <row r="1357" spans="1:6" x14ac:dyDescent="0.25">
      <c r="A1357" s="35"/>
      <c r="B1357" s="13">
        <v>0.16666666666666666</v>
      </c>
      <c r="C1357" s="44">
        <v>0</v>
      </c>
      <c r="D1357" s="36">
        <f>[4]AEMOData!B1353</f>
        <v>42245.166666666664</v>
      </c>
      <c r="E1357" s="35">
        <f>[4]AEMOData!D1353</f>
        <v>30.2</v>
      </c>
      <c r="F1357" s="37">
        <f>C1357*'Aug-15'!$B$1*('Aug-15'!$B$3-('Aug-15'!E1357*'Aug-15'!$B$2))</f>
        <v>0</v>
      </c>
    </row>
    <row r="1358" spans="1:6" x14ac:dyDescent="0.25">
      <c r="A1358" s="35"/>
      <c r="B1358" s="13">
        <v>0.1875</v>
      </c>
      <c r="C1358" s="44">
        <v>0</v>
      </c>
      <c r="D1358" s="36">
        <f>[4]AEMOData!B1354</f>
        <v>42245.1875</v>
      </c>
      <c r="E1358" s="35">
        <f>[4]AEMOData!D1354</f>
        <v>32.64</v>
      </c>
      <c r="F1358" s="37">
        <f>C1358*'Aug-15'!$B$1*('Aug-15'!$B$3-('Aug-15'!E1358*'Aug-15'!$B$2))</f>
        <v>0</v>
      </c>
    </row>
    <row r="1359" spans="1:6" x14ac:dyDescent="0.25">
      <c r="A1359" s="35"/>
      <c r="B1359" s="13">
        <v>0.20833333333333334</v>
      </c>
      <c r="C1359" s="44">
        <v>0</v>
      </c>
      <c r="D1359" s="36">
        <f>[4]AEMOData!B1355</f>
        <v>42245.208333333336</v>
      </c>
      <c r="E1359" s="35">
        <f>[4]AEMOData!D1355</f>
        <v>33.119999999999997</v>
      </c>
      <c r="F1359" s="37">
        <f>C1359*'Aug-15'!$B$1*('Aug-15'!$B$3-('Aug-15'!E1359*'Aug-15'!$B$2))</f>
        <v>0</v>
      </c>
    </row>
    <row r="1360" spans="1:6" x14ac:dyDescent="0.25">
      <c r="A1360" s="35"/>
      <c r="B1360" s="13">
        <v>0.22916666666666666</v>
      </c>
      <c r="C1360" s="44">
        <v>0</v>
      </c>
      <c r="D1360" s="36">
        <f>[4]AEMOData!B1356</f>
        <v>42245.229166666664</v>
      </c>
      <c r="E1360" s="35">
        <f>[4]AEMOData!D1356</f>
        <v>32.97</v>
      </c>
      <c r="F1360" s="37">
        <f>C1360*'Aug-15'!$B$1*('Aug-15'!$B$3-('Aug-15'!E1360*'Aug-15'!$B$2))</f>
        <v>0</v>
      </c>
    </row>
    <row r="1361" spans="1:6" x14ac:dyDescent="0.25">
      <c r="A1361" s="35"/>
      <c r="B1361" s="13">
        <v>0.25</v>
      </c>
      <c r="C1361" s="44">
        <v>0</v>
      </c>
      <c r="D1361" s="36">
        <f>[4]AEMOData!B1357</f>
        <v>42245.25</v>
      </c>
      <c r="E1361" s="35">
        <f>[4]AEMOData!D1357</f>
        <v>28.96</v>
      </c>
      <c r="F1361" s="37">
        <f>C1361*'Aug-15'!$B$1*('Aug-15'!$B$3-('Aug-15'!E1361*'Aug-15'!$B$2))</f>
        <v>0</v>
      </c>
    </row>
    <row r="1362" spans="1:6" x14ac:dyDescent="0.25">
      <c r="A1362" s="35"/>
      <c r="B1362" s="13">
        <v>0.27083333333333331</v>
      </c>
      <c r="C1362" s="44">
        <v>0</v>
      </c>
      <c r="D1362" s="36">
        <f>[4]AEMOData!B1358</f>
        <v>42245.270833333336</v>
      </c>
      <c r="E1362" s="35">
        <f>[4]AEMOData!D1358</f>
        <v>25.03</v>
      </c>
      <c r="F1362" s="37">
        <f>C1362*'Aug-15'!$B$1*('Aug-15'!$B$3-('Aug-15'!E1362*'Aug-15'!$B$2))</f>
        <v>0</v>
      </c>
    </row>
    <row r="1363" spans="1:6" x14ac:dyDescent="0.25">
      <c r="A1363" s="35"/>
      <c r="B1363" s="13">
        <v>0.29166666666666669</v>
      </c>
      <c r="C1363" s="44">
        <v>0.41719799999999996</v>
      </c>
      <c r="D1363" s="36">
        <f>[4]AEMOData!B1359</f>
        <v>42245.291666666664</v>
      </c>
      <c r="E1363" s="35">
        <f>[4]AEMOData!D1359</f>
        <v>27.52</v>
      </c>
      <c r="F1363" s="37">
        <f>C1363*'Aug-15'!$B$1*('Aug-15'!$B$3-('Aug-15'!E1363*'Aug-15'!$B$2))</f>
        <v>66.308385708390986</v>
      </c>
    </row>
    <row r="1364" spans="1:6" x14ac:dyDescent="0.25">
      <c r="A1364" s="35"/>
      <c r="B1364" s="13">
        <v>0.3125</v>
      </c>
      <c r="C1364" s="44">
        <v>2.1531720000000001</v>
      </c>
      <c r="D1364" s="36">
        <f>[4]AEMOData!B1360</f>
        <v>42245.3125</v>
      </c>
      <c r="E1364" s="35">
        <f>[4]AEMOData!D1360</f>
        <v>34.659999999999997</v>
      </c>
      <c r="F1364" s="37">
        <f>C1364*'Aug-15'!$B$1*('Aug-15'!$B$3-('Aug-15'!E1364*'Aug-15'!$B$2))</f>
        <v>327.11195380731658</v>
      </c>
    </row>
    <row r="1365" spans="1:6" x14ac:dyDescent="0.25">
      <c r="A1365" s="35"/>
      <c r="B1365" s="13">
        <v>0.33333333333333331</v>
      </c>
      <c r="C1365" s="44">
        <v>3.0747689999999999</v>
      </c>
      <c r="D1365" s="36">
        <f>[4]AEMOData!B1361</f>
        <v>42245.333333333336</v>
      </c>
      <c r="E1365" s="35">
        <f>[4]AEMOData!D1361</f>
        <v>36.770000000000003</v>
      </c>
      <c r="F1365" s="37">
        <f>C1365*'Aug-15'!$B$1*('Aug-15'!$B$3-('Aug-15'!E1365*'Aug-15'!$B$2))</f>
        <v>460.74631783572841</v>
      </c>
    </row>
    <row r="1366" spans="1:6" x14ac:dyDescent="0.25">
      <c r="A1366" s="35"/>
      <c r="B1366" s="13">
        <v>0.35416666666666669</v>
      </c>
      <c r="C1366" s="44">
        <v>3.1888040000000002</v>
      </c>
      <c r="D1366" s="36">
        <f>[4]AEMOData!B1362</f>
        <v>42245.354166666664</v>
      </c>
      <c r="E1366" s="35">
        <f>[4]AEMOData!D1362</f>
        <v>42.41</v>
      </c>
      <c r="F1366" s="37">
        <f>C1366*'Aug-15'!$B$1*('Aug-15'!$B$3-('Aug-15'!E1366*'Aug-15'!$B$2))</f>
        <v>460.1604251708265</v>
      </c>
    </row>
    <row r="1367" spans="1:6" x14ac:dyDescent="0.25">
      <c r="A1367" s="35"/>
      <c r="B1367" s="13">
        <v>0.375</v>
      </c>
      <c r="C1367" s="44">
        <v>4.8091530000000002</v>
      </c>
      <c r="D1367" s="36">
        <f>[4]AEMOData!B1363</f>
        <v>42245.375</v>
      </c>
      <c r="E1367" s="35">
        <f>[4]AEMOData!D1363</f>
        <v>42.38</v>
      </c>
      <c r="F1367" s="37">
        <f>C1367*'Aug-15'!$B$1*('Aug-15'!$B$3-('Aug-15'!E1367*'Aug-15'!$B$2))</f>
        <v>694.1266989993469</v>
      </c>
    </row>
    <row r="1368" spans="1:6" x14ac:dyDescent="0.25">
      <c r="A1368" s="35"/>
      <c r="B1368" s="13">
        <v>0.39583333333333331</v>
      </c>
      <c r="C1368" s="44">
        <v>5.0735440000000001</v>
      </c>
      <c r="D1368" s="36">
        <f>[4]AEMOData!B1364</f>
        <v>42245.395833333336</v>
      </c>
      <c r="E1368" s="35">
        <f>[4]AEMOData!D1364</f>
        <v>41.2</v>
      </c>
      <c r="F1368" s="37">
        <f>C1368*'Aug-15'!$B$1*('Aug-15'!$B$3-('Aug-15'!E1368*'Aug-15'!$B$2))</f>
        <v>738.1706629714181</v>
      </c>
    </row>
    <row r="1369" spans="1:6" x14ac:dyDescent="0.25">
      <c r="A1369" s="35"/>
      <c r="B1369" s="13">
        <v>0.41666666666666669</v>
      </c>
      <c r="C1369" s="44">
        <v>5.4753039999999995</v>
      </c>
      <c r="D1369" s="36">
        <f>[4]AEMOData!B1365</f>
        <v>42245.416666666664</v>
      </c>
      <c r="E1369" s="35">
        <f>[4]AEMOData!D1365</f>
        <v>40.98</v>
      </c>
      <c r="F1369" s="37">
        <f>C1369*'Aug-15'!$B$1*('Aug-15'!$B$3-('Aug-15'!E1369*'Aug-15'!$B$2))</f>
        <v>797.80809816752833</v>
      </c>
    </row>
    <row r="1370" spans="1:6" x14ac:dyDescent="0.25">
      <c r="A1370" s="35"/>
      <c r="B1370" s="13">
        <v>0.4375</v>
      </c>
      <c r="C1370" s="44">
        <v>6.189451</v>
      </c>
      <c r="D1370" s="36">
        <f>[4]AEMOData!B1366</f>
        <v>42245.4375</v>
      </c>
      <c r="E1370" s="35">
        <f>[4]AEMOData!D1366</f>
        <v>36.04</v>
      </c>
      <c r="F1370" s="37">
        <f>C1370*'Aug-15'!$B$1*('Aug-15'!$B$3-('Aug-15'!E1370*'Aug-15'!$B$2))</f>
        <v>931.91363767765188</v>
      </c>
    </row>
    <row r="1371" spans="1:6" x14ac:dyDescent="0.25">
      <c r="A1371" s="35"/>
      <c r="B1371" s="13">
        <v>0.45833333333333331</v>
      </c>
      <c r="C1371" s="44">
        <v>7.5030459999999994</v>
      </c>
      <c r="D1371" s="36">
        <f>[4]AEMOData!B1367</f>
        <v>42245.458333333336</v>
      </c>
      <c r="E1371" s="35">
        <f>[4]AEMOData!D1367</f>
        <v>36.03</v>
      </c>
      <c r="F1371" s="37">
        <f>C1371*'Aug-15'!$B$1*('Aug-15'!$B$3-('Aug-15'!E1371*'Aug-15'!$B$2))</f>
        <v>1129.7685781183086</v>
      </c>
    </row>
    <row r="1372" spans="1:6" x14ac:dyDescent="0.25">
      <c r="A1372" s="35"/>
      <c r="B1372" s="13">
        <v>0.47916666666666669</v>
      </c>
      <c r="C1372" s="44">
        <v>8.7937580000000004</v>
      </c>
      <c r="D1372" s="36">
        <f>[4]AEMOData!B1368</f>
        <v>42245.479166666664</v>
      </c>
      <c r="E1372" s="35">
        <f>[4]AEMOData!D1368</f>
        <v>35.96</v>
      </c>
      <c r="F1372" s="37">
        <f>C1372*'Aug-15'!$B$1*('Aug-15'!$B$3-('Aug-15'!E1372*'Aug-15'!$B$2))</f>
        <v>1324.7220097185793</v>
      </c>
    </row>
    <row r="1373" spans="1:6" x14ac:dyDescent="0.25">
      <c r="A1373" s="35"/>
      <c r="B1373" s="13">
        <v>0.5</v>
      </c>
      <c r="C1373" s="44">
        <v>9.9396850000000008</v>
      </c>
      <c r="D1373" s="36">
        <f>[4]AEMOData!B1369</f>
        <v>42245.5</v>
      </c>
      <c r="E1373" s="35">
        <f>[4]AEMOData!D1369</f>
        <v>35.799999999999997</v>
      </c>
      <c r="F1373" s="37">
        <f>C1373*'Aug-15'!$B$1*('Aug-15'!$B$3-('Aug-15'!E1373*'Aug-15'!$B$2))</f>
        <v>1498.9112413208568</v>
      </c>
    </row>
    <row r="1374" spans="1:6" x14ac:dyDescent="0.25">
      <c r="A1374" s="35"/>
      <c r="B1374" s="13">
        <v>0.52083333333333337</v>
      </c>
      <c r="C1374" s="44">
        <v>10.060430999999999</v>
      </c>
      <c r="D1374" s="36">
        <f>[4]AEMOData!B1370</f>
        <v>42245.520833333336</v>
      </c>
      <c r="E1374" s="35">
        <f>[4]AEMOData!D1370</f>
        <v>35.82</v>
      </c>
      <c r="F1374" s="37">
        <f>C1374*'Aug-15'!$B$1*('Aug-15'!$B$3-('Aug-15'!E1374*'Aug-15'!$B$2))</f>
        <v>1516.9220919808879</v>
      </c>
    </row>
    <row r="1375" spans="1:6" x14ac:dyDescent="0.25">
      <c r="A1375" s="35"/>
      <c r="B1375" s="13">
        <v>0.54166666666666663</v>
      </c>
      <c r="C1375" s="44">
        <v>9.9931009999999993</v>
      </c>
      <c r="D1375" s="36">
        <f>[4]AEMOData!B1371</f>
        <v>42245.541666666664</v>
      </c>
      <c r="E1375" s="35">
        <f>[4]AEMOData!D1371</f>
        <v>33.53</v>
      </c>
      <c r="F1375" s="37">
        <f>C1375*'Aug-15'!$B$1*('Aug-15'!$B$3-('Aug-15'!E1375*'Aug-15'!$B$2))</f>
        <v>1529.2583495772453</v>
      </c>
    </row>
    <row r="1376" spans="1:6" x14ac:dyDescent="0.25">
      <c r="A1376" s="35"/>
      <c r="B1376" s="13">
        <v>0.5625</v>
      </c>
      <c r="C1376" s="44">
        <v>9.697226999999998</v>
      </c>
      <c r="D1376" s="36">
        <f>[4]AEMOData!B1372</f>
        <v>42245.5625</v>
      </c>
      <c r="E1376" s="35">
        <f>[4]AEMOData!D1372</f>
        <v>33.479999999999997</v>
      </c>
      <c r="F1376" s="37">
        <f>C1376*'Aug-15'!$B$1*('Aug-15'!$B$3-('Aug-15'!E1376*'Aug-15'!$B$2))</f>
        <v>1484.4568078644725</v>
      </c>
    </row>
    <row r="1377" spans="1:6" x14ac:dyDescent="0.25">
      <c r="A1377" s="35"/>
      <c r="B1377" s="13">
        <v>0.58333333333333337</v>
      </c>
      <c r="C1377" s="44">
        <v>9.213946</v>
      </c>
      <c r="D1377" s="36">
        <f>[4]AEMOData!B1373</f>
        <v>42245.583333333336</v>
      </c>
      <c r="E1377" s="35">
        <f>[4]AEMOData!D1373</f>
        <v>34.42</v>
      </c>
      <c r="F1377" s="37">
        <f>C1377*'Aug-15'!$B$1*('Aug-15'!$B$3-('Aug-15'!E1377*'Aug-15'!$B$2))</f>
        <v>1401.9646013655192</v>
      </c>
    </row>
    <row r="1378" spans="1:6" x14ac:dyDescent="0.25">
      <c r="A1378" s="35"/>
      <c r="B1378" s="13">
        <v>0.60416666666666663</v>
      </c>
      <c r="C1378" s="44">
        <v>8.5805030000000002</v>
      </c>
      <c r="D1378" s="36">
        <f>[4]AEMOData!B1374</f>
        <v>42245.604166666664</v>
      </c>
      <c r="E1378" s="35">
        <f>[4]AEMOData!D1374</f>
        <v>34.86</v>
      </c>
      <c r="F1378" s="37">
        <f>C1378*'Aug-15'!$B$1*('Aug-15'!$B$3-('Aug-15'!E1378*'Aug-15'!$B$2))</f>
        <v>1301.8718241723386</v>
      </c>
    </row>
    <row r="1379" spans="1:6" x14ac:dyDescent="0.25">
      <c r="A1379" s="35"/>
      <c r="B1379" s="13">
        <v>0.625</v>
      </c>
      <c r="C1379" s="44">
        <v>7.7490300000000003</v>
      </c>
      <c r="D1379" s="36">
        <f>[4]AEMOData!B1375</f>
        <v>42245.625</v>
      </c>
      <c r="E1379" s="35">
        <f>[4]AEMOData!D1375</f>
        <v>34.07</v>
      </c>
      <c r="F1379" s="37">
        <f>C1379*'Aug-15'!$B$1*('Aug-15'!$B$3-('Aug-15'!E1379*'Aug-15'!$B$2))</f>
        <v>1181.7329053670726</v>
      </c>
    </row>
    <row r="1380" spans="1:6" x14ac:dyDescent="0.25">
      <c r="A1380" s="35"/>
      <c r="B1380" s="13">
        <v>0.64583333333333337</v>
      </c>
      <c r="C1380" s="44">
        <v>6.6552500000000006</v>
      </c>
      <c r="D1380" s="36">
        <f>[4]AEMOData!B1376</f>
        <v>42245.645833333336</v>
      </c>
      <c r="E1380" s="35">
        <f>[4]AEMOData!D1376</f>
        <v>33.75</v>
      </c>
      <c r="F1380" s="37">
        <f>C1380*'Aug-15'!$B$1*('Aug-15'!$B$3-('Aug-15'!E1380*'Aug-15'!$B$2))</f>
        <v>1017.0234726064876</v>
      </c>
    </row>
    <row r="1381" spans="1:6" x14ac:dyDescent="0.25">
      <c r="A1381" s="35"/>
      <c r="B1381" s="13">
        <v>0.66666666666666663</v>
      </c>
      <c r="C1381" s="44">
        <v>5.2908629999999999</v>
      </c>
      <c r="D1381" s="36">
        <f>[4]AEMOData!B1377</f>
        <v>42245.666666666664</v>
      </c>
      <c r="E1381" s="35">
        <f>[4]AEMOData!D1377</f>
        <v>35.69</v>
      </c>
      <c r="F1381" s="37">
        <f>C1381*'Aug-15'!$B$1*('Aug-15'!$B$3-('Aug-15'!E1381*'Aug-15'!$B$2))</f>
        <v>798.43765726718209</v>
      </c>
    </row>
    <row r="1382" spans="1:6" x14ac:dyDescent="0.25">
      <c r="A1382" s="35"/>
      <c r="B1382" s="13">
        <v>0.6875</v>
      </c>
      <c r="C1382" s="44">
        <v>3.5351049999999997</v>
      </c>
      <c r="D1382" s="36">
        <f>[4]AEMOData!B1378</f>
        <v>42245.6875</v>
      </c>
      <c r="E1382" s="35">
        <f>[4]AEMOData!D1378</f>
        <v>36.68</v>
      </c>
      <c r="F1382" s="37">
        <f>C1382*'Aug-15'!$B$1*('Aug-15'!$B$3-('Aug-15'!E1382*'Aug-15'!$B$2))</f>
        <v>530.03915298785955</v>
      </c>
    </row>
    <row r="1383" spans="1:6" x14ac:dyDescent="0.25">
      <c r="A1383" s="35"/>
      <c r="B1383" s="13">
        <v>0.70833333333333337</v>
      </c>
      <c r="C1383" s="44">
        <v>1.2066730000000001</v>
      </c>
      <c r="D1383" s="36">
        <f>[4]AEMOData!B1379</f>
        <v>42245.708333333336</v>
      </c>
      <c r="E1383" s="35">
        <f>[4]AEMOData!D1379</f>
        <v>37.119999999999997</v>
      </c>
      <c r="F1383" s="37">
        <f>C1383*'Aug-15'!$B$1*('Aug-15'!$B$3-('Aug-15'!E1383*'Aug-15'!$B$2))</f>
        <v>180.40185152092099</v>
      </c>
    </row>
    <row r="1384" spans="1:6" x14ac:dyDescent="0.25">
      <c r="A1384" s="35"/>
      <c r="B1384" s="13">
        <v>0.72916666666666663</v>
      </c>
      <c r="C1384" s="44">
        <v>0.12024799999999999</v>
      </c>
      <c r="D1384" s="36">
        <f>[4]AEMOData!B1380</f>
        <v>42245.729166666664</v>
      </c>
      <c r="E1384" s="35">
        <f>[4]AEMOData!D1380</f>
        <v>36.78</v>
      </c>
      <c r="F1384" s="37">
        <f>C1384*'Aug-15'!$B$1*('Aug-15'!$B$3-('Aug-15'!E1384*'Aug-15'!$B$2))</f>
        <v>18.017675421031125</v>
      </c>
    </row>
    <row r="1385" spans="1:6" x14ac:dyDescent="0.25">
      <c r="A1385" s="35"/>
      <c r="B1385" s="13">
        <v>0.75</v>
      </c>
      <c r="C1385" s="44">
        <v>2.7729999999999999E-3</v>
      </c>
      <c r="D1385" s="36">
        <f>[4]AEMOData!B1381</f>
        <v>42245.75</v>
      </c>
      <c r="E1385" s="35">
        <f>[4]AEMOData!D1381</f>
        <v>45.44</v>
      </c>
      <c r="F1385" s="37">
        <f>C1385*'Aug-15'!$B$1*('Aug-15'!$B$3-('Aug-15'!E1385*'Aug-15'!$B$2))</f>
        <v>0.39190097404719354</v>
      </c>
    </row>
    <row r="1386" spans="1:6" x14ac:dyDescent="0.25">
      <c r="A1386" s="35"/>
      <c r="B1386" s="13">
        <v>0.77083333333333337</v>
      </c>
      <c r="C1386" s="44">
        <v>0</v>
      </c>
      <c r="D1386" s="36">
        <f>[4]AEMOData!B1382</f>
        <v>42245.770833333336</v>
      </c>
      <c r="E1386" s="35">
        <f>[4]AEMOData!D1382</f>
        <v>46.93</v>
      </c>
      <c r="F1386" s="37">
        <f>C1386*'Aug-15'!$B$1*('Aug-15'!$B$3-('Aug-15'!E1386*'Aug-15'!$B$2))</f>
        <v>0</v>
      </c>
    </row>
    <row r="1387" spans="1:6" x14ac:dyDescent="0.25">
      <c r="A1387" s="35"/>
      <c r="B1387" s="13">
        <v>0.79166666666666663</v>
      </c>
      <c r="C1387" s="44">
        <v>0</v>
      </c>
      <c r="D1387" s="36">
        <f>[4]AEMOData!B1383</f>
        <v>42245.791666666664</v>
      </c>
      <c r="E1387" s="35">
        <f>[4]AEMOData!D1383</f>
        <v>43.14</v>
      </c>
      <c r="F1387" s="37">
        <f>C1387*'Aug-15'!$B$1*('Aug-15'!$B$3-('Aug-15'!E1387*'Aug-15'!$B$2))</f>
        <v>0</v>
      </c>
    </row>
    <row r="1388" spans="1:6" x14ac:dyDescent="0.25">
      <c r="A1388" s="35"/>
      <c r="B1388" s="13">
        <v>0.8125</v>
      </c>
      <c r="C1388" s="44">
        <v>0</v>
      </c>
      <c r="D1388" s="36">
        <f>[4]AEMOData!B1384</f>
        <v>42245.8125</v>
      </c>
      <c r="E1388" s="35">
        <f>[4]AEMOData!D1384</f>
        <v>38.72</v>
      </c>
      <c r="F1388" s="37">
        <f>C1388*'Aug-15'!$B$1*('Aug-15'!$B$3-('Aug-15'!E1388*'Aug-15'!$B$2))</f>
        <v>0</v>
      </c>
    </row>
    <row r="1389" spans="1:6" x14ac:dyDescent="0.25">
      <c r="A1389" s="35"/>
      <c r="B1389" s="13">
        <v>0.83333333333333337</v>
      </c>
      <c r="C1389" s="44">
        <v>0</v>
      </c>
      <c r="D1389" s="36">
        <f>[4]AEMOData!B1385</f>
        <v>42245.833333333336</v>
      </c>
      <c r="E1389" s="35">
        <f>[4]AEMOData!D1385</f>
        <v>37.57</v>
      </c>
      <c r="F1389" s="37">
        <f>C1389*'Aug-15'!$B$1*('Aug-15'!$B$3-('Aug-15'!E1389*'Aug-15'!$B$2))</f>
        <v>0</v>
      </c>
    </row>
    <row r="1390" spans="1:6" x14ac:dyDescent="0.25">
      <c r="A1390" s="35"/>
      <c r="B1390" s="13">
        <v>0.85416666666666663</v>
      </c>
      <c r="C1390" s="44">
        <v>0</v>
      </c>
      <c r="D1390" s="36">
        <f>[4]AEMOData!B1386</f>
        <v>42245.854166666664</v>
      </c>
      <c r="E1390" s="35">
        <f>[4]AEMOData!D1386</f>
        <v>39.22</v>
      </c>
      <c r="F1390" s="37">
        <f>C1390*'Aug-15'!$B$1*('Aug-15'!$B$3-('Aug-15'!E1390*'Aug-15'!$B$2))</f>
        <v>0</v>
      </c>
    </row>
    <row r="1391" spans="1:6" x14ac:dyDescent="0.25">
      <c r="A1391" s="35"/>
      <c r="B1391" s="13">
        <v>0.875</v>
      </c>
      <c r="C1391" s="44">
        <v>0</v>
      </c>
      <c r="D1391" s="36">
        <f>[4]AEMOData!B1387</f>
        <v>42245.875</v>
      </c>
      <c r="E1391" s="35">
        <f>[4]AEMOData!D1387</f>
        <v>42.37</v>
      </c>
      <c r="F1391" s="37">
        <f>C1391*'Aug-15'!$B$1*('Aug-15'!$B$3-('Aug-15'!E1391*'Aug-15'!$B$2))</f>
        <v>0</v>
      </c>
    </row>
    <row r="1392" spans="1:6" x14ac:dyDescent="0.25">
      <c r="A1392" s="35"/>
      <c r="B1392" s="13">
        <v>0.89583333333333337</v>
      </c>
      <c r="C1392" s="44">
        <v>0</v>
      </c>
      <c r="D1392" s="36">
        <f>[4]AEMOData!B1388</f>
        <v>42245.895833333336</v>
      </c>
      <c r="E1392" s="35">
        <f>[4]AEMOData!D1388</f>
        <v>38.57</v>
      </c>
      <c r="F1392" s="37">
        <f>C1392*'Aug-15'!$B$1*('Aug-15'!$B$3-('Aug-15'!E1392*'Aug-15'!$B$2))</f>
        <v>0</v>
      </c>
    </row>
    <row r="1393" spans="1:7" x14ac:dyDescent="0.25">
      <c r="A1393" s="35"/>
      <c r="B1393" s="13">
        <v>0.91666666666666663</v>
      </c>
      <c r="C1393" s="44">
        <v>0</v>
      </c>
      <c r="D1393" s="36">
        <f>[4]AEMOData!B1389</f>
        <v>42245.916666666664</v>
      </c>
      <c r="E1393" s="35">
        <f>[4]AEMOData!D1389</f>
        <v>37.42</v>
      </c>
      <c r="F1393" s="37">
        <f>C1393*'Aug-15'!$B$1*('Aug-15'!$B$3-('Aug-15'!E1393*'Aug-15'!$B$2))</f>
        <v>0</v>
      </c>
    </row>
    <row r="1394" spans="1:7" x14ac:dyDescent="0.25">
      <c r="A1394" s="35"/>
      <c r="B1394" s="13">
        <v>0.9375</v>
      </c>
      <c r="C1394" s="44">
        <v>0</v>
      </c>
      <c r="D1394" s="36">
        <f>[4]AEMOData!B1390</f>
        <v>42245.9375</v>
      </c>
      <c r="E1394" s="35">
        <f>[4]AEMOData!D1390</f>
        <v>37.86</v>
      </c>
      <c r="F1394" s="37">
        <f>C1394*'Aug-15'!$B$1*('Aug-15'!$B$3-('Aug-15'!E1394*'Aug-15'!$B$2))</f>
        <v>0</v>
      </c>
    </row>
    <row r="1395" spans="1:7" x14ac:dyDescent="0.25">
      <c r="A1395" s="35"/>
      <c r="B1395" s="13">
        <v>0.95833333333333337</v>
      </c>
      <c r="C1395" s="44">
        <v>0</v>
      </c>
      <c r="D1395" s="36">
        <f>[4]AEMOData!B1391</f>
        <v>42245.958333333336</v>
      </c>
      <c r="E1395" s="35">
        <f>[4]AEMOData!D1391</f>
        <v>37.86</v>
      </c>
      <c r="F1395" s="37">
        <f>C1395*'Aug-15'!$B$1*('Aug-15'!$B$3-('Aug-15'!E1395*'Aug-15'!$B$2))</f>
        <v>0</v>
      </c>
    </row>
    <row r="1396" spans="1:7" x14ac:dyDescent="0.25">
      <c r="A1396" s="35"/>
      <c r="B1396" s="13">
        <v>0.97916666666666663</v>
      </c>
      <c r="C1396" s="44">
        <v>0</v>
      </c>
      <c r="D1396" s="36">
        <f>[4]AEMOData!B1392</f>
        <v>42245.979166666664</v>
      </c>
      <c r="E1396" s="35">
        <f>[4]AEMOData!D1392</f>
        <v>37.97</v>
      </c>
      <c r="F1396" s="37">
        <f>C1396*'Aug-15'!$B$1*('Aug-15'!$B$3-('Aug-15'!E1396*'Aug-15'!$B$2))</f>
        <v>0</v>
      </c>
    </row>
    <row r="1397" spans="1:7" x14ac:dyDescent="0.25">
      <c r="A1397" s="35"/>
      <c r="B1397" s="13">
        <v>0.99998842592592585</v>
      </c>
      <c r="C1397" s="44">
        <v>0</v>
      </c>
      <c r="D1397" s="36">
        <f>[4]AEMOData!B1393</f>
        <v>42246</v>
      </c>
      <c r="E1397" s="35">
        <f>[4]AEMOData!D1393</f>
        <v>38.24</v>
      </c>
      <c r="F1397" s="37">
        <f>C1397*'Aug-15'!$B$1*('Aug-15'!$B$3-('Aug-15'!E1397*'Aug-15'!$B$2))</f>
        <v>0</v>
      </c>
    </row>
    <row r="1398" spans="1:7" x14ac:dyDescent="0.25">
      <c r="A1398" s="38">
        <v>42246</v>
      </c>
      <c r="B1398" s="13">
        <v>2.0833333333333332E-2</v>
      </c>
      <c r="C1398" s="44">
        <v>0</v>
      </c>
      <c r="D1398" s="36">
        <f>[4]AEMOData!B1394</f>
        <v>42246.020833333336</v>
      </c>
      <c r="E1398" s="35">
        <f>[4]AEMOData!D1394</f>
        <v>41.62</v>
      </c>
      <c r="F1398" s="37">
        <f>C1398*'Aug-15'!$B$1*('Aug-15'!$B$3-('Aug-15'!E1398*'Aug-15'!$B$2))</f>
        <v>0</v>
      </c>
    </row>
    <row r="1399" spans="1:7" x14ac:dyDescent="0.25">
      <c r="A1399" s="35"/>
      <c r="B1399" s="13">
        <v>4.1666666666666664E-2</v>
      </c>
      <c r="C1399" s="44">
        <v>0</v>
      </c>
      <c r="D1399" s="36">
        <f>[4]AEMOData!B1395</f>
        <v>42246.041666666664</v>
      </c>
      <c r="E1399" s="35">
        <f>[4]AEMOData!D1395</f>
        <v>37.4</v>
      </c>
      <c r="F1399" s="37">
        <f>C1399*'Aug-15'!$B$1*('Aug-15'!$B$3-('Aug-15'!E1399*'Aug-15'!$B$2))</f>
        <v>0</v>
      </c>
      <c r="G1399" s="15"/>
    </row>
    <row r="1400" spans="1:7" x14ac:dyDescent="0.25">
      <c r="A1400" s="35"/>
      <c r="B1400" s="13">
        <v>6.25E-2</v>
      </c>
      <c r="C1400" s="44">
        <v>0</v>
      </c>
      <c r="D1400" s="36">
        <f>[4]AEMOData!B1396</f>
        <v>42246.0625</v>
      </c>
      <c r="E1400" s="35">
        <f>[4]AEMOData!D1396</f>
        <v>36.880000000000003</v>
      </c>
      <c r="F1400" s="37">
        <f>C1400*'Aug-15'!$B$1*('Aug-15'!$B$3-('Aug-15'!E1400*'Aug-15'!$B$2))</f>
        <v>0</v>
      </c>
      <c r="G1400" s="16"/>
    </row>
    <row r="1401" spans="1:7" x14ac:dyDescent="0.25">
      <c r="A1401" s="35"/>
      <c r="B1401" s="13">
        <v>8.3333333333333329E-2</v>
      </c>
      <c r="C1401" s="44">
        <v>0</v>
      </c>
      <c r="D1401" s="36">
        <f>[4]AEMOData!B1397</f>
        <v>42246.083333333336</v>
      </c>
      <c r="E1401" s="35">
        <f>[4]AEMOData!D1397</f>
        <v>35.46</v>
      </c>
      <c r="F1401" s="37">
        <f>C1401*'Aug-15'!$B$1*('Aug-15'!$B$3-('Aug-15'!E1401*'Aug-15'!$B$2))</f>
        <v>0</v>
      </c>
    </row>
    <row r="1402" spans="1:7" x14ac:dyDescent="0.25">
      <c r="A1402" s="35"/>
      <c r="B1402" s="13">
        <v>0.10416666666666667</v>
      </c>
      <c r="C1402" s="44">
        <v>0</v>
      </c>
      <c r="D1402" s="36">
        <f>[4]AEMOData!B1398</f>
        <v>42246.104166666664</v>
      </c>
      <c r="E1402" s="35">
        <f>[4]AEMOData!D1398</f>
        <v>32.43</v>
      </c>
      <c r="F1402" s="37">
        <f>C1402*'Aug-15'!$B$1*('Aug-15'!$B$3-('Aug-15'!E1402*'Aug-15'!$B$2))</f>
        <v>0</v>
      </c>
    </row>
    <row r="1403" spans="1:7" x14ac:dyDescent="0.25">
      <c r="A1403" s="35"/>
      <c r="B1403" s="13">
        <v>0.125</v>
      </c>
      <c r="C1403" s="44">
        <v>0</v>
      </c>
      <c r="D1403" s="36">
        <f>[4]AEMOData!B1399</f>
        <v>42246.125</v>
      </c>
      <c r="E1403" s="35">
        <f>[4]AEMOData!D1399</f>
        <v>32.22</v>
      </c>
      <c r="F1403" s="37">
        <f>C1403*'Aug-15'!$B$1*('Aug-15'!$B$3-('Aug-15'!E1403*'Aug-15'!$B$2))</f>
        <v>0</v>
      </c>
    </row>
    <row r="1404" spans="1:7" x14ac:dyDescent="0.25">
      <c r="A1404" s="35"/>
      <c r="B1404" s="13">
        <v>0.14583333333333334</v>
      </c>
      <c r="C1404" s="44">
        <v>0</v>
      </c>
      <c r="D1404" s="36">
        <f>[4]AEMOData!B1400</f>
        <v>42246.145833333336</v>
      </c>
      <c r="E1404" s="35">
        <f>[4]AEMOData!D1400</f>
        <v>32.29</v>
      </c>
      <c r="F1404" s="37">
        <f>C1404*'Aug-15'!$B$1*('Aug-15'!$B$3-('Aug-15'!E1404*'Aug-15'!$B$2))</f>
        <v>0</v>
      </c>
    </row>
    <row r="1405" spans="1:7" x14ac:dyDescent="0.25">
      <c r="A1405" s="35"/>
      <c r="B1405" s="13">
        <v>0.16666666666666666</v>
      </c>
      <c r="C1405" s="44">
        <v>0</v>
      </c>
      <c r="D1405" s="36">
        <f>[4]AEMOData!B1401</f>
        <v>42246.166666666664</v>
      </c>
      <c r="E1405" s="35">
        <f>[4]AEMOData!D1401</f>
        <v>31.82</v>
      </c>
      <c r="F1405" s="37">
        <f>C1405*'Aug-15'!$B$1*('Aug-15'!$B$3-('Aug-15'!E1405*'Aug-15'!$B$2))</f>
        <v>0</v>
      </c>
    </row>
    <row r="1406" spans="1:7" x14ac:dyDescent="0.25">
      <c r="A1406" s="35"/>
      <c r="B1406" s="13">
        <v>0.1875</v>
      </c>
      <c r="C1406" s="44">
        <v>0</v>
      </c>
      <c r="D1406" s="36">
        <f>[4]AEMOData!B1402</f>
        <v>42246.1875</v>
      </c>
      <c r="E1406" s="35">
        <f>[4]AEMOData!D1402</f>
        <v>29.89</v>
      </c>
      <c r="F1406" s="37">
        <f>C1406*'Aug-15'!$B$1*('Aug-15'!$B$3-('Aug-15'!E1406*'Aug-15'!$B$2))</f>
        <v>0</v>
      </c>
    </row>
    <row r="1407" spans="1:7" x14ac:dyDescent="0.25">
      <c r="A1407" s="35"/>
      <c r="B1407" s="13">
        <v>0.20833333333333334</v>
      </c>
      <c r="C1407" s="44">
        <v>0</v>
      </c>
      <c r="D1407" s="36">
        <f>[4]AEMOData!B1403</f>
        <v>42246.208333333336</v>
      </c>
      <c r="E1407" s="35">
        <f>[4]AEMOData!D1403</f>
        <v>31.2</v>
      </c>
      <c r="F1407" s="37">
        <f>C1407*'Aug-15'!$B$1*('Aug-15'!$B$3-('Aug-15'!E1407*'Aug-15'!$B$2))</f>
        <v>0</v>
      </c>
    </row>
    <row r="1408" spans="1:7" x14ac:dyDescent="0.25">
      <c r="A1408" s="35"/>
      <c r="B1408" s="13">
        <v>0.22916666666666666</v>
      </c>
      <c r="C1408" s="44">
        <v>0</v>
      </c>
      <c r="D1408" s="36">
        <f>[4]AEMOData!B1404</f>
        <v>42246.229166666664</v>
      </c>
      <c r="E1408" s="35">
        <f>[4]AEMOData!D1404</f>
        <v>33.4</v>
      </c>
      <c r="F1408" s="37">
        <f>C1408*'Aug-15'!$B$1*('Aug-15'!$B$3-('Aug-15'!E1408*'Aug-15'!$B$2))</f>
        <v>0</v>
      </c>
    </row>
    <row r="1409" spans="1:6" x14ac:dyDescent="0.25">
      <c r="A1409" s="35"/>
      <c r="B1409" s="13">
        <v>0.25</v>
      </c>
      <c r="C1409" s="44">
        <v>0</v>
      </c>
      <c r="D1409" s="36">
        <f>[4]AEMOData!B1405</f>
        <v>42246.25</v>
      </c>
      <c r="E1409" s="35">
        <f>[4]AEMOData!D1405</f>
        <v>31.23</v>
      </c>
      <c r="F1409" s="37">
        <f>C1409*'Aug-15'!$B$1*('Aug-15'!$B$3-('Aug-15'!E1409*'Aug-15'!$B$2))</f>
        <v>0</v>
      </c>
    </row>
    <row r="1410" spans="1:6" x14ac:dyDescent="0.25">
      <c r="A1410" s="35"/>
      <c r="B1410" s="13">
        <v>0.27083333333333331</v>
      </c>
      <c r="C1410" s="44">
        <v>0</v>
      </c>
      <c r="D1410" s="36">
        <f>[4]AEMOData!B1406</f>
        <v>42246.270833333336</v>
      </c>
      <c r="E1410" s="35">
        <f>[4]AEMOData!D1406</f>
        <v>25.78</v>
      </c>
      <c r="F1410" s="37">
        <f>C1410*'Aug-15'!$B$1*('Aug-15'!$B$3-('Aug-15'!E1410*'Aug-15'!$B$2))</f>
        <v>0</v>
      </c>
    </row>
    <row r="1411" spans="1:6" x14ac:dyDescent="0.25">
      <c r="A1411" s="35"/>
      <c r="B1411" s="13">
        <v>0.29166666666666669</v>
      </c>
      <c r="C1411" s="44">
        <v>0.57993899999999998</v>
      </c>
      <c r="D1411" s="36">
        <f>[4]AEMOData!B1407</f>
        <v>42246.291666666664</v>
      </c>
      <c r="E1411" s="35">
        <f>[4]AEMOData!D1407</f>
        <v>26.76</v>
      </c>
      <c r="F1411" s="37">
        <f>C1411*'Aug-15'!$B$1*('Aug-15'!$B$3-('Aug-15'!E1411*'Aug-15'!$B$2))</f>
        <v>92.607154401803655</v>
      </c>
    </row>
    <row r="1412" spans="1:6" x14ac:dyDescent="0.25">
      <c r="A1412" s="35"/>
      <c r="B1412" s="13">
        <v>0.3125</v>
      </c>
      <c r="C1412" s="44">
        <v>1.115432</v>
      </c>
      <c r="D1412" s="36">
        <f>[4]AEMOData!B1408</f>
        <v>42246.3125</v>
      </c>
      <c r="E1412" s="35">
        <f>[4]AEMOData!D1408</f>
        <v>31.44</v>
      </c>
      <c r="F1412" s="37">
        <f>C1412*'Aug-15'!$B$1*('Aug-15'!$B$3-('Aug-15'!E1412*'Aug-15'!$B$2))</f>
        <v>172.98705941579078</v>
      </c>
    </row>
    <row r="1413" spans="1:6" x14ac:dyDescent="0.25">
      <c r="A1413" s="35"/>
      <c r="B1413" s="13">
        <v>0.33333333333333331</v>
      </c>
      <c r="C1413" s="44">
        <v>1.2526280000000001</v>
      </c>
      <c r="D1413" s="36">
        <f>[4]AEMOData!B1409</f>
        <v>42246.333333333336</v>
      </c>
      <c r="E1413" s="35">
        <f>[4]AEMOData!D1409</f>
        <v>36.840000000000003</v>
      </c>
      <c r="F1413" s="37">
        <f>C1413*'Aug-15'!$B$1*('Aug-15'!$B$3-('Aug-15'!E1413*'Aug-15'!$B$2))</f>
        <v>187.61695413517333</v>
      </c>
    </row>
    <row r="1414" spans="1:6" x14ac:dyDescent="0.25">
      <c r="A1414" s="35"/>
      <c r="B1414" s="13">
        <v>0.35416666666666669</v>
      </c>
      <c r="C1414" s="44">
        <v>1.660215</v>
      </c>
      <c r="D1414" s="36">
        <f>[4]AEMOData!B1410</f>
        <v>42246.354166666664</v>
      </c>
      <c r="E1414" s="35">
        <f>[4]AEMOData!D1410</f>
        <v>37.380000000000003</v>
      </c>
      <c r="F1414" s="37">
        <f>C1414*'Aug-15'!$B$1*('Aug-15'!$B$3-('Aug-15'!E1414*'Aug-15'!$B$2))</f>
        <v>247.7837844347109</v>
      </c>
    </row>
    <row r="1415" spans="1:6" x14ac:dyDescent="0.25">
      <c r="A1415" s="35"/>
      <c r="B1415" s="13">
        <v>0.375</v>
      </c>
      <c r="C1415" s="44">
        <v>4.1211329999999995</v>
      </c>
      <c r="D1415" s="36">
        <f>[4]AEMOData!B1411</f>
        <v>42246.375</v>
      </c>
      <c r="E1415" s="35">
        <f>[4]AEMOData!D1411</f>
        <v>37.520000000000003</v>
      </c>
      <c r="F1415" s="37">
        <f>C1415*'Aug-15'!$B$1*('Aug-15'!$B$3-('Aug-15'!E1415*'Aug-15'!$B$2))</f>
        <v>614.50391975712228</v>
      </c>
    </row>
    <row r="1416" spans="1:6" x14ac:dyDescent="0.25">
      <c r="A1416" s="35"/>
      <c r="B1416" s="13">
        <v>0.39583333333333331</v>
      </c>
      <c r="C1416" s="44">
        <v>3.9633999999999996</v>
      </c>
      <c r="D1416" s="36">
        <f>[4]AEMOData!B1412</f>
        <v>42246.395833333336</v>
      </c>
      <c r="E1416" s="35">
        <f>[4]AEMOData!D1412</f>
        <v>37.369999999999997</v>
      </c>
      <c r="F1416" s="37">
        <f>C1416*'Aug-15'!$B$1*('Aug-15'!$B$3-('Aug-15'!E1416*'Aug-15'!$B$2))</f>
        <v>591.56851007031617</v>
      </c>
    </row>
    <row r="1417" spans="1:6" x14ac:dyDescent="0.25">
      <c r="A1417" s="35"/>
      <c r="B1417" s="13">
        <v>0.41666666666666669</v>
      </c>
      <c r="C1417" s="44">
        <v>3.6739990000000002</v>
      </c>
      <c r="D1417" s="36">
        <f>[4]AEMOData!B1413</f>
        <v>42246.416666666664</v>
      </c>
      <c r="E1417" s="35">
        <f>[4]AEMOData!D1413</f>
        <v>37.49</v>
      </c>
      <c r="F1417" s="37">
        <f>C1417*'Aug-15'!$B$1*('Aug-15'!$B$3-('Aug-15'!E1417*'Aug-15'!$B$2))</f>
        <v>547.93988944828038</v>
      </c>
    </row>
    <row r="1418" spans="1:6" x14ac:dyDescent="0.25">
      <c r="A1418" s="35"/>
      <c r="B1418" s="13">
        <v>0.4375</v>
      </c>
      <c r="C1418" s="44">
        <v>4.529795</v>
      </c>
      <c r="D1418" s="36">
        <f>[4]AEMOData!B1414</f>
        <v>42246.4375</v>
      </c>
      <c r="E1418" s="35">
        <f>[4]AEMOData!D1414</f>
        <v>37.229999999999997</v>
      </c>
      <c r="F1418" s="37">
        <f>C1418*'Aug-15'!$B$1*('Aug-15'!$B$3-('Aug-15'!E1418*'Aug-15'!$B$2))</f>
        <v>676.73060372866428</v>
      </c>
    </row>
    <row r="1419" spans="1:6" x14ac:dyDescent="0.25">
      <c r="A1419" s="35"/>
      <c r="B1419" s="13">
        <v>0.45833333333333331</v>
      </c>
      <c r="C1419" s="44">
        <v>4.6120480000000006</v>
      </c>
      <c r="D1419" s="36">
        <f>[4]AEMOData!B1415</f>
        <v>42246.458333333336</v>
      </c>
      <c r="E1419" s="35">
        <f>[4]AEMOData!D1415</f>
        <v>36.36</v>
      </c>
      <c r="F1419" s="37">
        <f>C1419*'Aug-15'!$B$1*('Aug-15'!$B$3-('Aug-15'!E1419*'Aug-15'!$B$2))</f>
        <v>692.96189752275177</v>
      </c>
    </row>
    <row r="1420" spans="1:6" x14ac:dyDescent="0.25">
      <c r="A1420" s="35"/>
      <c r="B1420" s="13">
        <v>0.47916666666666669</v>
      </c>
      <c r="C1420" s="44">
        <v>4.3107759999999997</v>
      </c>
      <c r="D1420" s="36">
        <f>[4]AEMOData!B1416</f>
        <v>42246.479166666664</v>
      </c>
      <c r="E1420" s="35">
        <f>[4]AEMOData!D1416</f>
        <v>34.92</v>
      </c>
      <c r="F1420" s="37">
        <f>C1420*'Aug-15'!$B$1*('Aug-15'!$B$3-('Aug-15'!E1420*'Aug-15'!$B$2))</f>
        <v>653.79580748486353</v>
      </c>
    </row>
    <row r="1421" spans="1:6" x14ac:dyDescent="0.25">
      <c r="A1421" s="35"/>
      <c r="B1421" s="13">
        <v>0.5</v>
      </c>
      <c r="C1421" s="44">
        <v>6.0563210000000005</v>
      </c>
      <c r="D1421" s="36">
        <f>[4]AEMOData!B1417</f>
        <v>42246.5</v>
      </c>
      <c r="E1421" s="35">
        <f>[4]AEMOData!D1417</f>
        <v>32.57</v>
      </c>
      <c r="F1421" s="37">
        <f>C1421*'Aug-15'!$B$1*('Aug-15'!$B$3-('Aug-15'!E1421*'Aug-15'!$B$2))</f>
        <v>932.5208448688561</v>
      </c>
    </row>
    <row r="1422" spans="1:6" x14ac:dyDescent="0.25">
      <c r="A1422" s="35"/>
      <c r="B1422" s="13">
        <v>0.52083333333333337</v>
      </c>
      <c r="C1422" s="44">
        <v>5.5421820000000004</v>
      </c>
      <c r="D1422" s="36">
        <f>[4]AEMOData!B1418</f>
        <v>42246.520833333336</v>
      </c>
      <c r="E1422" s="35">
        <f>[4]AEMOData!D1418</f>
        <v>32.08</v>
      </c>
      <c r="F1422" s="37">
        <f>C1422*'Aug-15'!$B$1*('Aug-15'!$B$3-('Aug-15'!E1422*'Aug-15'!$B$2))</f>
        <v>856.02508538558664</v>
      </c>
    </row>
    <row r="1423" spans="1:6" x14ac:dyDescent="0.25">
      <c r="A1423" s="35"/>
      <c r="B1423" s="13">
        <v>0.54166666666666663</v>
      </c>
      <c r="C1423" s="44">
        <v>7.495196</v>
      </c>
      <c r="D1423" s="36">
        <f>[4]AEMOData!B1419</f>
        <v>42246.541666666664</v>
      </c>
      <c r="E1423" s="35">
        <f>[4]AEMOData!D1419</f>
        <v>31.9</v>
      </c>
      <c r="F1423" s="37">
        <f>C1423*'Aug-15'!$B$1*('Aug-15'!$B$3-('Aug-15'!E1423*'Aug-15'!$B$2))</f>
        <v>1159.0062555245058</v>
      </c>
    </row>
    <row r="1424" spans="1:6" x14ac:dyDescent="0.25">
      <c r="A1424" s="35"/>
      <c r="B1424" s="13">
        <v>0.5625</v>
      </c>
      <c r="C1424" s="44">
        <v>9.2658790000000018</v>
      </c>
      <c r="D1424" s="36">
        <f>[4]AEMOData!B1420</f>
        <v>42246.5625</v>
      </c>
      <c r="E1424" s="35">
        <f>[4]AEMOData!D1420</f>
        <v>31.69</v>
      </c>
      <c r="F1424" s="37">
        <f>C1424*'Aug-15'!$B$1*('Aug-15'!$B$3-('Aug-15'!E1424*'Aug-15'!$B$2))</f>
        <v>1434.7248357925096</v>
      </c>
    </row>
    <row r="1425" spans="1:6" x14ac:dyDescent="0.25">
      <c r="A1425" s="35"/>
      <c r="B1425" s="13">
        <v>0.58333333333333337</v>
      </c>
      <c r="C1425" s="44">
        <v>5.452831999999999</v>
      </c>
      <c r="D1425" s="36">
        <f>[4]AEMOData!B1421</f>
        <v>42246.583333333336</v>
      </c>
      <c r="E1425" s="35">
        <f>[4]AEMOData!D1421</f>
        <v>31.95</v>
      </c>
      <c r="F1425" s="37">
        <f>C1425*'Aug-15'!$B$1*('Aug-15'!$B$3-('Aug-15'!E1425*'Aug-15'!$B$2))</f>
        <v>842.92101836539007</v>
      </c>
    </row>
    <row r="1426" spans="1:6" x14ac:dyDescent="0.25">
      <c r="A1426" s="35"/>
      <c r="B1426" s="13">
        <v>0.60416666666666663</v>
      </c>
      <c r="C1426" s="44">
        <v>5.7625969999999995</v>
      </c>
      <c r="D1426" s="36">
        <f>[4]AEMOData!B1422</f>
        <v>42246.604166666664</v>
      </c>
      <c r="E1426" s="35">
        <f>[4]AEMOData!D1422</f>
        <v>35.18</v>
      </c>
      <c r="F1426" s="37">
        <f>C1426*'Aug-15'!$B$1*('Aug-15'!$B$3-('Aug-15'!E1426*'Aug-15'!$B$2))</f>
        <v>872.51454375391847</v>
      </c>
    </row>
    <row r="1427" spans="1:6" x14ac:dyDescent="0.25">
      <c r="A1427" s="35"/>
      <c r="B1427" s="13">
        <v>0.625</v>
      </c>
      <c r="C1427" s="44">
        <v>3.9174470000000001</v>
      </c>
      <c r="D1427" s="36">
        <f>[4]AEMOData!B1423</f>
        <v>42246.625</v>
      </c>
      <c r="E1427" s="35">
        <f>[4]AEMOData!D1423</f>
        <v>36.700000000000003</v>
      </c>
      <c r="F1427" s="37">
        <f>C1427*'Aug-15'!$B$1*('Aug-15'!$B$3-('Aug-15'!E1427*'Aug-15'!$B$2))</f>
        <v>587.28895157564557</v>
      </c>
    </row>
    <row r="1428" spans="1:6" x14ac:dyDescent="0.25">
      <c r="A1428" s="35"/>
      <c r="B1428" s="13">
        <v>0.64583333333333337</v>
      </c>
      <c r="C1428" s="44">
        <v>2.8522460000000001</v>
      </c>
      <c r="D1428" s="36">
        <f>[4]AEMOData!B1424</f>
        <v>42246.645833333336</v>
      </c>
      <c r="E1428" s="35">
        <f>[4]AEMOData!D1424</f>
        <v>37.409999999999997</v>
      </c>
      <c r="F1428" s="37">
        <f>C1428*'Aug-15'!$B$1*('Aug-15'!$B$3-('Aug-15'!E1428*'Aug-15'!$B$2))</f>
        <v>425.60795148153869</v>
      </c>
    </row>
    <row r="1429" spans="1:6" x14ac:dyDescent="0.25">
      <c r="A1429" s="35"/>
      <c r="B1429" s="13">
        <v>0.66666666666666663</v>
      </c>
      <c r="C1429" s="44">
        <v>3.3842759999999998</v>
      </c>
      <c r="D1429" s="36">
        <f>[4]AEMOData!B1425</f>
        <v>42246.666666666664</v>
      </c>
      <c r="E1429" s="35">
        <f>[4]AEMOData!D1425</f>
        <v>36.4</v>
      </c>
      <c r="F1429" s="37">
        <f>C1429*'Aug-15'!$B$1*('Aug-15'!$B$3-('Aug-15'!E1429*'Aug-15'!$B$2))</f>
        <v>508.35567646636815</v>
      </c>
    </row>
    <row r="1430" spans="1:6" x14ac:dyDescent="0.25">
      <c r="A1430" s="35"/>
      <c r="B1430" s="13">
        <v>0.6875</v>
      </c>
      <c r="C1430" s="44">
        <v>2.4634749999999999</v>
      </c>
      <c r="D1430" s="36">
        <f>[4]AEMOData!B1426</f>
        <v>42246.6875</v>
      </c>
      <c r="E1430" s="35">
        <f>[4]AEMOData!D1426</f>
        <v>37.26</v>
      </c>
      <c r="F1430" s="37">
        <f>C1430*'Aug-15'!$B$1*('Aug-15'!$B$3-('Aug-15'!E1430*'Aug-15'!$B$2))</f>
        <v>367.95924404583496</v>
      </c>
    </row>
    <row r="1431" spans="1:6" x14ac:dyDescent="0.25">
      <c r="A1431" s="35"/>
      <c r="B1431" s="13">
        <v>0.70833333333333337</v>
      </c>
      <c r="C1431" s="44">
        <v>1.1409150000000001</v>
      </c>
      <c r="D1431" s="36">
        <f>[4]AEMOData!B1427</f>
        <v>42246.708333333336</v>
      </c>
      <c r="E1431" s="35">
        <f>[4]AEMOData!D1427</f>
        <v>38.229999999999997</v>
      </c>
      <c r="F1431" s="37">
        <f>C1431*'Aug-15'!$B$1*('Aug-15'!$B$3-('Aug-15'!E1431*'Aug-15'!$B$2))</f>
        <v>169.32629073123465</v>
      </c>
    </row>
    <row r="1432" spans="1:6" x14ac:dyDescent="0.25">
      <c r="A1432" s="35"/>
      <c r="B1432" s="13">
        <v>0.72916666666666663</v>
      </c>
      <c r="C1432" s="44">
        <v>0.41311199999999998</v>
      </c>
      <c r="D1432" s="36">
        <f>[4]AEMOData!B1428</f>
        <v>42246.729166666664</v>
      </c>
      <c r="E1432" s="35">
        <f>[4]AEMOData!D1428</f>
        <v>39.79</v>
      </c>
      <c r="F1432" s="37">
        <f>C1432*'Aug-15'!$B$1*('Aug-15'!$B$3-('Aug-15'!E1432*'Aug-15'!$B$2))</f>
        <v>60.677766032014446</v>
      </c>
    </row>
    <row r="1433" spans="1:6" x14ac:dyDescent="0.25">
      <c r="A1433" s="35"/>
      <c r="B1433" s="13">
        <v>0.75</v>
      </c>
      <c r="C1433" s="44">
        <v>1.7267000000000001E-2</v>
      </c>
      <c r="D1433" s="36">
        <f>[4]AEMOData!B1429</f>
        <v>42246.75</v>
      </c>
      <c r="E1433" s="35">
        <f>[4]AEMOData!D1429</f>
        <v>49.74</v>
      </c>
      <c r="F1433" s="37">
        <f>C1433*'Aug-15'!$B$1*('Aug-15'!$B$3-('Aug-15'!E1433*'Aug-15'!$B$2))</f>
        <v>2.3673370645938023</v>
      </c>
    </row>
    <row r="1434" spans="1:6" x14ac:dyDescent="0.25">
      <c r="A1434" s="35"/>
      <c r="B1434" s="13">
        <v>0.77083333333333337</v>
      </c>
      <c r="C1434" s="44">
        <v>0</v>
      </c>
      <c r="D1434" s="36">
        <f>[4]AEMOData!B1430</f>
        <v>42246.770833333336</v>
      </c>
      <c r="E1434" s="35">
        <f>[4]AEMOData!D1430</f>
        <v>144.22</v>
      </c>
      <c r="F1434" s="37">
        <f>C1434*'Aug-15'!$B$1*('Aug-15'!$B$3-('Aug-15'!E1434*'Aug-15'!$B$2))</f>
        <v>0</v>
      </c>
    </row>
    <row r="1435" spans="1:6" x14ac:dyDescent="0.25">
      <c r="A1435" s="35"/>
      <c r="B1435" s="13">
        <v>0.79166666666666663</v>
      </c>
      <c r="C1435" s="44">
        <v>0</v>
      </c>
      <c r="D1435" s="36">
        <f>[4]AEMOData!B1431</f>
        <v>42246.791666666664</v>
      </c>
      <c r="E1435" s="35">
        <f>[4]AEMOData!D1431</f>
        <v>99.68</v>
      </c>
      <c r="F1435" s="37">
        <f>C1435*'Aug-15'!$B$1*('Aug-15'!$B$3-('Aug-15'!E1435*'Aug-15'!$B$2))</f>
        <v>0</v>
      </c>
    </row>
    <row r="1436" spans="1:6" x14ac:dyDescent="0.25">
      <c r="A1436" s="35"/>
      <c r="B1436" s="13">
        <v>0.8125</v>
      </c>
      <c r="C1436" s="44">
        <v>0</v>
      </c>
      <c r="D1436" s="36">
        <f>[4]AEMOData!B1432</f>
        <v>42246.8125</v>
      </c>
      <c r="E1436" s="35">
        <f>[4]AEMOData!D1432</f>
        <v>43.15</v>
      </c>
      <c r="F1436" s="37">
        <f>C1436*'Aug-15'!$B$1*('Aug-15'!$B$3-('Aug-15'!E1436*'Aug-15'!$B$2))</f>
        <v>0</v>
      </c>
    </row>
    <row r="1437" spans="1:6" x14ac:dyDescent="0.25">
      <c r="A1437" s="35"/>
      <c r="B1437" s="13">
        <v>0.83333333333333337</v>
      </c>
      <c r="C1437" s="44">
        <v>0</v>
      </c>
      <c r="D1437" s="36">
        <f>[4]AEMOData!B1433</f>
        <v>42246.833333333336</v>
      </c>
      <c r="E1437" s="35">
        <f>[4]AEMOData!D1433</f>
        <v>41.36</v>
      </c>
      <c r="F1437" s="37">
        <f>C1437*'Aug-15'!$B$1*('Aug-15'!$B$3-('Aug-15'!E1437*'Aug-15'!$B$2))</f>
        <v>0</v>
      </c>
    </row>
    <row r="1438" spans="1:6" x14ac:dyDescent="0.25">
      <c r="A1438" s="35"/>
      <c r="B1438" s="13">
        <v>0.85416666666666663</v>
      </c>
      <c r="C1438" s="44">
        <v>0</v>
      </c>
      <c r="D1438" s="36">
        <f>[4]AEMOData!B1434</f>
        <v>42246.854166666664</v>
      </c>
      <c r="E1438" s="35">
        <f>[4]AEMOData!D1434</f>
        <v>40.880000000000003</v>
      </c>
      <c r="F1438" s="37">
        <f>C1438*'Aug-15'!$B$1*('Aug-15'!$B$3-('Aug-15'!E1438*'Aug-15'!$B$2))</f>
        <v>0</v>
      </c>
    </row>
    <row r="1439" spans="1:6" x14ac:dyDescent="0.25">
      <c r="A1439" s="35"/>
      <c r="B1439" s="13">
        <v>0.875</v>
      </c>
      <c r="C1439" s="44">
        <v>0</v>
      </c>
      <c r="D1439" s="36">
        <f>[4]AEMOData!B1435</f>
        <v>42246.875</v>
      </c>
      <c r="E1439" s="35">
        <f>[4]AEMOData!D1435</f>
        <v>38.18</v>
      </c>
      <c r="F1439" s="37">
        <f>C1439*'Aug-15'!$B$1*('Aug-15'!$B$3-('Aug-15'!E1439*'Aug-15'!$B$2))</f>
        <v>0</v>
      </c>
    </row>
    <row r="1440" spans="1:6" x14ac:dyDescent="0.25">
      <c r="A1440" s="35"/>
      <c r="B1440" s="13">
        <v>0.89583333333333337</v>
      </c>
      <c r="C1440" s="44">
        <v>0</v>
      </c>
      <c r="D1440" s="36">
        <f>[4]AEMOData!B1436</f>
        <v>42246.895833333336</v>
      </c>
      <c r="E1440" s="35">
        <f>[4]AEMOData!D1436</f>
        <v>37.51</v>
      </c>
      <c r="F1440" s="37">
        <f>C1440*'Aug-15'!$B$1*('Aug-15'!$B$3-('Aug-15'!E1440*'Aug-15'!$B$2))</f>
        <v>0</v>
      </c>
    </row>
    <row r="1441" spans="1:6" x14ac:dyDescent="0.25">
      <c r="A1441" s="35"/>
      <c r="B1441" s="13">
        <v>0.91666666666666663</v>
      </c>
      <c r="C1441" s="44">
        <v>0</v>
      </c>
      <c r="D1441" s="36">
        <f>[4]AEMOData!B1437</f>
        <v>42246.916666666664</v>
      </c>
      <c r="E1441" s="35">
        <f>[4]AEMOData!D1437</f>
        <v>37.25</v>
      </c>
      <c r="F1441" s="37">
        <f>C1441*'Aug-15'!$B$1*('Aug-15'!$B$3-('Aug-15'!E1441*'Aug-15'!$B$2))</f>
        <v>0</v>
      </c>
    </row>
    <row r="1442" spans="1:6" x14ac:dyDescent="0.25">
      <c r="A1442" s="35"/>
      <c r="B1442" s="13">
        <v>0.9375</v>
      </c>
      <c r="C1442" s="44">
        <v>0</v>
      </c>
      <c r="D1442" s="36">
        <f>[4]AEMOData!B1438</f>
        <v>42246.9375</v>
      </c>
      <c r="E1442" s="35">
        <f>[4]AEMOData!D1438</f>
        <v>40.31</v>
      </c>
      <c r="F1442" s="37">
        <f>C1442*'Aug-15'!$B$1*('Aug-15'!$B$3-('Aug-15'!E1442*'Aug-15'!$B$2))</f>
        <v>0</v>
      </c>
    </row>
    <row r="1443" spans="1:6" x14ac:dyDescent="0.25">
      <c r="A1443" s="35"/>
      <c r="B1443" s="13">
        <v>0.95833333333333337</v>
      </c>
      <c r="C1443" s="44">
        <v>0</v>
      </c>
      <c r="D1443" s="36">
        <f>[4]AEMOData!B1439</f>
        <v>42246.958333333336</v>
      </c>
      <c r="E1443" s="35">
        <f>[4]AEMOData!D1439</f>
        <v>37.01</v>
      </c>
      <c r="F1443" s="37">
        <f>C1443*'Aug-15'!$B$1*('Aug-15'!$B$3-('Aug-15'!E1443*'Aug-15'!$B$2))</f>
        <v>0</v>
      </c>
    </row>
    <row r="1444" spans="1:6" x14ac:dyDescent="0.25">
      <c r="A1444" s="35"/>
      <c r="B1444" s="13">
        <v>0.97916666666666663</v>
      </c>
      <c r="C1444" s="44">
        <v>0</v>
      </c>
      <c r="D1444" s="36">
        <f>[4]AEMOData!B1440</f>
        <v>42246.979166666664</v>
      </c>
      <c r="E1444" s="35">
        <f>[4]AEMOData!D1440</f>
        <v>37.49</v>
      </c>
      <c r="F1444" s="37">
        <f>C1444*'Aug-15'!$B$1*('Aug-15'!$B$3-('Aug-15'!E1444*'Aug-15'!$B$2))</f>
        <v>0</v>
      </c>
    </row>
    <row r="1445" spans="1:6" x14ac:dyDescent="0.25">
      <c r="A1445" s="35"/>
      <c r="B1445" s="13">
        <v>0.99998842592592585</v>
      </c>
      <c r="C1445" s="44">
        <v>0</v>
      </c>
      <c r="D1445" s="36">
        <f>[4]AEMOData!B1441</f>
        <v>42247</v>
      </c>
      <c r="E1445" s="35">
        <f>[4]AEMOData!D1441</f>
        <v>39.200000000000003</v>
      </c>
      <c r="F1445" s="37">
        <f>C1445*'Aug-15'!$B$1*('Aug-15'!$B$3-('Aug-15'!E1445*'Aug-15'!$B$2))</f>
        <v>0</v>
      </c>
    </row>
    <row r="1446" spans="1:6" x14ac:dyDescent="0.25">
      <c r="A1446" s="38">
        <v>42247</v>
      </c>
      <c r="B1446" s="13">
        <v>2.0833333333333332E-2</v>
      </c>
      <c r="C1446" s="44">
        <v>0</v>
      </c>
      <c r="D1446" s="36">
        <f>[4]AEMOData!B1442</f>
        <v>42247.020833333336</v>
      </c>
      <c r="E1446" s="35">
        <f>[4]AEMOData!D1442</f>
        <v>38.25</v>
      </c>
      <c r="F1446" s="37">
        <f>C1446*'Aug-15'!$B$1*('Aug-15'!$B$3-('Aug-15'!E1446*'Aug-15'!$B$2))</f>
        <v>0</v>
      </c>
    </row>
    <row r="1447" spans="1:6" x14ac:dyDescent="0.25">
      <c r="A1447" s="35"/>
      <c r="B1447" s="13">
        <v>4.1666666666666664E-2</v>
      </c>
      <c r="C1447" s="44">
        <v>0</v>
      </c>
      <c r="D1447" s="36">
        <f>[4]AEMOData!B1443</f>
        <v>42247.041666666664</v>
      </c>
      <c r="E1447" s="35">
        <f>[4]AEMOData!D1443</f>
        <v>37.51</v>
      </c>
      <c r="F1447" s="37">
        <f>C1447*'Aug-15'!$B$1*('Aug-15'!$B$3-('Aug-15'!E1447*'Aug-15'!$B$2))</f>
        <v>0</v>
      </c>
    </row>
    <row r="1448" spans="1:6" x14ac:dyDescent="0.25">
      <c r="A1448" s="35"/>
      <c r="B1448" s="13">
        <v>6.25E-2</v>
      </c>
      <c r="C1448" s="44">
        <v>0</v>
      </c>
      <c r="D1448" s="36">
        <f>[4]AEMOData!B1444</f>
        <v>42247.0625</v>
      </c>
      <c r="E1448" s="35">
        <f>[4]AEMOData!D1444</f>
        <v>34.299999999999997</v>
      </c>
      <c r="F1448" s="37">
        <f>C1448*'Aug-15'!$B$1*('Aug-15'!$B$3-('Aug-15'!E1448*'Aug-15'!$B$2))</f>
        <v>0</v>
      </c>
    </row>
    <row r="1449" spans="1:6" x14ac:dyDescent="0.25">
      <c r="A1449" s="35"/>
      <c r="B1449" s="13">
        <v>8.3333333333333329E-2</v>
      </c>
      <c r="C1449" s="44">
        <v>0</v>
      </c>
      <c r="D1449" s="36">
        <f>[4]AEMOData!B1445</f>
        <v>42247.083333333336</v>
      </c>
      <c r="E1449" s="35">
        <f>[4]AEMOData!D1445</f>
        <v>35.17</v>
      </c>
      <c r="F1449" s="37">
        <f>C1449*'Aug-15'!$B$1*('Aug-15'!$B$3-('Aug-15'!E1449*'Aug-15'!$B$2))</f>
        <v>0</v>
      </c>
    </row>
    <row r="1450" spans="1:6" x14ac:dyDescent="0.25">
      <c r="A1450" s="35"/>
      <c r="B1450" s="13">
        <v>0.10416666666666667</v>
      </c>
      <c r="C1450" s="44">
        <v>0</v>
      </c>
      <c r="D1450" s="36">
        <f>[4]AEMOData!B1446</f>
        <v>42247.104166666664</v>
      </c>
      <c r="E1450" s="35">
        <f>[4]AEMOData!D1446</f>
        <v>37.35</v>
      </c>
      <c r="F1450" s="37">
        <f>C1450*'Aug-15'!$B$1*('Aug-15'!$B$3-('Aug-15'!E1450*'Aug-15'!$B$2))</f>
        <v>0</v>
      </c>
    </row>
    <row r="1451" spans="1:6" x14ac:dyDescent="0.25">
      <c r="A1451" s="35"/>
      <c r="B1451" s="13">
        <v>0.125</v>
      </c>
      <c r="C1451" s="44">
        <v>0</v>
      </c>
      <c r="D1451" s="36">
        <f>[4]AEMOData!B1447</f>
        <v>42247.125</v>
      </c>
      <c r="E1451" s="35">
        <f>[4]AEMOData!D1447</f>
        <v>38.39</v>
      </c>
      <c r="F1451" s="37">
        <f>C1451*'Aug-15'!$B$1*('Aug-15'!$B$3-('Aug-15'!E1451*'Aug-15'!$B$2))</f>
        <v>0</v>
      </c>
    </row>
    <row r="1452" spans="1:6" x14ac:dyDescent="0.25">
      <c r="A1452" s="35"/>
      <c r="B1452" s="13">
        <v>0.14583333333333334</v>
      </c>
      <c r="C1452" s="44">
        <v>0</v>
      </c>
      <c r="D1452" s="36">
        <f>[4]AEMOData!B1448</f>
        <v>42247.145833333336</v>
      </c>
      <c r="E1452" s="35">
        <f>[4]AEMOData!D1448</f>
        <v>31.45</v>
      </c>
      <c r="F1452" s="37">
        <f>C1452*'Aug-15'!$B$1*('Aug-15'!$B$3-('Aug-15'!E1452*'Aug-15'!$B$2))</f>
        <v>0</v>
      </c>
    </row>
    <row r="1453" spans="1:6" x14ac:dyDescent="0.25">
      <c r="A1453" s="35"/>
      <c r="B1453" s="13">
        <v>0.16666666666666666</v>
      </c>
      <c r="C1453" s="44">
        <v>0</v>
      </c>
      <c r="D1453" s="36">
        <f>[4]AEMOData!B1449</f>
        <v>42247.166666666664</v>
      </c>
      <c r="E1453" s="35">
        <f>[4]AEMOData!D1449</f>
        <v>34.92</v>
      </c>
      <c r="F1453" s="37">
        <f>C1453*'Aug-15'!$B$1*('Aug-15'!$B$3-('Aug-15'!E1453*'Aug-15'!$B$2))</f>
        <v>0</v>
      </c>
    </row>
    <row r="1454" spans="1:6" x14ac:dyDescent="0.25">
      <c r="A1454" s="35"/>
      <c r="B1454" s="13">
        <v>0.1875</v>
      </c>
      <c r="C1454" s="44">
        <v>0</v>
      </c>
      <c r="D1454" s="36">
        <f>[4]AEMOData!B1450</f>
        <v>42247.1875</v>
      </c>
      <c r="E1454" s="35">
        <f>[4]AEMOData!D1450</f>
        <v>30.17</v>
      </c>
      <c r="F1454" s="37">
        <f>C1454*'Aug-15'!$B$1*('Aug-15'!$B$3-('Aug-15'!E1454*'Aug-15'!$B$2))</f>
        <v>0</v>
      </c>
    </row>
    <row r="1455" spans="1:6" x14ac:dyDescent="0.25">
      <c r="A1455" s="35"/>
      <c r="B1455" s="13">
        <v>0.20833333333333334</v>
      </c>
      <c r="C1455" s="44">
        <v>0</v>
      </c>
      <c r="D1455" s="36">
        <f>[4]AEMOData!B1451</f>
        <v>42247.208333333336</v>
      </c>
      <c r="E1455" s="35">
        <f>[4]AEMOData!D1451</f>
        <v>35.270000000000003</v>
      </c>
      <c r="F1455" s="37">
        <f>C1455*'Aug-15'!$B$1*('Aug-15'!$B$3-('Aug-15'!E1455*'Aug-15'!$B$2))</f>
        <v>0</v>
      </c>
    </row>
    <row r="1456" spans="1:6" x14ac:dyDescent="0.25">
      <c r="A1456" s="35"/>
      <c r="B1456" s="13">
        <v>0.22916666666666666</v>
      </c>
      <c r="C1456" s="44">
        <v>0</v>
      </c>
      <c r="D1456" s="36">
        <f>[4]AEMOData!B1452</f>
        <v>42247.229166666664</v>
      </c>
      <c r="E1456" s="35">
        <f>[4]AEMOData!D1452</f>
        <v>37.840000000000003</v>
      </c>
      <c r="F1456" s="37">
        <f>C1456*'Aug-15'!$B$1*('Aug-15'!$B$3-('Aug-15'!E1456*'Aug-15'!$B$2))</f>
        <v>0</v>
      </c>
    </row>
    <row r="1457" spans="1:6" x14ac:dyDescent="0.25">
      <c r="A1457" s="35"/>
      <c r="B1457" s="13">
        <v>0.25</v>
      </c>
      <c r="C1457" s="44">
        <v>0</v>
      </c>
      <c r="D1457" s="36">
        <f>[4]AEMOData!B1453</f>
        <v>42247.25</v>
      </c>
      <c r="E1457" s="35">
        <f>[4]AEMOData!D1453</f>
        <v>38.880000000000003</v>
      </c>
      <c r="F1457" s="37">
        <f>C1457*'Aug-15'!$B$1*('Aug-15'!$B$3-('Aug-15'!E1457*'Aug-15'!$B$2))</f>
        <v>0</v>
      </c>
    </row>
    <row r="1458" spans="1:6" x14ac:dyDescent="0.25">
      <c r="A1458" s="35"/>
      <c r="B1458" s="13">
        <v>0.27083333333333331</v>
      </c>
      <c r="C1458" s="44">
        <v>0</v>
      </c>
      <c r="D1458" s="36">
        <f>[4]AEMOData!B1454</f>
        <v>42247.270833333336</v>
      </c>
      <c r="E1458" s="35">
        <f>[4]AEMOData!D1454</f>
        <v>35.619999999999997</v>
      </c>
      <c r="F1458" s="37">
        <f>C1458*'Aug-15'!$B$1*('Aug-15'!$B$3-('Aug-15'!E1458*'Aug-15'!$B$2))</f>
        <v>0</v>
      </c>
    </row>
    <row r="1459" spans="1:6" x14ac:dyDescent="0.25">
      <c r="A1459" s="35"/>
      <c r="B1459" s="13">
        <v>0.29166666666666669</v>
      </c>
      <c r="C1459" s="44">
        <v>0.63969900000000002</v>
      </c>
      <c r="D1459" s="36">
        <f>[4]AEMOData!B1455</f>
        <v>42247.291666666664</v>
      </c>
      <c r="E1459" s="35">
        <f>[4]AEMOData!D1455</f>
        <v>46.94</v>
      </c>
      <c r="F1459" s="37">
        <f>C1459*'Aug-15'!$B$1*('Aug-15'!$B$3-('Aug-15'!E1459*'Aug-15'!$B$2))</f>
        <v>89.464068140687772</v>
      </c>
    </row>
    <row r="1460" spans="1:6" x14ac:dyDescent="0.25">
      <c r="A1460" s="35"/>
      <c r="B1460" s="13">
        <v>0.3125</v>
      </c>
      <c r="C1460" s="44">
        <v>2.332452</v>
      </c>
      <c r="D1460" s="36">
        <f>[4]AEMOData!B1456</f>
        <v>42247.3125</v>
      </c>
      <c r="E1460" s="35">
        <f>[4]AEMOData!D1456</f>
        <v>59.64</v>
      </c>
      <c r="F1460" s="37">
        <f>C1460*'Aug-15'!$B$1*('Aug-15'!$B$3-('Aug-15'!E1460*'Aug-15'!$B$2))</f>
        <v>297.09157051295188</v>
      </c>
    </row>
    <row r="1461" spans="1:6" x14ac:dyDescent="0.25">
      <c r="A1461" s="35"/>
      <c r="B1461" s="13">
        <v>0.33333333333333331</v>
      </c>
      <c r="C1461" s="44">
        <v>4.2199650000000002</v>
      </c>
      <c r="D1461" s="36">
        <f>[4]AEMOData!B1457</f>
        <v>42247.333333333336</v>
      </c>
      <c r="E1461" s="35">
        <f>[4]AEMOData!D1457</f>
        <v>78.989999999999995</v>
      </c>
      <c r="F1461" s="37">
        <f>C1461*'Aug-15'!$B$1*('Aug-15'!$B$3-('Aug-15'!E1461*'Aug-15'!$B$2))</f>
        <v>457.26608607629419</v>
      </c>
    </row>
    <row r="1462" spans="1:6" x14ac:dyDescent="0.25">
      <c r="A1462" s="35"/>
      <c r="B1462" s="13">
        <v>0.35416666666666669</v>
      </c>
      <c r="C1462" s="44">
        <v>5.8238409999999998</v>
      </c>
      <c r="D1462" s="36">
        <f>[4]AEMOData!B1458</f>
        <v>42247.354166666664</v>
      </c>
      <c r="E1462" s="35">
        <f>[4]AEMOData!D1458</f>
        <v>46.98</v>
      </c>
      <c r="F1462" s="37">
        <f>C1462*'Aug-15'!$B$1*('Aug-15'!$B$3-('Aug-15'!E1462*'Aug-15'!$B$2))</f>
        <v>814.25493184654761</v>
      </c>
    </row>
    <row r="1463" spans="1:6" x14ac:dyDescent="0.25">
      <c r="A1463" s="35"/>
      <c r="B1463" s="13">
        <v>0.375</v>
      </c>
      <c r="C1463" s="44">
        <v>7.1481850000000007</v>
      </c>
      <c r="D1463" s="36">
        <f>[4]AEMOData!B1459</f>
        <v>42247.375</v>
      </c>
      <c r="E1463" s="35">
        <f>[4]AEMOData!D1459</f>
        <v>40.39</v>
      </c>
      <c r="F1463" s="37">
        <f>C1463*'Aug-15'!$B$1*('Aug-15'!$B$3-('Aug-15'!E1463*'Aug-15'!$B$2))</f>
        <v>1045.7085378430647</v>
      </c>
    </row>
    <row r="1464" spans="1:6" x14ac:dyDescent="0.25">
      <c r="A1464" s="35"/>
      <c r="B1464" s="13">
        <v>0.39583333333333331</v>
      </c>
      <c r="C1464" s="44">
        <v>8.2498140000000006</v>
      </c>
      <c r="D1464" s="36">
        <f>[4]AEMOData!B1460</f>
        <v>42247.395833333336</v>
      </c>
      <c r="E1464" s="35">
        <f>[4]AEMOData!D1460</f>
        <v>37.51</v>
      </c>
      <c r="F1464" s="37">
        <f>C1464*'Aug-15'!$B$1*('Aug-15'!$B$3-('Aug-15'!E1464*'Aug-15'!$B$2))</f>
        <v>1230.2143961150225</v>
      </c>
    </row>
    <row r="1465" spans="1:6" x14ac:dyDescent="0.25">
      <c r="A1465" s="35"/>
      <c r="B1465" s="13">
        <v>0.41666666666666669</v>
      </c>
      <c r="C1465" s="44">
        <v>9.0913959999999996</v>
      </c>
      <c r="D1465" s="36">
        <f>[4]AEMOData!B1461</f>
        <v>42247.416666666664</v>
      </c>
      <c r="E1465" s="35">
        <f>[4]AEMOData!D1461</f>
        <v>37.5</v>
      </c>
      <c r="F1465" s="37">
        <f>C1465*'Aug-15'!$B$1*('Aug-15'!$B$3-('Aug-15'!E1465*'Aug-15'!$B$2))</f>
        <v>1355.8006627943582</v>
      </c>
    </row>
    <row r="1466" spans="1:6" x14ac:dyDescent="0.25">
      <c r="A1466" s="35"/>
      <c r="B1466" s="13">
        <v>0.4375</v>
      </c>
      <c r="C1466" s="44">
        <v>9.6089319999999994</v>
      </c>
      <c r="D1466" s="36">
        <f>[4]AEMOData!B1462</f>
        <v>42247.4375</v>
      </c>
      <c r="E1466" s="35">
        <f>[4]AEMOData!D1462</f>
        <v>38.25</v>
      </c>
      <c r="F1466" s="37">
        <f>C1466*'Aug-15'!$B$1*('Aug-15'!$B$3-('Aug-15'!E1466*'Aug-15'!$B$2))</f>
        <v>1425.8988152208635</v>
      </c>
    </row>
    <row r="1467" spans="1:6" x14ac:dyDescent="0.25">
      <c r="A1467" s="35"/>
      <c r="B1467" s="13">
        <v>0.45833333333333331</v>
      </c>
      <c r="C1467" s="44">
        <v>9.8738829999999993</v>
      </c>
      <c r="D1467" s="36">
        <f>[4]AEMOData!B1463</f>
        <v>42247.458333333336</v>
      </c>
      <c r="E1467" s="35">
        <f>[4]AEMOData!D1463</f>
        <v>38.450000000000003</v>
      </c>
      <c r="F1467" s="37">
        <f>C1467*'Aug-15'!$B$1*('Aug-15'!$B$3-('Aug-15'!E1467*'Aug-15'!$B$2))</f>
        <v>1463.2750882901767</v>
      </c>
    </row>
    <row r="1468" spans="1:6" x14ac:dyDescent="0.25">
      <c r="A1468" s="35"/>
      <c r="B1468" s="13">
        <v>0.47916666666666669</v>
      </c>
      <c r="C1468" s="44">
        <v>10.027851999999999</v>
      </c>
      <c r="D1468" s="36">
        <f>[4]AEMOData!B1464</f>
        <v>42247.479166666664</v>
      </c>
      <c r="E1468" s="35">
        <f>[4]AEMOData!D1464</f>
        <v>37.520000000000003</v>
      </c>
      <c r="F1468" s="37">
        <f>C1468*'Aug-15'!$B$1*('Aug-15'!$B$3-('Aug-15'!E1468*'Aug-15'!$B$2))</f>
        <v>1495.2573383931795</v>
      </c>
    </row>
    <row r="1469" spans="1:6" x14ac:dyDescent="0.25">
      <c r="A1469" s="35"/>
      <c r="B1469" s="13">
        <v>0.5</v>
      </c>
      <c r="C1469" s="44">
        <v>10.043721999999999</v>
      </c>
      <c r="D1469" s="36">
        <f>[4]AEMOData!B1465</f>
        <v>42247.5</v>
      </c>
      <c r="E1469" s="35">
        <f>[4]AEMOData!D1465</f>
        <v>37.520000000000003</v>
      </c>
      <c r="F1469" s="37">
        <f>C1469*'Aug-15'!$B$1*('Aug-15'!$B$3-('Aug-15'!E1469*'Aug-15'!$B$2))</f>
        <v>1497.6237209405385</v>
      </c>
    </row>
    <row r="1470" spans="1:6" x14ac:dyDescent="0.25">
      <c r="A1470" s="35"/>
      <c r="B1470" s="13">
        <v>0.52083333333333337</v>
      </c>
      <c r="C1470" s="44">
        <v>10.038261</v>
      </c>
      <c r="D1470" s="36">
        <f>[4]AEMOData!B1466</f>
        <v>42247.520833333336</v>
      </c>
      <c r="E1470" s="35">
        <f>[4]AEMOData!D1466</f>
        <v>37.520000000000003</v>
      </c>
      <c r="F1470" s="37">
        <f>C1470*'Aug-15'!$B$1*('Aug-15'!$B$3-('Aug-15'!E1470*'Aug-15'!$B$2))</f>
        <v>1496.8094288743052</v>
      </c>
    </row>
    <row r="1471" spans="1:6" x14ac:dyDescent="0.25">
      <c r="A1471" s="35"/>
      <c r="B1471" s="13">
        <v>0.54166666666666663</v>
      </c>
      <c r="C1471" s="44">
        <v>9.4698010000000004</v>
      </c>
      <c r="D1471" s="36">
        <f>[4]AEMOData!B1467</f>
        <v>42247.541666666664</v>
      </c>
      <c r="E1471" s="35">
        <f>[4]AEMOData!D1467</f>
        <v>37.51</v>
      </c>
      <c r="F1471" s="37">
        <f>C1471*'Aug-15'!$B$1*('Aug-15'!$B$3-('Aug-15'!E1471*'Aug-15'!$B$2))</f>
        <v>1412.139172900678</v>
      </c>
    </row>
    <row r="1472" spans="1:6" x14ac:dyDescent="0.25">
      <c r="A1472" s="35"/>
      <c r="B1472" s="13">
        <v>0.5625</v>
      </c>
      <c r="C1472" s="44">
        <v>9.1061479999999992</v>
      </c>
      <c r="D1472" s="36">
        <f>[4]AEMOData!B1468</f>
        <v>42247.5625</v>
      </c>
      <c r="E1472" s="35">
        <f>[4]AEMOData!D1468</f>
        <v>37.26</v>
      </c>
      <c r="F1472" s="37">
        <f>C1472*'Aug-15'!$B$1*('Aug-15'!$B$3-('Aug-15'!E1472*'Aug-15'!$B$2))</f>
        <v>1360.1483003681758</v>
      </c>
    </row>
    <row r="1473" spans="1:6" x14ac:dyDescent="0.25">
      <c r="A1473" s="35"/>
      <c r="B1473" s="13">
        <v>0.58333333333333337</v>
      </c>
      <c r="C1473" s="44">
        <v>9.0745349999999974</v>
      </c>
      <c r="D1473" s="36">
        <f>[4]AEMOData!B1469</f>
        <v>42247.583333333336</v>
      </c>
      <c r="E1473" s="35">
        <f>[4]AEMOData!D1469</f>
        <v>37.520000000000003</v>
      </c>
      <c r="F1473" s="37">
        <f>C1473*'Aug-15'!$B$1*('Aug-15'!$B$3-('Aug-15'!E1473*'Aug-15'!$B$2))</f>
        <v>1353.107829199688</v>
      </c>
    </row>
    <row r="1474" spans="1:6" x14ac:dyDescent="0.25">
      <c r="A1474" s="35"/>
      <c r="B1474" s="13">
        <v>0.60416666666666663</v>
      </c>
      <c r="C1474" s="44">
        <v>8.449565999999999</v>
      </c>
      <c r="D1474" s="36">
        <f>[4]AEMOData!B1470</f>
        <v>42247.604166666664</v>
      </c>
      <c r="E1474" s="35">
        <f>[4]AEMOData!D1470</f>
        <v>37.68</v>
      </c>
      <c r="F1474" s="37">
        <f>C1474*'Aug-15'!$B$1*('Aug-15'!$B$3-('Aug-15'!E1474*'Aug-15'!$B$2))</f>
        <v>1258.5898874704312</v>
      </c>
    </row>
    <row r="1475" spans="1:6" x14ac:dyDescent="0.25">
      <c r="A1475" s="35"/>
      <c r="B1475" s="13">
        <v>0.625</v>
      </c>
      <c r="C1475" s="44">
        <v>7.6281119999999998</v>
      </c>
      <c r="D1475" s="36">
        <f>[4]AEMOData!B1471</f>
        <v>42247.625</v>
      </c>
      <c r="E1475" s="35">
        <f>[4]AEMOData!D1471</f>
        <v>37.520000000000003</v>
      </c>
      <c r="F1475" s="37">
        <f>C1475*'Aug-15'!$B$1*('Aug-15'!$B$3-('Aug-15'!E1475*'Aug-15'!$B$2))</f>
        <v>1137.4310715879208</v>
      </c>
    </row>
    <row r="1476" spans="1:6" x14ac:dyDescent="0.25">
      <c r="A1476" s="35"/>
      <c r="B1476" s="13">
        <v>0.64583333333333337</v>
      </c>
      <c r="C1476" s="44">
        <v>6.5402249999999995</v>
      </c>
      <c r="D1476" s="36">
        <f>[4]AEMOData!B1472</f>
        <v>42247.645833333336</v>
      </c>
      <c r="E1476" s="35">
        <f>[4]AEMOData!D1472</f>
        <v>37.71</v>
      </c>
      <c r="F1476" s="37">
        <f>C1476*'Aug-15'!$B$1*('Aug-15'!$B$3-('Aug-15'!E1476*'Aug-15'!$B$2))</f>
        <v>973.99462446433324</v>
      </c>
    </row>
    <row r="1477" spans="1:6" x14ac:dyDescent="0.25">
      <c r="A1477" s="35"/>
      <c r="B1477" s="13">
        <v>0.66666666666666663</v>
      </c>
      <c r="C1477" s="44">
        <v>4.7434360000000009</v>
      </c>
      <c r="D1477" s="36">
        <f>[4]AEMOData!B1473</f>
        <v>42247.666666666664</v>
      </c>
      <c r="E1477" s="35">
        <f>[4]AEMOData!D1473</f>
        <v>37.93</v>
      </c>
      <c r="F1477" s="37">
        <f>C1477*'Aug-15'!$B$1*('Aug-15'!$B$3-('Aug-15'!E1477*'Aug-15'!$B$2))</f>
        <v>705.38462167593696</v>
      </c>
    </row>
    <row r="1478" spans="1:6" x14ac:dyDescent="0.25">
      <c r="A1478" s="35"/>
      <c r="B1478" s="13">
        <v>0.6875</v>
      </c>
      <c r="C1478" s="44">
        <v>1.3397840000000001</v>
      </c>
      <c r="D1478" s="36">
        <f>[4]AEMOData!B1474</f>
        <v>42247.6875</v>
      </c>
      <c r="E1478" s="35">
        <f>[4]AEMOData!D1474</f>
        <v>37.24</v>
      </c>
      <c r="F1478" s="37">
        <f>C1478*'Aug-15'!$B$1*('Aug-15'!$B$3-('Aug-15'!E1478*'Aug-15'!$B$2))</f>
        <v>200.14442056225141</v>
      </c>
    </row>
    <row r="1479" spans="1:6" x14ac:dyDescent="0.25">
      <c r="A1479" s="35"/>
      <c r="B1479" s="13">
        <v>0.70833333333333337</v>
      </c>
      <c r="C1479" s="44">
        <v>0.47018300000000002</v>
      </c>
      <c r="D1479" s="36">
        <f>[4]AEMOData!B1475</f>
        <v>42247.708333333336</v>
      </c>
      <c r="E1479" s="35">
        <f>[4]AEMOData!D1475</f>
        <v>37.799999999999997</v>
      </c>
      <c r="F1479" s="37">
        <f>C1479*'Aug-15'!$B$1*('Aug-15'!$B$3-('Aug-15'!E1479*'Aug-15'!$B$2))</f>
        <v>69.979816097802086</v>
      </c>
    </row>
    <row r="1480" spans="1:6" x14ac:dyDescent="0.25">
      <c r="A1480" s="35"/>
      <c r="B1480" s="13">
        <v>0.72916666666666663</v>
      </c>
      <c r="C1480" s="44">
        <v>0.23953199999999999</v>
      </c>
      <c r="D1480" s="36">
        <f>[4]AEMOData!B1476</f>
        <v>42247.729166666664</v>
      </c>
      <c r="E1480" s="35">
        <f>[4]AEMOData!D1476</f>
        <v>36</v>
      </c>
      <c r="F1480" s="37">
        <f>C1480*'Aug-15'!$B$1*('Aug-15'!$B$3-('Aug-15'!E1480*'Aug-15'!$B$2))</f>
        <v>36.074510402578561</v>
      </c>
    </row>
    <row r="1481" spans="1:6" x14ac:dyDescent="0.25">
      <c r="A1481" s="35"/>
      <c r="B1481" s="13">
        <v>0.75</v>
      </c>
      <c r="C1481" s="44">
        <v>4.2999999999999995E-5</v>
      </c>
      <c r="D1481" s="36">
        <f>[4]AEMOData!B1477</f>
        <v>42247.75</v>
      </c>
      <c r="E1481" s="35">
        <f>[4]AEMOData!D1477</f>
        <v>42.44</v>
      </c>
      <c r="F1481" s="37">
        <f>C1481*'Aug-15'!$B$1*('Aug-15'!$B$3-('Aug-15'!E1481*'Aug-15'!$B$2))</f>
        <v>6.2038481771375985E-3</v>
      </c>
    </row>
    <row r="1482" spans="1:6" x14ac:dyDescent="0.25">
      <c r="A1482" s="35"/>
      <c r="B1482" s="13">
        <v>0.77083333333333337</v>
      </c>
      <c r="C1482" s="44">
        <v>0</v>
      </c>
      <c r="D1482" s="36">
        <f>[4]AEMOData!B1478</f>
        <v>42247.770833333336</v>
      </c>
      <c r="E1482" s="35">
        <f>[4]AEMOData!D1478</f>
        <v>130.29</v>
      </c>
      <c r="F1482" s="37">
        <f>C1482*'Aug-15'!$B$1*('Aug-15'!$B$3-('Aug-15'!E1482*'Aug-15'!$B$2))</f>
        <v>0</v>
      </c>
    </row>
    <row r="1483" spans="1:6" x14ac:dyDescent="0.25">
      <c r="A1483" s="35"/>
      <c r="B1483" s="13">
        <v>0.79166666666666663</v>
      </c>
      <c r="C1483" s="44">
        <v>0</v>
      </c>
      <c r="D1483" s="36">
        <f>[4]AEMOData!B1479</f>
        <v>42247.791666666664</v>
      </c>
      <c r="E1483" s="35">
        <f>[4]AEMOData!D1479</f>
        <v>64.760000000000005</v>
      </c>
      <c r="F1483" s="37">
        <f>C1483*'Aug-15'!$B$1*('Aug-15'!$B$3-('Aug-15'!E1483*'Aug-15'!$B$2))</f>
        <v>0</v>
      </c>
    </row>
    <row r="1484" spans="1:6" x14ac:dyDescent="0.25">
      <c r="A1484" s="35"/>
      <c r="B1484" s="13">
        <v>0.8125</v>
      </c>
      <c r="C1484" s="44">
        <v>0</v>
      </c>
      <c r="D1484" s="36">
        <f>[4]AEMOData!B1480</f>
        <v>42247.8125</v>
      </c>
      <c r="E1484" s="35">
        <f>[4]AEMOData!D1480</f>
        <v>42.3</v>
      </c>
      <c r="F1484" s="37">
        <f>C1484*'Aug-15'!$B$1*('Aug-15'!$B$3-('Aug-15'!E1484*'Aug-15'!$B$2))</f>
        <v>0</v>
      </c>
    </row>
    <row r="1485" spans="1:6" x14ac:dyDescent="0.25">
      <c r="A1485" s="35"/>
      <c r="B1485" s="13">
        <v>0.83333333333333337</v>
      </c>
      <c r="C1485" s="44">
        <v>0</v>
      </c>
      <c r="D1485" s="36">
        <f>[4]AEMOData!B1481</f>
        <v>42247.833333333336</v>
      </c>
      <c r="E1485" s="35">
        <f>[4]AEMOData!D1481</f>
        <v>46.65</v>
      </c>
      <c r="F1485" s="37">
        <f>C1485*'Aug-15'!$B$1*('Aug-15'!$B$3-('Aug-15'!E1485*'Aug-15'!$B$2))</f>
        <v>0</v>
      </c>
    </row>
    <row r="1486" spans="1:6" x14ac:dyDescent="0.25">
      <c r="A1486" s="35"/>
      <c r="B1486" s="13">
        <v>0.85416666666666663</v>
      </c>
      <c r="C1486" s="44">
        <v>0</v>
      </c>
      <c r="D1486" s="36">
        <f>[4]AEMOData!B1482</f>
        <v>42247.854166666664</v>
      </c>
      <c r="E1486" s="35">
        <f>[4]AEMOData!D1482</f>
        <v>44.06</v>
      </c>
      <c r="F1486" s="37">
        <f>C1486*'Aug-15'!$B$1*('Aug-15'!$B$3-('Aug-15'!E1486*'Aug-15'!$B$2))</f>
        <v>0</v>
      </c>
    </row>
    <row r="1487" spans="1:6" x14ac:dyDescent="0.25">
      <c r="A1487" s="35"/>
      <c r="B1487" s="13">
        <v>0.875</v>
      </c>
      <c r="C1487" s="44">
        <v>0</v>
      </c>
      <c r="D1487" s="36">
        <f>[4]AEMOData!B1483</f>
        <v>42247.875</v>
      </c>
      <c r="E1487" s="35">
        <f>[4]AEMOData!D1483</f>
        <v>38.69</v>
      </c>
      <c r="F1487" s="37">
        <f>C1487*'Aug-15'!$B$1*('Aug-15'!$B$3-('Aug-15'!E1487*'Aug-15'!$B$2))</f>
        <v>0</v>
      </c>
    </row>
    <row r="1488" spans="1:6" x14ac:dyDescent="0.25">
      <c r="A1488" s="35"/>
      <c r="B1488" s="13">
        <v>0.89583333333333337</v>
      </c>
      <c r="C1488" s="44">
        <v>0</v>
      </c>
      <c r="D1488" s="36">
        <f>[4]AEMOData!B1484</f>
        <v>42247.895833333336</v>
      </c>
      <c r="E1488" s="35">
        <f>[4]AEMOData!D1484</f>
        <v>37.659999999999997</v>
      </c>
      <c r="F1488" s="37">
        <f>C1488*'Aug-15'!$B$1*('Aug-15'!$B$3-('Aug-15'!E1488*'Aug-15'!$B$2))</f>
        <v>0</v>
      </c>
    </row>
    <row r="1489" spans="1:6" x14ac:dyDescent="0.25">
      <c r="A1489" s="35"/>
      <c r="B1489" s="13">
        <v>0.91666666666666663</v>
      </c>
      <c r="C1489" s="44">
        <v>0</v>
      </c>
      <c r="D1489" s="36">
        <f>[4]AEMOData!B1485</f>
        <v>42247.916666666664</v>
      </c>
      <c r="E1489" s="35">
        <f>[4]AEMOData!D1485</f>
        <v>37.49</v>
      </c>
      <c r="F1489" s="37">
        <f>C1489*'Aug-15'!$B$1*('Aug-15'!$B$3-('Aug-15'!E1489*'Aug-15'!$B$2))</f>
        <v>0</v>
      </c>
    </row>
    <row r="1490" spans="1:6" x14ac:dyDescent="0.25">
      <c r="A1490" s="35"/>
      <c r="B1490" s="13">
        <v>0.9375</v>
      </c>
      <c r="C1490" s="44">
        <v>0</v>
      </c>
      <c r="D1490" s="36">
        <f>[4]AEMOData!B1486</f>
        <v>42247.9375</v>
      </c>
      <c r="E1490" s="35">
        <f>[4]AEMOData!D1486</f>
        <v>37.520000000000003</v>
      </c>
      <c r="F1490" s="37">
        <f>C1490*'Aug-15'!$B$1*('Aug-15'!$B$3-('Aug-15'!E1490*'Aug-15'!$B$2))</f>
        <v>0</v>
      </c>
    </row>
    <row r="1491" spans="1:6" x14ac:dyDescent="0.25">
      <c r="A1491" s="35"/>
      <c r="B1491" s="13">
        <v>0.95833333333333337</v>
      </c>
      <c r="C1491" s="44">
        <v>0</v>
      </c>
      <c r="D1491" s="36">
        <f>[4]AEMOData!B1487</f>
        <v>42247.958333333336</v>
      </c>
      <c r="E1491" s="35">
        <f>[4]AEMOData!D1487</f>
        <v>37.44</v>
      </c>
      <c r="F1491" s="37">
        <f>C1491*'Aug-15'!$B$1*('Aug-15'!$B$3-('Aug-15'!E1491*'Aug-15'!$B$2))</f>
        <v>0</v>
      </c>
    </row>
    <row r="1492" spans="1:6" x14ac:dyDescent="0.25">
      <c r="A1492" s="35"/>
      <c r="B1492" s="13">
        <v>0.97916666666666663</v>
      </c>
      <c r="C1492" s="44">
        <v>0</v>
      </c>
      <c r="D1492" s="36">
        <f>[4]AEMOData!B1488</f>
        <v>42247.979166666664</v>
      </c>
      <c r="E1492" s="35">
        <f>[4]AEMOData!D1488</f>
        <v>37.57</v>
      </c>
      <c r="F1492" s="37">
        <f>C1492*'Aug-15'!$B$1*('Aug-15'!$B$3-('Aug-15'!E1492*'Aug-15'!$B$2))</f>
        <v>0</v>
      </c>
    </row>
    <row r="1493" spans="1:6" x14ac:dyDescent="0.25">
      <c r="A1493" s="35"/>
      <c r="B1493" s="13">
        <v>0.99998842592592585</v>
      </c>
      <c r="C1493" s="44">
        <v>0</v>
      </c>
      <c r="D1493" s="36">
        <f>[4]AEMOData!B1489</f>
        <v>42248</v>
      </c>
      <c r="E1493" s="35">
        <f>[4]AEMOData!D1489</f>
        <v>36.9</v>
      </c>
      <c r="F1493" s="37">
        <f>C1493*'Aug-15'!$B$1*('Aug-15'!$B$3-('Aug-15'!E1493*'Aug-15'!$B$2))</f>
        <v>0</v>
      </c>
    </row>
    <row r="1494" spans="1:6" x14ac:dyDescent="0.25">
      <c r="A1494" t="s">
        <v>8</v>
      </c>
      <c r="C1494" s="40">
        <v>2798.1838949999983</v>
      </c>
      <c r="F1494" s="16">
        <f>SUM(F5:F1493)</f>
        <v>423290.20152874576</v>
      </c>
    </row>
    <row r="1496" spans="1:6" s="1" customFormat="1" x14ac:dyDescent="0.25">
      <c r="A1496"/>
      <c r="B1496"/>
      <c r="C1496" s="43"/>
      <c r="D1496"/>
      <c r="E1496"/>
      <c r="F1496" s="16"/>
    </row>
  </sheetData>
  <hyperlinks>
    <hyperlink ref="C2" r:id="rId2"/>
    <hyperlink ref="D3" r:id="rId3"/>
  </hyperlinks>
  <pageMargins left="0.7" right="0.7" top="0.75" bottom="0.75" header="0.3" footer="0.3"/>
  <pageSetup paperSize="9" orientation="portrait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54"/>
  <sheetViews>
    <sheetView showGridLines="0" topLeftCell="A1429" workbookViewId="0">
      <selection activeCell="C1446" sqref="C1446"/>
    </sheetView>
  </sheetViews>
  <sheetFormatPr defaultRowHeight="15" x14ac:dyDescent="0.25"/>
  <cols>
    <col min="1" max="1" width="44.140625" bestFit="1" customWidth="1"/>
    <col min="2" max="2" width="11.5703125" customWidth="1"/>
    <col min="3" max="3" width="14.42578125" style="47" customWidth="1"/>
    <col min="4" max="6" width="27.28515625" customWidth="1"/>
    <col min="9" max="9" width="11.5703125" bestFit="1" customWidth="1"/>
  </cols>
  <sheetData>
    <row r="1" spans="1:6" x14ac:dyDescent="0.25">
      <c r="A1" s="9" t="s">
        <v>20</v>
      </c>
      <c r="B1" s="10">
        <v>0.99990000000000001</v>
      </c>
      <c r="C1" s="45" t="s">
        <v>1</v>
      </c>
      <c r="D1" s="25"/>
      <c r="E1" s="25"/>
      <c r="F1" s="26"/>
    </row>
    <row r="2" spans="1:6" ht="15.75" customHeight="1" thickBot="1" x14ac:dyDescent="0.3">
      <c r="A2" s="9" t="s">
        <v>21</v>
      </c>
      <c r="B2" s="11">
        <f>[5]MLF!F14</f>
        <v>0.98280000000000001</v>
      </c>
      <c r="C2" s="46" t="s">
        <v>2</v>
      </c>
      <c r="D2" s="28"/>
      <c r="E2" s="28"/>
      <c r="F2" s="29"/>
    </row>
    <row r="3" spans="1:6" ht="15.75" thickBot="1" x14ac:dyDescent="0.3">
      <c r="A3" s="9" t="s">
        <v>3</v>
      </c>
      <c r="B3" s="12">
        <v>186</v>
      </c>
      <c r="C3" s="47" t="s">
        <v>4</v>
      </c>
      <c r="D3" s="30" t="s">
        <v>22</v>
      </c>
      <c r="E3" s="31"/>
      <c r="F3" s="32" t="s">
        <v>23</v>
      </c>
    </row>
    <row r="4" spans="1:6" x14ac:dyDescent="0.25">
      <c r="A4" t="s">
        <v>5</v>
      </c>
      <c r="B4" t="s">
        <v>6</v>
      </c>
      <c r="C4" t="s">
        <v>7</v>
      </c>
      <c r="D4" s="33" t="str">
        <f>[5]AEMOData!B1</f>
        <v>SETTLEMENTDATE</v>
      </c>
      <c r="E4" s="33" t="str">
        <f>[5]AEMOData!D1</f>
        <v>RRP</v>
      </c>
      <c r="F4" s="48" t="s">
        <v>0</v>
      </c>
    </row>
    <row r="5" spans="1:6" x14ac:dyDescent="0.25">
      <c r="A5" s="35" t="s">
        <v>24</v>
      </c>
      <c r="C5" s="14">
        <v>0</v>
      </c>
      <c r="D5" s="36"/>
      <c r="E5" s="35"/>
      <c r="F5" s="49">
        <f>C5*'Sep-15'!$B$1*('Sep-15'!$B$3-('Sep-15'!E5*'Sep-15'!$B$2))</f>
        <v>0</v>
      </c>
    </row>
    <row r="6" spans="1:6" x14ac:dyDescent="0.25">
      <c r="A6" s="38">
        <v>42248</v>
      </c>
      <c r="B6" s="13">
        <v>2.0833333333333332E-2</v>
      </c>
      <c r="C6" s="39">
        <v>0</v>
      </c>
      <c r="D6" s="36">
        <f>[5]AEMOData!B2</f>
        <v>42248.020833333336</v>
      </c>
      <c r="E6" s="35">
        <f>[5]AEMOData!D2</f>
        <v>37.51</v>
      </c>
      <c r="F6" s="49">
        <f>C6*'Sep-15'!$B$1*('Sep-15'!$B$3-('Sep-15'!E6*'Sep-15'!$B$2))</f>
        <v>0</v>
      </c>
    </row>
    <row r="7" spans="1:6" x14ac:dyDescent="0.25">
      <c r="A7" s="38">
        <v>42248</v>
      </c>
      <c r="B7" s="13">
        <v>4.1666666666666664E-2</v>
      </c>
      <c r="C7" s="39">
        <v>0</v>
      </c>
      <c r="D7" s="36">
        <f>[5]AEMOData!B3</f>
        <v>42248.041666666664</v>
      </c>
      <c r="E7" s="35">
        <f>[5]AEMOData!D3</f>
        <v>37.520000000000003</v>
      </c>
      <c r="F7" s="49">
        <f>C7*'Sep-15'!$B$1*('Sep-15'!$B$3-('Sep-15'!E7*'Sep-15'!$B$2))</f>
        <v>0</v>
      </c>
    </row>
    <row r="8" spans="1:6" x14ac:dyDescent="0.25">
      <c r="A8" s="38">
        <v>42248</v>
      </c>
      <c r="B8" s="13">
        <v>6.25E-2</v>
      </c>
      <c r="C8" s="39">
        <v>0</v>
      </c>
      <c r="D8" s="36">
        <f>[5]AEMOData!B4</f>
        <v>42248.0625</v>
      </c>
      <c r="E8" s="35">
        <f>[5]AEMOData!D4</f>
        <v>39.36</v>
      </c>
      <c r="F8" s="49">
        <f>C8*'Sep-15'!$B$1*('Sep-15'!$B$3-('Sep-15'!E8*'Sep-15'!$B$2))</f>
        <v>0</v>
      </c>
    </row>
    <row r="9" spans="1:6" x14ac:dyDescent="0.25">
      <c r="A9" s="38">
        <v>42248</v>
      </c>
      <c r="B9" s="13">
        <v>8.3333333333333329E-2</v>
      </c>
      <c r="C9" s="39">
        <v>0</v>
      </c>
      <c r="D9" s="36">
        <f>[5]AEMOData!B5</f>
        <v>42248.083333333336</v>
      </c>
      <c r="E9" s="35">
        <f>[5]AEMOData!D5</f>
        <v>37.520000000000003</v>
      </c>
      <c r="F9" s="49">
        <f>C9*'Sep-15'!$B$1*('Sep-15'!$B$3-('Sep-15'!E9*'Sep-15'!$B$2))</f>
        <v>0</v>
      </c>
    </row>
    <row r="10" spans="1:6" x14ac:dyDescent="0.25">
      <c r="A10" s="38">
        <v>42248</v>
      </c>
      <c r="B10" s="13">
        <v>0.10416666666666667</v>
      </c>
      <c r="C10" s="39">
        <v>0</v>
      </c>
      <c r="D10" s="36">
        <f>[5]AEMOData!B6</f>
        <v>42248.104166666664</v>
      </c>
      <c r="E10" s="35">
        <f>[5]AEMOData!D6</f>
        <v>37.25</v>
      </c>
      <c r="F10" s="49">
        <f>C10*'Sep-15'!$B$1*('Sep-15'!$B$3-('Sep-15'!E10*'Sep-15'!$B$2))</f>
        <v>0</v>
      </c>
    </row>
    <row r="11" spans="1:6" x14ac:dyDescent="0.25">
      <c r="A11" s="38">
        <v>42248</v>
      </c>
      <c r="B11" s="13">
        <v>0.125</v>
      </c>
      <c r="C11" s="39">
        <v>0</v>
      </c>
      <c r="D11" s="36">
        <f>[5]AEMOData!B7</f>
        <v>42248.125</v>
      </c>
      <c r="E11" s="35">
        <f>[5]AEMOData!D7</f>
        <v>37.01</v>
      </c>
      <c r="F11" s="49">
        <f>C11*'Sep-15'!$B$1*('Sep-15'!$B$3-('Sep-15'!E11*'Sep-15'!$B$2))</f>
        <v>0</v>
      </c>
    </row>
    <row r="12" spans="1:6" x14ac:dyDescent="0.25">
      <c r="A12" s="38">
        <v>42248</v>
      </c>
      <c r="B12" s="13">
        <v>0.14583333333333334</v>
      </c>
      <c r="C12" s="39">
        <v>0</v>
      </c>
      <c r="D12" s="36">
        <f>[5]AEMOData!B8</f>
        <v>42248.145833333336</v>
      </c>
      <c r="E12" s="35">
        <f>[5]AEMOData!D8</f>
        <v>34.369999999999997</v>
      </c>
      <c r="F12" s="49">
        <f>C12*'Sep-15'!$B$1*('Sep-15'!$B$3-('Sep-15'!E12*'Sep-15'!$B$2))</f>
        <v>0</v>
      </c>
    </row>
    <row r="13" spans="1:6" x14ac:dyDescent="0.25">
      <c r="A13" s="38">
        <v>42248</v>
      </c>
      <c r="B13" s="13">
        <v>0.16666666666666666</v>
      </c>
      <c r="C13" s="39">
        <v>0</v>
      </c>
      <c r="D13" s="36">
        <f>[5]AEMOData!B9</f>
        <v>42248.166666666664</v>
      </c>
      <c r="E13" s="35">
        <f>[5]AEMOData!D9</f>
        <v>32.65</v>
      </c>
      <c r="F13" s="49">
        <f>C13*'Sep-15'!$B$1*('Sep-15'!$B$3-('Sep-15'!E13*'Sep-15'!$B$2))</f>
        <v>0</v>
      </c>
    </row>
    <row r="14" spans="1:6" x14ac:dyDescent="0.25">
      <c r="A14" s="38">
        <v>42248</v>
      </c>
      <c r="B14" s="13">
        <v>0.1875</v>
      </c>
      <c r="C14" s="39">
        <v>0</v>
      </c>
      <c r="D14" s="36">
        <f>[5]AEMOData!B10</f>
        <v>42248.1875</v>
      </c>
      <c r="E14" s="35">
        <f>[5]AEMOData!D10</f>
        <v>36.049999999999997</v>
      </c>
      <c r="F14" s="49">
        <f>C14*'Sep-15'!$B$1*('Sep-15'!$B$3-('Sep-15'!E14*'Sep-15'!$B$2))</f>
        <v>0</v>
      </c>
    </row>
    <row r="15" spans="1:6" x14ac:dyDescent="0.25">
      <c r="A15" s="38">
        <v>42248</v>
      </c>
      <c r="B15" s="13">
        <v>0.20833333333333334</v>
      </c>
      <c r="C15" s="39">
        <v>0</v>
      </c>
      <c r="D15" s="36">
        <f>[5]AEMOData!B11</f>
        <v>42248.208333333336</v>
      </c>
      <c r="E15" s="35">
        <f>[5]AEMOData!D11</f>
        <v>38.020000000000003</v>
      </c>
      <c r="F15" s="49">
        <f>C15*'Sep-15'!$B$1*('Sep-15'!$B$3-('Sep-15'!E15*'Sep-15'!$B$2))</f>
        <v>0</v>
      </c>
    </row>
    <row r="16" spans="1:6" x14ac:dyDescent="0.25">
      <c r="A16" s="38">
        <v>42248</v>
      </c>
      <c r="B16" s="13">
        <v>0.22916666666666666</v>
      </c>
      <c r="C16" s="39">
        <v>0</v>
      </c>
      <c r="D16" s="36">
        <f>[5]AEMOData!B12</f>
        <v>42248.229166666664</v>
      </c>
      <c r="E16" s="35">
        <f>[5]AEMOData!D12</f>
        <v>40.94</v>
      </c>
      <c r="F16" s="49">
        <f>C16*'Sep-15'!$B$1*('Sep-15'!$B$3-('Sep-15'!E16*'Sep-15'!$B$2))</f>
        <v>0</v>
      </c>
    </row>
    <row r="17" spans="1:6" x14ac:dyDescent="0.25">
      <c r="A17" s="38">
        <v>42248</v>
      </c>
      <c r="B17" s="13">
        <v>0.25</v>
      </c>
      <c r="C17" s="39">
        <v>0</v>
      </c>
      <c r="D17" s="36">
        <f>[5]AEMOData!B13</f>
        <v>42248.25</v>
      </c>
      <c r="E17" s="35">
        <f>[5]AEMOData!D13</f>
        <v>40.51</v>
      </c>
      <c r="F17" s="49">
        <f>C17*'Sep-15'!$B$1*('Sep-15'!$B$3-('Sep-15'!E17*'Sep-15'!$B$2))</f>
        <v>0</v>
      </c>
    </row>
    <row r="18" spans="1:6" x14ac:dyDescent="0.25">
      <c r="A18" s="38">
        <v>42248</v>
      </c>
      <c r="B18" s="13">
        <v>0.27083333333333331</v>
      </c>
      <c r="C18" s="39">
        <v>5.5900000000000004E-4</v>
      </c>
      <c r="D18" s="36">
        <f>[5]AEMOData!B14</f>
        <v>42248.270833333336</v>
      </c>
      <c r="E18" s="35">
        <f>[5]AEMOData!D14</f>
        <v>42.48</v>
      </c>
      <c r="F18" s="49">
        <f>C18*'Sep-15'!$B$1*('Sep-15'!$B$3-('Sep-15'!E18*'Sep-15'!$B$2))</f>
        <v>8.0628053092329607E-2</v>
      </c>
    </row>
    <row r="19" spans="1:6" x14ac:dyDescent="0.25">
      <c r="A19" s="38">
        <v>42248</v>
      </c>
      <c r="B19" s="13">
        <v>0.29166666666666669</v>
      </c>
      <c r="C19" s="39">
        <v>0.73939199999999994</v>
      </c>
      <c r="D19" s="36">
        <f>[5]AEMOData!B15</f>
        <v>42248.291666666664</v>
      </c>
      <c r="E19" s="35">
        <f>[5]AEMOData!D15</f>
        <v>56</v>
      </c>
      <c r="F19" s="49">
        <f>C19*'Sep-15'!$B$1*('Sep-15'!$B$3-('Sep-15'!E19*'Sep-15'!$B$2))</f>
        <v>96.823459060162548</v>
      </c>
    </row>
    <row r="20" spans="1:6" x14ac:dyDescent="0.25">
      <c r="A20" s="38">
        <v>42248</v>
      </c>
      <c r="B20" s="13">
        <v>0.3125</v>
      </c>
      <c r="C20" s="39">
        <v>2.4311099999999999</v>
      </c>
      <c r="D20" s="36">
        <f>[5]AEMOData!B16</f>
        <v>42248.3125</v>
      </c>
      <c r="E20" s="35">
        <f>[5]AEMOData!D16</f>
        <v>45.4</v>
      </c>
      <c r="F20" s="49">
        <f>C20*'Sep-15'!$B$1*('Sep-15'!$B$3-('Sep-15'!E20*'Sep-15'!$B$2))</f>
        <v>343.67809992968228</v>
      </c>
    </row>
    <row r="21" spans="1:6" x14ac:dyDescent="0.25">
      <c r="A21" s="38">
        <v>42248</v>
      </c>
      <c r="B21" s="13">
        <v>0.33333333333333331</v>
      </c>
      <c r="C21" s="39">
        <v>4.2993140000000007</v>
      </c>
      <c r="D21" s="36">
        <f>[5]AEMOData!B17</f>
        <v>42248.333333333336</v>
      </c>
      <c r="E21" s="35">
        <f>[5]AEMOData!D17</f>
        <v>49.27</v>
      </c>
      <c r="F21" s="49">
        <f>C21*'Sep-15'!$B$1*('Sep-15'!$B$3-('Sep-15'!E21*'Sep-15'!$B$2))</f>
        <v>591.42948221030883</v>
      </c>
    </row>
    <row r="22" spans="1:6" x14ac:dyDescent="0.25">
      <c r="A22" s="38">
        <v>42248</v>
      </c>
      <c r="B22" s="13">
        <v>0.35416666666666669</v>
      </c>
      <c r="C22" s="39">
        <v>5.9461130000000004</v>
      </c>
      <c r="D22" s="36">
        <f>[5]AEMOData!B18</f>
        <v>42248.354166666664</v>
      </c>
      <c r="E22" s="35">
        <f>[5]AEMOData!D18</f>
        <v>38.049999999999997</v>
      </c>
      <c r="F22" s="49">
        <f>C22*'Sep-15'!$B$1*('Sep-15'!$B$3-('Sep-15'!E22*'Sep-15'!$B$2))</f>
        <v>883.53054957283382</v>
      </c>
    </row>
    <row r="23" spans="1:6" x14ac:dyDescent="0.25">
      <c r="A23" s="38">
        <v>42248</v>
      </c>
      <c r="B23" s="13">
        <v>0.375</v>
      </c>
      <c r="C23" s="39">
        <v>7.2178149999999999</v>
      </c>
      <c r="D23" s="36">
        <f>[5]AEMOData!B19</f>
        <v>42248.375</v>
      </c>
      <c r="E23" s="35">
        <f>[5]AEMOData!D19</f>
        <v>41.44</v>
      </c>
      <c r="F23" s="49">
        <f>C23*'Sep-15'!$B$1*('Sep-15'!$B$3-('Sep-15'!E23*'Sep-15'!$B$2))</f>
        <v>1048.4471087655236</v>
      </c>
    </row>
    <row r="24" spans="1:6" x14ac:dyDescent="0.25">
      <c r="A24" s="38">
        <v>42248</v>
      </c>
      <c r="B24" s="13">
        <v>0.39583333333333331</v>
      </c>
      <c r="C24" s="39">
        <v>8.2608039999999985</v>
      </c>
      <c r="D24" s="36">
        <f>[5]AEMOData!B20</f>
        <v>42248.395833333336</v>
      </c>
      <c r="E24" s="35">
        <f>[5]AEMOData!D20</f>
        <v>39.25</v>
      </c>
      <c r="F24" s="49">
        <f>C24*'Sep-15'!$B$1*('Sep-15'!$B$3-('Sep-15'!E24*'Sep-15'!$B$2))</f>
        <v>1217.7280707948216</v>
      </c>
    </row>
    <row r="25" spans="1:6" x14ac:dyDescent="0.25">
      <c r="A25" s="38">
        <v>42248</v>
      </c>
      <c r="B25" s="13">
        <v>0.41666666666666669</v>
      </c>
      <c r="C25" s="39">
        <v>9.0459139999999998</v>
      </c>
      <c r="D25" s="36">
        <f>[5]AEMOData!B21</f>
        <v>42248.416666666664</v>
      </c>
      <c r="E25" s="35">
        <f>[5]AEMOData!D21</f>
        <v>42.23</v>
      </c>
      <c r="F25" s="49">
        <f>C25*'Sep-15'!$B$1*('Sep-15'!$B$3-('Sep-15'!E25*'Sep-15'!$B$2))</f>
        <v>1306.970899528415</v>
      </c>
    </row>
    <row r="26" spans="1:6" x14ac:dyDescent="0.25">
      <c r="A26" s="38">
        <v>42248</v>
      </c>
      <c r="B26" s="13">
        <v>0.4375</v>
      </c>
      <c r="C26" s="39">
        <v>9.5000789999999995</v>
      </c>
      <c r="D26" s="36">
        <f>[5]AEMOData!B22</f>
        <v>42248.4375</v>
      </c>
      <c r="E26" s="35">
        <f>[5]AEMOData!D22</f>
        <v>42.44</v>
      </c>
      <c r="F26" s="49">
        <f>C26*'Sep-15'!$B$1*('Sep-15'!$B$3-('Sep-15'!E26*'Sep-15'!$B$2))</f>
        <v>1370.629018297981</v>
      </c>
    </row>
    <row r="27" spans="1:6" x14ac:dyDescent="0.25">
      <c r="A27" s="38">
        <v>42248</v>
      </c>
      <c r="B27" s="13">
        <v>0.45833333333333331</v>
      </c>
      <c r="C27" s="39">
        <v>9.8461639999999999</v>
      </c>
      <c r="D27" s="36">
        <f>[5]AEMOData!B23</f>
        <v>42248.458333333336</v>
      </c>
      <c r="E27" s="35">
        <f>[5]AEMOData!D23</f>
        <v>40.28</v>
      </c>
      <c r="F27" s="49">
        <f>C27*'Sep-15'!$B$1*('Sep-15'!$B$3-('Sep-15'!E27*'Sep-15'!$B$2))</f>
        <v>1441.46043757802</v>
      </c>
    </row>
    <row r="28" spans="1:6" x14ac:dyDescent="0.25">
      <c r="A28" s="38">
        <v>42248</v>
      </c>
      <c r="B28" s="13">
        <v>0.47916666666666669</v>
      </c>
      <c r="C28" s="39">
        <v>10.03241</v>
      </c>
      <c r="D28" s="36">
        <f>[5]AEMOData!B24</f>
        <v>42248.479166666664</v>
      </c>
      <c r="E28" s="35">
        <f>[5]AEMOData!D24</f>
        <v>40.479999999999997</v>
      </c>
      <c r="F28" s="49">
        <f>C28*'Sep-15'!$B$1*('Sep-15'!$B$3-('Sep-15'!E28*'Sep-15'!$B$2))</f>
        <v>1466.7547387140744</v>
      </c>
    </row>
    <row r="29" spans="1:6" x14ac:dyDescent="0.25">
      <c r="A29" s="38">
        <v>42248</v>
      </c>
      <c r="B29" s="13">
        <v>0.5</v>
      </c>
      <c r="C29" s="39">
        <v>10.030046</v>
      </c>
      <c r="D29" s="36">
        <f>[5]AEMOData!B25</f>
        <v>42248.5</v>
      </c>
      <c r="E29" s="35">
        <f>[5]AEMOData!D25</f>
        <v>40.159999999999997</v>
      </c>
      <c r="F29" s="49">
        <f>C29*'Sep-15'!$B$1*('Sep-15'!$B$3-('Sep-15'!E29*'Sep-15'!$B$2))</f>
        <v>1469.5632119562947</v>
      </c>
    </row>
    <row r="30" spans="1:6" x14ac:dyDescent="0.25">
      <c r="A30" s="38">
        <v>42248</v>
      </c>
      <c r="B30" s="13">
        <v>0.52083333333333337</v>
      </c>
      <c r="C30" s="39">
        <v>10.020970999999999</v>
      </c>
      <c r="D30" s="36">
        <f>[5]AEMOData!B26</f>
        <v>42248.520833333336</v>
      </c>
      <c r="E30" s="35">
        <f>[5]AEMOData!D26</f>
        <v>38.369999999999997</v>
      </c>
      <c r="F30" s="49">
        <f>C30*'Sep-15'!$B$1*('Sep-15'!$B$3-('Sep-15'!E30*'Sep-15'!$B$2))</f>
        <v>1485.8608278921604</v>
      </c>
    </row>
    <row r="31" spans="1:6" x14ac:dyDescent="0.25">
      <c r="A31" s="38">
        <v>42248</v>
      </c>
      <c r="B31" s="13">
        <v>0.54166666666666663</v>
      </c>
      <c r="C31" s="39">
        <v>9.962413999999999</v>
      </c>
      <c r="D31" s="36">
        <f>[5]AEMOData!B27</f>
        <v>42248.541666666664</v>
      </c>
      <c r="E31" s="35">
        <f>[5]AEMOData!D27</f>
        <v>39.21</v>
      </c>
      <c r="F31" s="49">
        <f>C31*'Sep-15'!$B$1*('Sep-15'!$B$3-('Sep-15'!E31*'Sep-15'!$B$2))</f>
        <v>1468.9546124583067</v>
      </c>
    </row>
    <row r="32" spans="1:6" x14ac:dyDescent="0.25">
      <c r="A32" s="38">
        <v>42248</v>
      </c>
      <c r="B32" s="13">
        <v>0.5625</v>
      </c>
      <c r="C32" s="39">
        <v>9.7049050000000001</v>
      </c>
      <c r="D32" s="36">
        <f>[5]AEMOData!B28</f>
        <v>42248.5625</v>
      </c>
      <c r="E32" s="35">
        <f>[5]AEMOData!D28</f>
        <v>36.06</v>
      </c>
      <c r="F32" s="49">
        <f>C32*'Sep-15'!$B$1*('Sep-15'!$B$3-('Sep-15'!E32*'Sep-15'!$B$2))</f>
        <v>1461.0266310631259</v>
      </c>
    </row>
    <row r="33" spans="1:6" x14ac:dyDescent="0.25">
      <c r="A33" s="38">
        <v>42248</v>
      </c>
      <c r="B33" s="13">
        <v>0.58333333333333337</v>
      </c>
      <c r="C33" s="39">
        <v>9.1748100000000008</v>
      </c>
      <c r="D33" s="36">
        <f>[5]AEMOData!B29</f>
        <v>42248.583333333336</v>
      </c>
      <c r="E33" s="35">
        <f>[5]AEMOData!D29</f>
        <v>38.51</v>
      </c>
      <c r="F33" s="49">
        <f>C33*'Sep-15'!$B$1*('Sep-15'!$B$3-('Sep-15'!E33*'Sep-15'!$B$2))</f>
        <v>1359.1339371629053</v>
      </c>
    </row>
    <row r="34" spans="1:6" x14ac:dyDescent="0.25">
      <c r="A34" s="38">
        <v>42248</v>
      </c>
      <c r="B34" s="13">
        <v>0.60416666666666663</v>
      </c>
      <c r="C34" s="39">
        <v>8.4862940000000009</v>
      </c>
      <c r="D34" s="36">
        <f>[5]AEMOData!B30</f>
        <v>42248.604166666664</v>
      </c>
      <c r="E34" s="35">
        <f>[5]AEMOData!D30</f>
        <v>37.51</v>
      </c>
      <c r="F34" s="49">
        <f>C34*'Sep-15'!$B$1*('Sep-15'!$B$3-('Sep-15'!E34*'Sep-15'!$B$2))</f>
        <v>1265.4783548410351</v>
      </c>
    </row>
    <row r="35" spans="1:6" x14ac:dyDescent="0.25">
      <c r="A35" s="38">
        <v>42248</v>
      </c>
      <c r="B35" s="13">
        <v>0.625</v>
      </c>
      <c r="C35" s="39">
        <v>7.5182260000000003</v>
      </c>
      <c r="D35" s="36">
        <f>[5]AEMOData!B31</f>
        <v>42248.625</v>
      </c>
      <c r="E35" s="35">
        <f>[5]AEMOData!D31</f>
        <v>36.35</v>
      </c>
      <c r="F35" s="49">
        <f>C35*'Sep-15'!$B$1*('Sep-15'!$B$3-('Sep-15'!E35*'Sep-15'!$B$2))</f>
        <v>1129.6900858531039</v>
      </c>
    </row>
    <row r="36" spans="1:6" x14ac:dyDescent="0.25">
      <c r="A36" s="38">
        <v>42248</v>
      </c>
      <c r="B36" s="13">
        <v>0.64583333333333337</v>
      </c>
      <c r="C36" s="39">
        <v>6.5294729999999994</v>
      </c>
      <c r="D36" s="36">
        <f>[5]AEMOData!B32</f>
        <v>42248.645833333336</v>
      </c>
      <c r="E36" s="35">
        <f>[5]AEMOData!D32</f>
        <v>36.67</v>
      </c>
      <c r="F36" s="49">
        <f>C36*'Sep-15'!$B$1*('Sep-15'!$B$3-('Sep-15'!E36*'Sep-15'!$B$2))</f>
        <v>979.06658196861008</v>
      </c>
    </row>
    <row r="37" spans="1:6" x14ac:dyDescent="0.25">
      <c r="A37" s="38">
        <v>42248</v>
      </c>
      <c r="B37" s="13">
        <v>0.66666666666666663</v>
      </c>
      <c r="C37" s="39">
        <v>5.2461359999999999</v>
      </c>
      <c r="D37" s="36">
        <f>[5]AEMOData!B33</f>
        <v>42248.666666666664</v>
      </c>
      <c r="E37" s="35">
        <f>[5]AEMOData!D33</f>
        <v>41.4</v>
      </c>
      <c r="F37" s="49">
        <f>C37*'Sep-15'!$B$1*('Sep-15'!$B$3-('Sep-15'!E37*'Sep-15'!$B$2))</f>
        <v>762.25070142946777</v>
      </c>
    </row>
    <row r="38" spans="1:6" x14ac:dyDescent="0.25">
      <c r="A38" s="38">
        <v>42248</v>
      </c>
      <c r="B38" s="13">
        <v>0.6875</v>
      </c>
      <c r="C38" s="39">
        <v>3.5933809999999999</v>
      </c>
      <c r="D38" s="36">
        <f>[5]AEMOData!B34</f>
        <v>42248.6875</v>
      </c>
      <c r="E38" s="35">
        <f>[5]AEMOData!D34</f>
        <v>37.01</v>
      </c>
      <c r="F38" s="49">
        <f>C38*'Sep-15'!$B$1*('Sep-15'!$B$3-('Sep-15'!E38*'Sep-15'!$B$2))</f>
        <v>537.61151439184005</v>
      </c>
    </row>
    <row r="39" spans="1:6" x14ac:dyDescent="0.25">
      <c r="A39" s="38">
        <v>42248</v>
      </c>
      <c r="B39" s="13">
        <v>0.70833333333333337</v>
      </c>
      <c r="C39" s="39">
        <v>1.365394</v>
      </c>
      <c r="D39" s="36">
        <f>[5]AEMOData!B35</f>
        <v>42248.708333333336</v>
      </c>
      <c r="E39" s="35">
        <f>[5]AEMOData!D35</f>
        <v>37.950000000000003</v>
      </c>
      <c r="F39" s="49">
        <f>C39*'Sep-15'!$B$1*('Sep-15'!$B$3-('Sep-15'!E39*'Sep-15'!$B$2))</f>
        <v>203.01752519666206</v>
      </c>
    </row>
    <row r="40" spans="1:6" x14ac:dyDescent="0.25">
      <c r="A40" s="38">
        <v>42248</v>
      </c>
      <c r="B40" s="13">
        <v>0.72916666666666663</v>
      </c>
      <c r="C40" s="39">
        <v>0.162053</v>
      </c>
      <c r="D40" s="36">
        <f>[5]AEMOData!B36</f>
        <v>42248.729166666664</v>
      </c>
      <c r="E40" s="35">
        <f>[5]AEMOData!D36</f>
        <v>37.57</v>
      </c>
      <c r="F40" s="49">
        <f>C40*'Sep-15'!$B$1*('Sep-15'!$B$3-('Sep-15'!E40*'Sep-15'!$B$2))</f>
        <v>24.15583026220332</v>
      </c>
    </row>
    <row r="41" spans="1:6" x14ac:dyDescent="0.25">
      <c r="A41" s="38">
        <v>42248</v>
      </c>
      <c r="B41" s="13">
        <v>0.75</v>
      </c>
      <c r="C41" s="39">
        <v>4.6429999999999996E-3</v>
      </c>
      <c r="D41" s="36">
        <f>[5]AEMOData!B37</f>
        <v>42248.75</v>
      </c>
      <c r="E41" s="35">
        <f>[5]AEMOData!D37</f>
        <v>46.88</v>
      </c>
      <c r="F41" s="49">
        <f>C41*'Sep-15'!$B$1*('Sep-15'!$B$3-('Sep-15'!E41*'Sep-15'!$B$2))</f>
        <v>0.64961301025019513</v>
      </c>
    </row>
    <row r="42" spans="1:6" x14ac:dyDescent="0.25">
      <c r="A42" s="38">
        <v>42248</v>
      </c>
      <c r="B42" s="13">
        <v>0.77083333333333337</v>
      </c>
      <c r="C42" s="39">
        <v>0</v>
      </c>
      <c r="D42" s="36">
        <f>[5]AEMOData!B38</f>
        <v>42248.770833333336</v>
      </c>
      <c r="E42" s="35">
        <f>[5]AEMOData!D38</f>
        <v>128.52000000000001</v>
      </c>
      <c r="F42" s="49">
        <f>C42*'Sep-15'!$B$1*('Sep-15'!$B$3-('Sep-15'!E42*'Sep-15'!$B$2))</f>
        <v>0</v>
      </c>
    </row>
    <row r="43" spans="1:6" x14ac:dyDescent="0.25">
      <c r="A43" s="38">
        <v>42248</v>
      </c>
      <c r="B43" s="13">
        <v>0.79166666666666663</v>
      </c>
      <c r="C43" s="39">
        <v>0</v>
      </c>
      <c r="D43" s="36">
        <f>[5]AEMOData!B39</f>
        <v>42248.791666666664</v>
      </c>
      <c r="E43" s="35">
        <f>[5]AEMOData!D39</f>
        <v>76.7</v>
      </c>
      <c r="F43" s="49">
        <f>C43*'Sep-15'!$B$1*('Sep-15'!$B$3-('Sep-15'!E43*'Sep-15'!$B$2))</f>
        <v>0</v>
      </c>
    </row>
    <row r="44" spans="1:6" x14ac:dyDescent="0.25">
      <c r="A44" s="38">
        <v>42248</v>
      </c>
      <c r="B44" s="13">
        <v>0.8125</v>
      </c>
      <c r="C44" s="39">
        <v>0</v>
      </c>
      <c r="D44" s="36">
        <f>[5]AEMOData!B40</f>
        <v>42248.8125</v>
      </c>
      <c r="E44" s="35">
        <f>[5]AEMOData!D40</f>
        <v>45.81</v>
      </c>
      <c r="F44" s="49">
        <f>C44*'Sep-15'!$B$1*('Sep-15'!$B$3-('Sep-15'!E44*'Sep-15'!$B$2))</f>
        <v>0</v>
      </c>
    </row>
    <row r="45" spans="1:6" x14ac:dyDescent="0.25">
      <c r="A45" s="38">
        <v>42248</v>
      </c>
      <c r="B45" s="13">
        <v>0.83333333333333337</v>
      </c>
      <c r="C45" s="39">
        <v>0</v>
      </c>
      <c r="D45" s="36">
        <f>[5]AEMOData!B41</f>
        <v>42248.833333333336</v>
      </c>
      <c r="E45" s="35">
        <f>[5]AEMOData!D41</f>
        <v>67.55</v>
      </c>
      <c r="F45" s="49">
        <f>C45*'Sep-15'!$B$1*('Sep-15'!$B$3-('Sep-15'!E45*'Sep-15'!$B$2))</f>
        <v>0</v>
      </c>
    </row>
    <row r="46" spans="1:6" x14ac:dyDescent="0.25">
      <c r="A46" s="38">
        <v>42248</v>
      </c>
      <c r="B46" s="13">
        <v>0.85416666666666663</v>
      </c>
      <c r="C46" s="39">
        <v>0</v>
      </c>
      <c r="D46" s="36">
        <f>[5]AEMOData!B42</f>
        <v>42248.854166666664</v>
      </c>
      <c r="E46" s="35">
        <f>[5]AEMOData!D42</f>
        <v>55.35</v>
      </c>
      <c r="F46" s="49">
        <f>C46*'Sep-15'!$B$1*('Sep-15'!$B$3-('Sep-15'!E46*'Sep-15'!$B$2))</f>
        <v>0</v>
      </c>
    </row>
    <row r="47" spans="1:6" x14ac:dyDescent="0.25">
      <c r="A47" s="38">
        <v>42248</v>
      </c>
      <c r="B47" s="13">
        <v>0.875</v>
      </c>
      <c r="C47" s="39">
        <v>0</v>
      </c>
      <c r="D47" s="36">
        <f>[5]AEMOData!B43</f>
        <v>42248.875</v>
      </c>
      <c r="E47" s="35">
        <f>[5]AEMOData!D43</f>
        <v>47.21</v>
      </c>
      <c r="F47" s="49">
        <f>C47*'Sep-15'!$B$1*('Sep-15'!$B$3-('Sep-15'!E47*'Sep-15'!$B$2))</f>
        <v>0</v>
      </c>
    </row>
    <row r="48" spans="1:6" x14ac:dyDescent="0.25">
      <c r="A48" s="38">
        <v>42248</v>
      </c>
      <c r="B48" s="13">
        <v>0.89583333333333337</v>
      </c>
      <c r="C48" s="39">
        <v>0</v>
      </c>
      <c r="D48" s="36">
        <f>[5]AEMOData!B44</f>
        <v>42248.895833333336</v>
      </c>
      <c r="E48" s="35">
        <f>[5]AEMOData!D44</f>
        <v>41.05</v>
      </c>
      <c r="F48" s="49">
        <f>C48*'Sep-15'!$B$1*('Sep-15'!$B$3-('Sep-15'!E48*'Sep-15'!$B$2))</f>
        <v>0</v>
      </c>
    </row>
    <row r="49" spans="1:6" x14ac:dyDescent="0.25">
      <c r="A49" s="38">
        <v>42248</v>
      </c>
      <c r="B49" s="13">
        <v>0.91666666666666663</v>
      </c>
      <c r="C49" s="39">
        <v>0</v>
      </c>
      <c r="D49" s="36">
        <f>[5]AEMOData!B45</f>
        <v>42248.916666666664</v>
      </c>
      <c r="E49" s="35">
        <f>[5]AEMOData!D45</f>
        <v>36.61</v>
      </c>
      <c r="F49" s="49">
        <f>C49*'Sep-15'!$B$1*('Sep-15'!$B$3-('Sep-15'!E49*'Sep-15'!$B$2))</f>
        <v>0</v>
      </c>
    </row>
    <row r="50" spans="1:6" x14ac:dyDescent="0.25">
      <c r="A50" s="38">
        <v>42248</v>
      </c>
      <c r="B50" s="13">
        <v>0.9375</v>
      </c>
      <c r="C50" s="39">
        <v>0</v>
      </c>
      <c r="D50" s="36">
        <f>[5]AEMOData!B46</f>
        <v>42248.9375</v>
      </c>
      <c r="E50" s="35">
        <f>[5]AEMOData!D46</f>
        <v>42.63</v>
      </c>
      <c r="F50" s="49">
        <f>C50*'Sep-15'!$B$1*('Sep-15'!$B$3-('Sep-15'!E50*'Sep-15'!$B$2))</f>
        <v>0</v>
      </c>
    </row>
    <row r="51" spans="1:6" x14ac:dyDescent="0.25">
      <c r="A51" s="38">
        <v>42248</v>
      </c>
      <c r="B51" s="13">
        <v>0.95833333333333337</v>
      </c>
      <c r="C51" s="39">
        <v>0</v>
      </c>
      <c r="D51" s="36">
        <f>[5]AEMOData!B47</f>
        <v>42248.958333333336</v>
      </c>
      <c r="E51" s="35">
        <f>[5]AEMOData!D47</f>
        <v>42.72</v>
      </c>
      <c r="F51" s="49">
        <f>C51*'Sep-15'!$B$1*('Sep-15'!$B$3-('Sep-15'!E51*'Sep-15'!$B$2))</f>
        <v>0</v>
      </c>
    </row>
    <row r="52" spans="1:6" x14ac:dyDescent="0.25">
      <c r="A52" s="38">
        <v>42248</v>
      </c>
      <c r="B52" s="13">
        <v>0.97916666666666663</v>
      </c>
      <c r="C52" s="39">
        <v>0</v>
      </c>
      <c r="D52" s="36">
        <f>[5]AEMOData!B48</f>
        <v>42248.979166666664</v>
      </c>
      <c r="E52" s="35">
        <f>[5]AEMOData!D48</f>
        <v>48.21</v>
      </c>
      <c r="F52" s="49">
        <f>C52*'Sep-15'!$B$1*('Sep-15'!$B$3-('Sep-15'!E52*'Sep-15'!$B$2))</f>
        <v>0</v>
      </c>
    </row>
    <row r="53" spans="1:6" x14ac:dyDescent="0.25">
      <c r="A53" s="38">
        <v>42248</v>
      </c>
      <c r="B53" s="13">
        <v>0.99998842592592585</v>
      </c>
      <c r="C53" s="39">
        <v>0</v>
      </c>
      <c r="D53" s="36">
        <f>[5]AEMOData!B49</f>
        <v>42249</v>
      </c>
      <c r="E53" s="35">
        <f>[5]AEMOData!D49</f>
        <v>45.89</v>
      </c>
      <c r="F53" s="49">
        <f>C53*'Sep-15'!$B$1*('Sep-15'!$B$3-('Sep-15'!E53*'Sep-15'!$B$2))</f>
        <v>0</v>
      </c>
    </row>
    <row r="54" spans="1:6" x14ac:dyDescent="0.25">
      <c r="A54" s="38">
        <v>42249</v>
      </c>
      <c r="B54" s="13">
        <v>2.0833333333333332E-2</v>
      </c>
      <c r="C54" s="39">
        <v>0</v>
      </c>
      <c r="D54" s="36">
        <f>[5]AEMOData!B50</f>
        <v>42249.020833333336</v>
      </c>
      <c r="E54" s="35">
        <f>[5]AEMOData!D50</f>
        <v>42.14</v>
      </c>
      <c r="F54" s="49">
        <f>C54*'Sep-15'!$B$1*('Sep-15'!$B$3-('Sep-15'!E54*'Sep-15'!$B$2))</f>
        <v>0</v>
      </c>
    </row>
    <row r="55" spans="1:6" x14ac:dyDescent="0.25">
      <c r="A55" s="38">
        <v>42249</v>
      </c>
      <c r="B55" s="13">
        <v>4.1666666666666664E-2</v>
      </c>
      <c r="C55" s="39">
        <v>0</v>
      </c>
      <c r="D55" s="36">
        <f>[5]AEMOData!B51</f>
        <v>42249.041666666664</v>
      </c>
      <c r="E55" s="35">
        <f>[5]AEMOData!D51</f>
        <v>41.48</v>
      </c>
      <c r="F55" s="49">
        <f>C55*'Sep-15'!$B$1*('Sep-15'!$B$3-('Sep-15'!E55*'Sep-15'!$B$2))</f>
        <v>0</v>
      </c>
    </row>
    <row r="56" spans="1:6" x14ac:dyDescent="0.25">
      <c r="A56" s="38">
        <v>42249</v>
      </c>
      <c r="B56" s="13">
        <v>6.25E-2</v>
      </c>
      <c r="C56" s="39">
        <v>0</v>
      </c>
      <c r="D56" s="36">
        <f>[5]AEMOData!B52</f>
        <v>42249.0625</v>
      </c>
      <c r="E56" s="35">
        <f>[5]AEMOData!D52</f>
        <v>41.07</v>
      </c>
      <c r="F56" s="49">
        <f>C56*'Sep-15'!$B$1*('Sep-15'!$B$3-('Sep-15'!E56*'Sep-15'!$B$2))</f>
        <v>0</v>
      </c>
    </row>
    <row r="57" spans="1:6" x14ac:dyDescent="0.25">
      <c r="A57" s="38">
        <v>42249</v>
      </c>
      <c r="B57" s="13">
        <v>8.3333333333333329E-2</v>
      </c>
      <c r="C57" s="39">
        <v>0</v>
      </c>
      <c r="D57" s="36">
        <f>[5]AEMOData!B53</f>
        <v>42249.083333333336</v>
      </c>
      <c r="E57" s="35">
        <f>[5]AEMOData!D53</f>
        <v>39.979999999999997</v>
      </c>
      <c r="F57" s="49">
        <f>C57*'Sep-15'!$B$1*('Sep-15'!$B$3-('Sep-15'!E57*'Sep-15'!$B$2))</f>
        <v>0</v>
      </c>
    </row>
    <row r="58" spans="1:6" x14ac:dyDescent="0.25">
      <c r="A58" s="38">
        <v>42249</v>
      </c>
      <c r="B58" s="13">
        <v>0.10416666666666667</v>
      </c>
      <c r="C58" s="39">
        <v>0</v>
      </c>
      <c r="D58" s="36">
        <f>[5]AEMOData!B54</f>
        <v>42249.104166666664</v>
      </c>
      <c r="E58" s="35">
        <f>[5]AEMOData!D54</f>
        <v>36.81</v>
      </c>
      <c r="F58" s="49">
        <f>C58*'Sep-15'!$B$1*('Sep-15'!$B$3-('Sep-15'!E58*'Sep-15'!$B$2))</f>
        <v>0</v>
      </c>
    </row>
    <row r="59" spans="1:6" x14ac:dyDescent="0.25">
      <c r="A59" s="38">
        <v>42249</v>
      </c>
      <c r="B59" s="13">
        <v>0.125</v>
      </c>
      <c r="C59" s="39">
        <v>0</v>
      </c>
      <c r="D59" s="36">
        <f>[5]AEMOData!B55</f>
        <v>42249.125</v>
      </c>
      <c r="E59" s="35">
        <f>[5]AEMOData!D55</f>
        <v>37.65</v>
      </c>
      <c r="F59" s="49">
        <f>C59*'Sep-15'!$B$1*('Sep-15'!$B$3-('Sep-15'!E59*'Sep-15'!$B$2))</f>
        <v>0</v>
      </c>
    </row>
    <row r="60" spans="1:6" x14ac:dyDescent="0.25">
      <c r="A60" s="38">
        <v>42249</v>
      </c>
      <c r="B60" s="13">
        <v>0.14583333333333334</v>
      </c>
      <c r="C60" s="39">
        <v>0</v>
      </c>
      <c r="D60" s="36">
        <f>[5]AEMOData!B56</f>
        <v>42249.145833333336</v>
      </c>
      <c r="E60" s="35">
        <f>[5]AEMOData!D56</f>
        <v>36.47</v>
      </c>
      <c r="F60" s="49">
        <f>C60*'Sep-15'!$B$1*('Sep-15'!$B$3-('Sep-15'!E60*'Sep-15'!$B$2))</f>
        <v>0</v>
      </c>
    </row>
    <row r="61" spans="1:6" x14ac:dyDescent="0.25">
      <c r="A61" s="38">
        <v>42249</v>
      </c>
      <c r="B61" s="13">
        <v>0.16666666666666666</v>
      </c>
      <c r="C61" s="39">
        <v>0</v>
      </c>
      <c r="D61" s="36">
        <f>[5]AEMOData!B57</f>
        <v>42249.166666666664</v>
      </c>
      <c r="E61" s="35">
        <f>[5]AEMOData!D57</f>
        <v>36.78</v>
      </c>
      <c r="F61" s="49">
        <f>C61*'Sep-15'!$B$1*('Sep-15'!$B$3-('Sep-15'!E61*'Sep-15'!$B$2))</f>
        <v>0</v>
      </c>
    </row>
    <row r="62" spans="1:6" x14ac:dyDescent="0.25">
      <c r="A62" s="38">
        <v>42249</v>
      </c>
      <c r="B62" s="13">
        <v>0.1875</v>
      </c>
      <c r="C62" s="39">
        <v>0</v>
      </c>
      <c r="D62" s="36">
        <f>[5]AEMOData!B58</f>
        <v>42249.1875</v>
      </c>
      <c r="E62" s="35">
        <f>[5]AEMOData!D58</f>
        <v>37.51</v>
      </c>
      <c r="F62" s="49">
        <f>C62*'Sep-15'!$B$1*('Sep-15'!$B$3-('Sep-15'!E62*'Sep-15'!$B$2))</f>
        <v>0</v>
      </c>
    </row>
    <row r="63" spans="1:6" x14ac:dyDescent="0.25">
      <c r="A63" s="38">
        <v>42249</v>
      </c>
      <c r="B63" s="13">
        <v>0.20833333333333334</v>
      </c>
      <c r="C63" s="39">
        <v>0</v>
      </c>
      <c r="D63" s="36">
        <f>[5]AEMOData!B59</f>
        <v>42249.208333333336</v>
      </c>
      <c r="E63" s="35">
        <f>[5]AEMOData!D59</f>
        <v>37.97</v>
      </c>
      <c r="F63" s="49">
        <f>C63*'Sep-15'!$B$1*('Sep-15'!$B$3-('Sep-15'!E63*'Sep-15'!$B$2))</f>
        <v>0</v>
      </c>
    </row>
    <row r="64" spans="1:6" x14ac:dyDescent="0.25">
      <c r="A64" s="38">
        <v>42249</v>
      </c>
      <c r="B64" s="13">
        <v>0.22916666666666666</v>
      </c>
      <c r="C64" s="39">
        <v>0</v>
      </c>
      <c r="D64" s="36">
        <f>[5]AEMOData!B60</f>
        <v>42249.229166666664</v>
      </c>
      <c r="E64" s="35">
        <f>[5]AEMOData!D60</f>
        <v>44.7</v>
      </c>
      <c r="F64" s="49">
        <f>C64*'Sep-15'!$B$1*('Sep-15'!$B$3-('Sep-15'!E64*'Sep-15'!$B$2))</f>
        <v>0</v>
      </c>
    </row>
    <row r="65" spans="1:6" x14ac:dyDescent="0.25">
      <c r="A65" s="38">
        <v>42249</v>
      </c>
      <c r="B65" s="13">
        <v>0.25</v>
      </c>
      <c r="C65" s="39">
        <v>0</v>
      </c>
      <c r="D65" s="36">
        <f>[5]AEMOData!B61</f>
        <v>42249.25</v>
      </c>
      <c r="E65" s="35">
        <f>[5]AEMOData!D61</f>
        <v>39.1</v>
      </c>
      <c r="F65" s="49">
        <f>C65*'Sep-15'!$B$1*('Sep-15'!$B$3-('Sep-15'!E65*'Sep-15'!$B$2))</f>
        <v>0</v>
      </c>
    </row>
    <row r="66" spans="1:6" x14ac:dyDescent="0.25">
      <c r="A66" s="38">
        <v>42249</v>
      </c>
      <c r="B66" s="13">
        <v>0.27083333333333331</v>
      </c>
      <c r="C66" s="39">
        <v>0</v>
      </c>
      <c r="D66" s="36">
        <f>[5]AEMOData!B62</f>
        <v>42249.270833333336</v>
      </c>
      <c r="E66" s="35">
        <f>[5]AEMOData!D62</f>
        <v>42.13</v>
      </c>
      <c r="F66" s="49">
        <f>C66*'Sep-15'!$B$1*('Sep-15'!$B$3-('Sep-15'!E66*'Sep-15'!$B$2))</f>
        <v>0</v>
      </c>
    </row>
    <row r="67" spans="1:6" x14ac:dyDescent="0.25">
      <c r="A67" s="38">
        <v>42249</v>
      </c>
      <c r="B67" s="13">
        <v>0.29166666666666669</v>
      </c>
      <c r="C67" s="39">
        <v>0.10816300000000001</v>
      </c>
      <c r="D67" s="36">
        <f>[5]AEMOData!B63</f>
        <v>42249.291666666664</v>
      </c>
      <c r="E67" s="35">
        <f>[5]AEMOData!D63</f>
        <v>51.42</v>
      </c>
      <c r="F67" s="49">
        <f>C67*'Sep-15'!$B$1*('Sep-15'!$B$3-('Sep-15'!E67*'Sep-15'!$B$2))</f>
        <v>14.650773269262691</v>
      </c>
    </row>
    <row r="68" spans="1:6" x14ac:dyDescent="0.25">
      <c r="A68" s="38">
        <v>42249</v>
      </c>
      <c r="B68" s="13">
        <v>0.3125</v>
      </c>
      <c r="C68" s="39">
        <v>0.78470100000000009</v>
      </c>
      <c r="D68" s="36">
        <f>[5]AEMOData!B64</f>
        <v>42249.3125</v>
      </c>
      <c r="E68" s="35">
        <f>[5]AEMOData!D64</f>
        <v>104.8</v>
      </c>
      <c r="F68" s="49">
        <f>C68*'Sep-15'!$B$1*('Sep-15'!$B$3-('Sep-15'!E68*'Sep-15'!$B$2))</f>
        <v>65.125678615376557</v>
      </c>
    </row>
    <row r="69" spans="1:6" x14ac:dyDescent="0.25">
      <c r="A69" s="38">
        <v>42249</v>
      </c>
      <c r="B69" s="13">
        <v>0.33333333333333331</v>
      </c>
      <c r="C69" s="39">
        <v>2.4883129999999998</v>
      </c>
      <c r="D69" s="36">
        <f>[5]AEMOData!B65</f>
        <v>42249.333333333336</v>
      </c>
      <c r="E69" s="35">
        <f>[5]AEMOData!D65</f>
        <v>65.5</v>
      </c>
      <c r="F69" s="49">
        <f>C69*'Sep-15'!$B$1*('Sep-15'!$B$3-('Sep-15'!E69*'Sep-15'!$B$2))</f>
        <v>302.61478542080738</v>
      </c>
    </row>
    <row r="70" spans="1:6" x14ac:dyDescent="0.25">
      <c r="A70" s="38">
        <v>42249</v>
      </c>
      <c r="B70" s="13">
        <v>0.35416666666666669</v>
      </c>
      <c r="C70" s="39">
        <v>3.9437030000000002</v>
      </c>
      <c r="D70" s="36">
        <f>[5]AEMOData!B66</f>
        <v>42249.354166666664</v>
      </c>
      <c r="E70" s="35">
        <f>[5]AEMOData!D66</f>
        <v>46.62</v>
      </c>
      <c r="F70" s="49">
        <f>C70*'Sep-15'!$B$1*('Sep-15'!$B$3-('Sep-15'!E70*'Sep-15'!$B$2))</f>
        <v>552.78035403863191</v>
      </c>
    </row>
    <row r="71" spans="1:6" x14ac:dyDescent="0.25">
      <c r="A71" s="38">
        <v>42249</v>
      </c>
      <c r="B71" s="13">
        <v>0.375</v>
      </c>
      <c r="C71" s="39">
        <v>2.9944740000000003</v>
      </c>
      <c r="D71" s="36">
        <f>[5]AEMOData!B67</f>
        <v>42249.375</v>
      </c>
      <c r="E71" s="35">
        <f>[5]AEMOData!D67</f>
        <v>43.73</v>
      </c>
      <c r="F71" s="49">
        <f>C71*'Sep-15'!$B$1*('Sep-15'!$B$3-('Sep-15'!E71*'Sep-15'!$B$2))</f>
        <v>428.23329995318744</v>
      </c>
    </row>
    <row r="72" spans="1:6" x14ac:dyDescent="0.25">
      <c r="A72" s="38">
        <v>42249</v>
      </c>
      <c r="B72" s="13">
        <v>0.39583333333333331</v>
      </c>
      <c r="C72" s="39">
        <v>2.8090869999999999</v>
      </c>
      <c r="D72" s="36">
        <f>[5]AEMOData!B68</f>
        <v>42249.395833333336</v>
      </c>
      <c r="E72" s="35">
        <f>[5]AEMOData!D68</f>
        <v>43.88</v>
      </c>
      <c r="F72" s="49">
        <f>C72*'Sep-15'!$B$1*('Sep-15'!$B$3-('Sep-15'!E72*'Sep-15'!$B$2))</f>
        <v>401.30742876967935</v>
      </c>
    </row>
    <row r="73" spans="1:6" x14ac:dyDescent="0.25">
      <c r="A73" s="38">
        <v>42249</v>
      </c>
      <c r="B73" s="13">
        <v>0.41666666666666669</v>
      </c>
      <c r="C73" s="39">
        <v>4.2784130000000005</v>
      </c>
      <c r="D73" s="36">
        <f>[5]AEMOData!B69</f>
        <v>42249.416666666664</v>
      </c>
      <c r="E73" s="35">
        <f>[5]AEMOData!D69</f>
        <v>41.95</v>
      </c>
      <c r="F73" s="49">
        <f>C73*'Sep-15'!$B$1*('Sep-15'!$B$3-('Sep-15'!E73*'Sep-15'!$B$2))</f>
        <v>619.33049952214344</v>
      </c>
    </row>
    <row r="74" spans="1:6" x14ac:dyDescent="0.25">
      <c r="A74" s="38">
        <v>42249</v>
      </c>
      <c r="B74" s="13">
        <v>0.4375</v>
      </c>
      <c r="C74" s="39">
        <v>9.3075539999999997</v>
      </c>
      <c r="D74" s="36">
        <f>[5]AEMOData!B70</f>
        <v>42249.4375</v>
      </c>
      <c r="E74" s="35">
        <f>[5]AEMOData!D70</f>
        <v>42.98</v>
      </c>
      <c r="F74" s="49">
        <f>C74*'Sep-15'!$B$1*('Sep-15'!$B$3-('Sep-15'!E74*'Sep-15'!$B$2))</f>
        <v>1337.9132335160018</v>
      </c>
    </row>
    <row r="75" spans="1:6" x14ac:dyDescent="0.25">
      <c r="A75" s="38">
        <v>42249</v>
      </c>
      <c r="B75" s="13">
        <v>0.45833333333333331</v>
      </c>
      <c r="C75" s="39">
        <v>9.9444160000000004</v>
      </c>
      <c r="D75" s="36">
        <f>[5]AEMOData!B71</f>
        <v>42249.458333333336</v>
      </c>
      <c r="E75" s="35">
        <f>[5]AEMOData!D71</f>
        <v>40.76</v>
      </c>
      <c r="F75" s="49">
        <f>C75*'Sep-15'!$B$1*('Sep-15'!$B$3-('Sep-15'!E75*'Sep-15'!$B$2))</f>
        <v>1451.1536015808067</v>
      </c>
    </row>
    <row r="76" spans="1:6" x14ac:dyDescent="0.25">
      <c r="A76" s="38">
        <v>42249</v>
      </c>
      <c r="B76" s="13">
        <v>0.47916666666666669</v>
      </c>
      <c r="C76" s="39">
        <v>9.8952360000000006</v>
      </c>
      <c r="D76" s="36">
        <f>[5]AEMOData!B72</f>
        <v>42249.479166666664</v>
      </c>
      <c r="E76" s="35">
        <f>[5]AEMOData!D72</f>
        <v>39.08</v>
      </c>
      <c r="F76" s="49">
        <f>C76*'Sep-15'!$B$1*('Sep-15'!$B$3-('Sep-15'!E76*'Sep-15'!$B$2))</f>
        <v>1460.3133673322088</v>
      </c>
    </row>
    <row r="77" spans="1:6" x14ac:dyDescent="0.25">
      <c r="A77" s="38">
        <v>42249</v>
      </c>
      <c r="B77" s="13">
        <v>0.5</v>
      </c>
      <c r="C77" s="39">
        <v>10.043463000000001</v>
      </c>
      <c r="D77" s="36">
        <f>[5]AEMOData!B73</f>
        <v>42249.5</v>
      </c>
      <c r="E77" s="35">
        <f>[5]AEMOData!D73</f>
        <v>38.32</v>
      </c>
      <c r="F77" s="49">
        <f>C77*'Sep-15'!$B$1*('Sep-15'!$B$3-('Sep-15'!E77*'Sep-15'!$B$2))</f>
        <v>1489.6893186469042</v>
      </c>
    </row>
    <row r="78" spans="1:6" x14ac:dyDescent="0.25">
      <c r="A78" s="38">
        <v>42249</v>
      </c>
      <c r="B78" s="13">
        <v>0.52083333333333337</v>
      </c>
      <c r="C78" s="39">
        <v>10.038022999999999</v>
      </c>
      <c r="D78" s="36">
        <f>[5]AEMOData!B74</f>
        <v>42249.520833333336</v>
      </c>
      <c r="E78" s="35">
        <f>[5]AEMOData!D74</f>
        <v>38.01</v>
      </c>
      <c r="F78" s="49">
        <f>C78*'Sep-15'!$B$1*('Sep-15'!$B$3-('Sep-15'!E78*'Sep-15'!$B$2))</f>
        <v>1491.9403931825418</v>
      </c>
    </row>
    <row r="79" spans="1:6" x14ac:dyDescent="0.25">
      <c r="A79" s="38">
        <v>42249</v>
      </c>
      <c r="B79" s="13">
        <v>0.54166666666666663</v>
      </c>
      <c r="C79" s="39">
        <v>9.9589099999999995</v>
      </c>
      <c r="D79" s="36">
        <f>[5]AEMOData!B75</f>
        <v>42249.541666666664</v>
      </c>
      <c r="E79" s="35">
        <f>[5]AEMOData!D75</f>
        <v>36.65</v>
      </c>
      <c r="F79" s="49">
        <f>C79*'Sep-15'!$B$1*('Sep-15'!$B$3-('Sep-15'!E79*'Sep-15'!$B$2))</f>
        <v>1493.4917420751813</v>
      </c>
    </row>
    <row r="80" spans="1:6" x14ac:dyDescent="0.25">
      <c r="A80" s="38">
        <v>42249</v>
      </c>
      <c r="B80" s="13">
        <v>0.5625</v>
      </c>
      <c r="C80" s="39">
        <v>9.6595519999999979</v>
      </c>
      <c r="D80" s="36">
        <f>[5]AEMOData!B76</f>
        <v>42249.5625</v>
      </c>
      <c r="E80" s="35">
        <f>[5]AEMOData!D76</f>
        <v>37.950000000000003</v>
      </c>
      <c r="F80" s="49">
        <f>C80*'Sep-15'!$B$1*('Sep-15'!$B$3-('Sep-15'!E80*'Sep-15'!$B$2))</f>
        <v>1436.2582093875226</v>
      </c>
    </row>
    <row r="81" spans="1:6" x14ac:dyDescent="0.25">
      <c r="A81" s="38">
        <v>42249</v>
      </c>
      <c r="B81" s="13">
        <v>0.58333333333333337</v>
      </c>
      <c r="C81" s="39">
        <v>9.1657139999999995</v>
      </c>
      <c r="D81" s="36">
        <f>[5]AEMOData!B77</f>
        <v>42249.583333333336</v>
      </c>
      <c r="E81" s="35">
        <f>[5]AEMOData!D77</f>
        <v>37.54</v>
      </c>
      <c r="F81" s="49">
        <f>C81*'Sep-15'!$B$1*('Sep-15'!$B$3-('Sep-15'!E81*'Sep-15'!$B$2))</f>
        <v>1366.5234259720337</v>
      </c>
    </row>
    <row r="82" spans="1:6" x14ac:dyDescent="0.25">
      <c r="A82" s="38">
        <v>42249</v>
      </c>
      <c r="B82" s="13">
        <v>0.60416666666666663</v>
      </c>
      <c r="C82" s="39">
        <v>8.4341040000000014</v>
      </c>
      <c r="D82" s="36">
        <f>[5]AEMOData!B78</f>
        <v>42249.604166666664</v>
      </c>
      <c r="E82" s="35">
        <f>[5]AEMOData!D78</f>
        <v>40.42</v>
      </c>
      <c r="F82" s="49">
        <f>C82*'Sep-15'!$B$1*('Sep-15'!$B$3-('Sep-15'!E82*'Sep-15'!$B$2))</f>
        <v>1233.5770817941122</v>
      </c>
    </row>
    <row r="83" spans="1:6" x14ac:dyDescent="0.25">
      <c r="A83" s="38">
        <v>42249</v>
      </c>
      <c r="B83" s="13">
        <v>0.625</v>
      </c>
      <c r="C83" s="39">
        <v>7.5843090000000002</v>
      </c>
      <c r="D83" s="36">
        <f>[5]AEMOData!B79</f>
        <v>42249.625</v>
      </c>
      <c r="E83" s="35">
        <f>[5]AEMOData!D79</f>
        <v>38.700000000000003</v>
      </c>
      <c r="F83" s="49">
        <f>C83*'Sep-15'!$B$1*('Sep-15'!$B$3-('Sep-15'!E83*'Sep-15'!$B$2))</f>
        <v>1122.1049134292459</v>
      </c>
    </row>
    <row r="84" spans="1:6" x14ac:dyDescent="0.25">
      <c r="A84" s="38">
        <v>42249</v>
      </c>
      <c r="B84" s="13">
        <v>0.64583333333333337</v>
      </c>
      <c r="C84" s="39">
        <v>6.5240970000000003</v>
      </c>
      <c r="D84" s="36">
        <f>[5]AEMOData!B80</f>
        <v>42249.645833333336</v>
      </c>
      <c r="E84" s="35">
        <f>[5]AEMOData!D80</f>
        <v>41.58</v>
      </c>
      <c r="F84" s="49">
        <f>C84*'Sep-15'!$B$1*('Sep-15'!$B$3-('Sep-15'!E84*'Sep-15'!$B$2))</f>
        <v>946.78127873943845</v>
      </c>
    </row>
    <row r="85" spans="1:6" x14ac:dyDescent="0.25">
      <c r="A85" s="38">
        <v>42249</v>
      </c>
      <c r="B85" s="13">
        <v>0.66666666666666663</v>
      </c>
      <c r="C85" s="39">
        <v>5.2356429999999996</v>
      </c>
      <c r="D85" s="36">
        <f>[5]AEMOData!B81</f>
        <v>42249.666666666664</v>
      </c>
      <c r="E85" s="35">
        <f>[5]AEMOData!D81</f>
        <v>42.24</v>
      </c>
      <c r="F85" s="49">
        <f>C85*'Sep-15'!$B$1*('Sep-15'!$B$3-('Sep-15'!E85*'Sep-15'!$B$2))</f>
        <v>756.40423092961214</v>
      </c>
    </row>
    <row r="86" spans="1:6" x14ac:dyDescent="0.25">
      <c r="A86" s="38">
        <v>42249</v>
      </c>
      <c r="B86" s="13">
        <v>0.6875</v>
      </c>
      <c r="C86" s="39">
        <v>3.2688430000000004</v>
      </c>
      <c r="D86" s="36">
        <f>[5]AEMOData!B82</f>
        <v>42249.6875</v>
      </c>
      <c r="E86" s="35">
        <f>[5]AEMOData!D82</f>
        <v>42.34</v>
      </c>
      <c r="F86" s="49">
        <f>C86*'Sep-15'!$B$1*('Sep-15'!$B$3-('Sep-15'!E86*'Sep-15'!$B$2))</f>
        <v>471.93531550568832</v>
      </c>
    </row>
    <row r="87" spans="1:6" x14ac:dyDescent="0.25">
      <c r="A87" s="38">
        <v>42249</v>
      </c>
      <c r="B87" s="13">
        <v>0.70833333333333337</v>
      </c>
      <c r="C87" s="39">
        <v>0.85794400000000004</v>
      </c>
      <c r="D87" s="36">
        <f>[5]AEMOData!B83</f>
        <v>42249.708333333336</v>
      </c>
      <c r="E87" s="35">
        <f>[5]AEMOData!D83</f>
        <v>48.46</v>
      </c>
      <c r="F87" s="49">
        <f>C87*'Sep-15'!$B$1*('Sep-15'!$B$3-('Sep-15'!E87*'Sep-15'!$B$2))</f>
        <v>118.70485270689008</v>
      </c>
    </row>
    <row r="88" spans="1:6" x14ac:dyDescent="0.25">
      <c r="A88" s="38">
        <v>42249</v>
      </c>
      <c r="B88" s="13">
        <v>0.72916666666666663</v>
      </c>
      <c r="C88" s="39">
        <v>0.26488499999999998</v>
      </c>
      <c r="D88" s="36">
        <f>[5]AEMOData!B84</f>
        <v>42249.729166666664</v>
      </c>
      <c r="E88" s="35">
        <f>[5]AEMOData!D84</f>
        <v>46.78</v>
      </c>
      <c r="F88" s="49">
        <f>C88*'Sep-15'!$B$1*('Sep-15'!$B$3-('Sep-15'!E88*'Sep-15'!$B$2))</f>
        <v>37.086711367119086</v>
      </c>
    </row>
    <row r="89" spans="1:6" x14ac:dyDescent="0.25">
      <c r="A89" s="38">
        <v>42249</v>
      </c>
      <c r="B89" s="13">
        <v>0.75</v>
      </c>
      <c r="C89" s="39">
        <v>7.7619999999999998E-3</v>
      </c>
      <c r="D89" s="36">
        <f>[5]AEMOData!B85</f>
        <v>42249.75</v>
      </c>
      <c r="E89" s="35">
        <f>[5]AEMOData!D85</f>
        <v>65.09</v>
      </c>
      <c r="F89" s="49">
        <f>C89*'Sep-15'!$B$1*('Sep-15'!$B$3-('Sep-15'!E89*'Sep-15'!$B$2))</f>
        <v>0.94709863224084245</v>
      </c>
    </row>
    <row r="90" spans="1:6" x14ac:dyDescent="0.25">
      <c r="A90" s="38">
        <v>42249</v>
      </c>
      <c r="B90" s="13">
        <v>0.77083333333333337</v>
      </c>
      <c r="C90" s="39">
        <v>0</v>
      </c>
      <c r="D90" s="36">
        <f>[5]AEMOData!B86</f>
        <v>42249.770833333336</v>
      </c>
      <c r="E90" s="35">
        <f>[5]AEMOData!D86</f>
        <v>148.16</v>
      </c>
      <c r="F90" s="49">
        <f>C90*'Sep-15'!$B$1*('Sep-15'!$B$3-('Sep-15'!E90*'Sep-15'!$B$2))</f>
        <v>0</v>
      </c>
    </row>
    <row r="91" spans="1:6" x14ac:dyDescent="0.25">
      <c r="A91" s="38">
        <v>42249</v>
      </c>
      <c r="B91" s="13">
        <v>0.79166666666666663</v>
      </c>
      <c r="C91" s="39">
        <v>0</v>
      </c>
      <c r="D91" s="36">
        <f>[5]AEMOData!B87</f>
        <v>42249.791666666664</v>
      </c>
      <c r="E91" s="35">
        <f>[5]AEMOData!D87</f>
        <v>54.93</v>
      </c>
      <c r="F91" s="49">
        <f>C91*'Sep-15'!$B$1*('Sep-15'!$B$3-('Sep-15'!E91*'Sep-15'!$B$2))</f>
        <v>0</v>
      </c>
    </row>
    <row r="92" spans="1:6" x14ac:dyDescent="0.25">
      <c r="A92" s="38">
        <v>42249</v>
      </c>
      <c r="B92" s="13">
        <v>0.8125</v>
      </c>
      <c r="C92" s="39">
        <v>0</v>
      </c>
      <c r="D92" s="36">
        <f>[5]AEMOData!B88</f>
        <v>42249.8125</v>
      </c>
      <c r="E92" s="35">
        <f>[5]AEMOData!D88</f>
        <v>48.86</v>
      </c>
      <c r="F92" s="49">
        <f>C92*'Sep-15'!$B$1*('Sep-15'!$B$3-('Sep-15'!E92*'Sep-15'!$B$2))</f>
        <v>0</v>
      </c>
    </row>
    <row r="93" spans="1:6" x14ac:dyDescent="0.25">
      <c r="A93" s="38">
        <v>42249</v>
      </c>
      <c r="B93" s="13">
        <v>0.83333333333333337</v>
      </c>
      <c r="C93" s="39">
        <v>0</v>
      </c>
      <c r="D93" s="36">
        <f>[5]AEMOData!B89</f>
        <v>42249.833333333336</v>
      </c>
      <c r="E93" s="35">
        <f>[5]AEMOData!D89</f>
        <v>49.18</v>
      </c>
      <c r="F93" s="49">
        <f>C93*'Sep-15'!$B$1*('Sep-15'!$B$3-('Sep-15'!E93*'Sep-15'!$B$2))</f>
        <v>0</v>
      </c>
    </row>
    <row r="94" spans="1:6" x14ac:dyDescent="0.25">
      <c r="A94" s="38">
        <v>42249</v>
      </c>
      <c r="B94" s="13">
        <v>0.85416666666666663</v>
      </c>
      <c r="C94" s="39">
        <v>0</v>
      </c>
      <c r="D94" s="36">
        <f>[5]AEMOData!B90</f>
        <v>42249.854166666664</v>
      </c>
      <c r="E94" s="35">
        <f>[5]AEMOData!D90</f>
        <v>45.07</v>
      </c>
      <c r="F94" s="49">
        <f>C94*'Sep-15'!$B$1*('Sep-15'!$B$3-('Sep-15'!E94*'Sep-15'!$B$2))</f>
        <v>0</v>
      </c>
    </row>
    <row r="95" spans="1:6" x14ac:dyDescent="0.25">
      <c r="A95" s="38">
        <v>42249</v>
      </c>
      <c r="B95" s="13">
        <v>0.875</v>
      </c>
      <c r="C95" s="39">
        <v>0</v>
      </c>
      <c r="D95" s="36">
        <f>[5]AEMOData!B91</f>
        <v>42249.875</v>
      </c>
      <c r="E95" s="35">
        <f>[5]AEMOData!D91</f>
        <v>40.950000000000003</v>
      </c>
      <c r="F95" s="49">
        <f>C95*'Sep-15'!$B$1*('Sep-15'!$B$3-('Sep-15'!E95*'Sep-15'!$B$2))</f>
        <v>0</v>
      </c>
    </row>
    <row r="96" spans="1:6" x14ac:dyDescent="0.25">
      <c r="A96" s="38">
        <v>42249</v>
      </c>
      <c r="B96" s="13">
        <v>0.89583333333333337</v>
      </c>
      <c r="C96" s="39">
        <v>0</v>
      </c>
      <c r="D96" s="36">
        <f>[5]AEMOData!B92</f>
        <v>42249.895833333336</v>
      </c>
      <c r="E96" s="35">
        <f>[5]AEMOData!D92</f>
        <v>41.12</v>
      </c>
      <c r="F96" s="49">
        <f>C96*'Sep-15'!$B$1*('Sep-15'!$B$3-('Sep-15'!E96*'Sep-15'!$B$2))</f>
        <v>0</v>
      </c>
    </row>
    <row r="97" spans="1:6" x14ac:dyDescent="0.25">
      <c r="A97" s="38">
        <v>42249</v>
      </c>
      <c r="B97" s="13">
        <v>0.91666666666666663</v>
      </c>
      <c r="C97" s="39">
        <v>0</v>
      </c>
      <c r="D97" s="36">
        <f>[5]AEMOData!B93</f>
        <v>42249.916666666664</v>
      </c>
      <c r="E97" s="35">
        <f>[5]AEMOData!D93</f>
        <v>36.770000000000003</v>
      </c>
      <c r="F97" s="49">
        <f>C97*'Sep-15'!$B$1*('Sep-15'!$B$3-('Sep-15'!E97*'Sep-15'!$B$2))</f>
        <v>0</v>
      </c>
    </row>
    <row r="98" spans="1:6" x14ac:dyDescent="0.25">
      <c r="A98" s="38">
        <v>42249</v>
      </c>
      <c r="B98" s="13">
        <v>0.9375</v>
      </c>
      <c r="C98" s="39">
        <v>0</v>
      </c>
      <c r="D98" s="36">
        <f>[5]AEMOData!B94</f>
        <v>42249.9375</v>
      </c>
      <c r="E98" s="35">
        <f>[5]AEMOData!D94</f>
        <v>44.46</v>
      </c>
      <c r="F98" s="49">
        <f>C98*'Sep-15'!$B$1*('Sep-15'!$B$3-('Sep-15'!E98*'Sep-15'!$B$2))</f>
        <v>0</v>
      </c>
    </row>
    <row r="99" spans="1:6" x14ac:dyDescent="0.25">
      <c r="A99" s="38">
        <v>42249</v>
      </c>
      <c r="B99" s="13">
        <v>0.95833333333333337</v>
      </c>
      <c r="C99" s="39">
        <v>0</v>
      </c>
      <c r="D99" s="36">
        <f>[5]AEMOData!B95</f>
        <v>42249.958333333336</v>
      </c>
      <c r="E99" s="35">
        <f>[5]AEMOData!D95</f>
        <v>39.24</v>
      </c>
      <c r="F99" s="49">
        <f>C99*'Sep-15'!$B$1*('Sep-15'!$B$3-('Sep-15'!E99*'Sep-15'!$B$2))</f>
        <v>0</v>
      </c>
    </row>
    <row r="100" spans="1:6" x14ac:dyDescent="0.25">
      <c r="A100" s="38">
        <v>42249</v>
      </c>
      <c r="B100" s="13">
        <v>0.97916666666666663</v>
      </c>
      <c r="C100" s="39">
        <v>0</v>
      </c>
      <c r="D100" s="36">
        <f>[5]AEMOData!B96</f>
        <v>42249.979166666664</v>
      </c>
      <c r="E100" s="35">
        <f>[5]AEMOData!D96</f>
        <v>44.6</v>
      </c>
      <c r="F100" s="49">
        <f>C100*'Sep-15'!$B$1*('Sep-15'!$B$3-('Sep-15'!E100*'Sep-15'!$B$2))</f>
        <v>0</v>
      </c>
    </row>
    <row r="101" spans="1:6" x14ac:dyDescent="0.25">
      <c r="A101" s="38">
        <v>42249</v>
      </c>
      <c r="B101" s="13">
        <v>0.99998842592592585</v>
      </c>
      <c r="C101" s="39">
        <v>0</v>
      </c>
      <c r="D101" s="36">
        <f>[5]AEMOData!B97</f>
        <v>42250</v>
      </c>
      <c r="E101" s="35">
        <f>[5]AEMOData!D97</f>
        <v>37.29</v>
      </c>
      <c r="F101" s="49">
        <f>C101*'Sep-15'!$B$1*('Sep-15'!$B$3-('Sep-15'!E101*'Sep-15'!$B$2))</f>
        <v>0</v>
      </c>
    </row>
    <row r="102" spans="1:6" x14ac:dyDescent="0.25">
      <c r="A102" s="38">
        <v>42250</v>
      </c>
      <c r="B102" s="13">
        <v>2.0833333333333332E-2</v>
      </c>
      <c r="C102" s="39">
        <v>0</v>
      </c>
      <c r="D102" s="36">
        <f>[5]AEMOData!B98</f>
        <v>42250.020833333336</v>
      </c>
      <c r="E102" s="35">
        <f>[5]AEMOData!D98</f>
        <v>39.4</v>
      </c>
      <c r="F102" s="49">
        <f>C102*'Sep-15'!$B$1*('Sep-15'!$B$3-('Sep-15'!E102*'Sep-15'!$B$2))</f>
        <v>0</v>
      </c>
    </row>
    <row r="103" spans="1:6" x14ac:dyDescent="0.25">
      <c r="A103" s="38">
        <v>42250</v>
      </c>
      <c r="B103" s="13">
        <v>4.1666666666666664E-2</v>
      </c>
      <c r="C103" s="39">
        <v>0</v>
      </c>
      <c r="D103" s="36">
        <f>[5]AEMOData!B99</f>
        <v>42250.041666666664</v>
      </c>
      <c r="E103" s="35">
        <f>[5]AEMOData!D99</f>
        <v>38.06</v>
      </c>
      <c r="F103" s="49">
        <f>C103*'Sep-15'!$B$1*('Sep-15'!$B$3-('Sep-15'!E103*'Sep-15'!$B$2))</f>
        <v>0</v>
      </c>
    </row>
    <row r="104" spans="1:6" x14ac:dyDescent="0.25">
      <c r="A104" s="38">
        <v>42250</v>
      </c>
      <c r="B104" s="13">
        <v>6.25E-2</v>
      </c>
      <c r="C104" s="39">
        <v>0</v>
      </c>
      <c r="D104" s="36">
        <f>[5]AEMOData!B100</f>
        <v>42250.0625</v>
      </c>
      <c r="E104" s="35">
        <f>[5]AEMOData!D100</f>
        <v>37.729999999999997</v>
      </c>
      <c r="F104" s="49">
        <f>C104*'Sep-15'!$B$1*('Sep-15'!$B$3-('Sep-15'!E104*'Sep-15'!$B$2))</f>
        <v>0</v>
      </c>
    </row>
    <row r="105" spans="1:6" x14ac:dyDescent="0.25">
      <c r="A105" s="38">
        <v>42250</v>
      </c>
      <c r="B105" s="13">
        <v>8.3333333333333329E-2</v>
      </c>
      <c r="C105" s="39">
        <v>0</v>
      </c>
      <c r="D105" s="36">
        <f>[5]AEMOData!B101</f>
        <v>42250.083333333336</v>
      </c>
      <c r="E105" s="35">
        <f>[5]AEMOData!D101</f>
        <v>37.22</v>
      </c>
      <c r="F105" s="49">
        <f>C105*'Sep-15'!$B$1*('Sep-15'!$B$3-('Sep-15'!E105*'Sep-15'!$B$2))</f>
        <v>0</v>
      </c>
    </row>
    <row r="106" spans="1:6" x14ac:dyDescent="0.25">
      <c r="A106" s="38">
        <v>42250</v>
      </c>
      <c r="B106" s="13">
        <v>0.10416666666666667</v>
      </c>
      <c r="C106" s="39">
        <v>0</v>
      </c>
      <c r="D106" s="36">
        <f>[5]AEMOData!B102</f>
        <v>42250.104166666664</v>
      </c>
      <c r="E106" s="35">
        <f>[5]AEMOData!D102</f>
        <v>37.31</v>
      </c>
      <c r="F106" s="49">
        <f>C106*'Sep-15'!$B$1*('Sep-15'!$B$3-('Sep-15'!E106*'Sep-15'!$B$2))</f>
        <v>0</v>
      </c>
    </row>
    <row r="107" spans="1:6" x14ac:dyDescent="0.25">
      <c r="A107" s="38">
        <v>42250</v>
      </c>
      <c r="B107" s="13">
        <v>0.125</v>
      </c>
      <c r="C107" s="39">
        <v>0</v>
      </c>
      <c r="D107" s="36">
        <f>[5]AEMOData!B103</f>
        <v>42250.125</v>
      </c>
      <c r="E107" s="35">
        <f>[5]AEMOData!D103</f>
        <v>35.880000000000003</v>
      </c>
      <c r="F107" s="49">
        <f>C107*'Sep-15'!$B$1*('Sep-15'!$B$3-('Sep-15'!E107*'Sep-15'!$B$2))</f>
        <v>0</v>
      </c>
    </row>
    <row r="108" spans="1:6" x14ac:dyDescent="0.25">
      <c r="A108" s="38">
        <v>42250</v>
      </c>
      <c r="B108" s="13">
        <v>0.14583333333333334</v>
      </c>
      <c r="C108" s="39">
        <v>0</v>
      </c>
      <c r="D108" s="36">
        <f>[5]AEMOData!B104</f>
        <v>42250.145833333336</v>
      </c>
      <c r="E108" s="35">
        <f>[5]AEMOData!D104</f>
        <v>33.57</v>
      </c>
      <c r="F108" s="49">
        <f>C108*'Sep-15'!$B$1*('Sep-15'!$B$3-('Sep-15'!E108*'Sep-15'!$B$2))</f>
        <v>0</v>
      </c>
    </row>
    <row r="109" spans="1:6" x14ac:dyDescent="0.25">
      <c r="A109" s="38">
        <v>42250</v>
      </c>
      <c r="B109" s="13">
        <v>0.16666666666666666</v>
      </c>
      <c r="C109" s="39">
        <v>0</v>
      </c>
      <c r="D109" s="36">
        <f>[5]AEMOData!B105</f>
        <v>42250.166666666664</v>
      </c>
      <c r="E109" s="35">
        <f>[5]AEMOData!D105</f>
        <v>33.36</v>
      </c>
      <c r="F109" s="49">
        <f>C109*'Sep-15'!$B$1*('Sep-15'!$B$3-('Sep-15'!E109*'Sep-15'!$B$2))</f>
        <v>0</v>
      </c>
    </row>
    <row r="110" spans="1:6" x14ac:dyDescent="0.25">
      <c r="A110" s="38">
        <v>42250</v>
      </c>
      <c r="B110" s="13">
        <v>0.1875</v>
      </c>
      <c r="C110" s="39">
        <v>0</v>
      </c>
      <c r="D110" s="36">
        <f>[5]AEMOData!B106</f>
        <v>42250.1875</v>
      </c>
      <c r="E110" s="35">
        <f>[5]AEMOData!D106</f>
        <v>34.51</v>
      </c>
      <c r="F110" s="49">
        <f>C110*'Sep-15'!$B$1*('Sep-15'!$B$3-('Sep-15'!E110*'Sep-15'!$B$2))</f>
        <v>0</v>
      </c>
    </row>
    <row r="111" spans="1:6" x14ac:dyDescent="0.25">
      <c r="A111" s="38">
        <v>42250</v>
      </c>
      <c r="B111" s="13">
        <v>0.20833333333333334</v>
      </c>
      <c r="C111" s="39">
        <v>0</v>
      </c>
      <c r="D111" s="36">
        <f>[5]AEMOData!B107</f>
        <v>42250.208333333336</v>
      </c>
      <c r="E111" s="35">
        <f>[5]AEMOData!D107</f>
        <v>31.82</v>
      </c>
      <c r="F111" s="49">
        <f>C111*'Sep-15'!$B$1*('Sep-15'!$B$3-('Sep-15'!E111*'Sep-15'!$B$2))</f>
        <v>0</v>
      </c>
    </row>
    <row r="112" spans="1:6" x14ac:dyDescent="0.25">
      <c r="A112" s="38">
        <v>42250</v>
      </c>
      <c r="B112" s="13">
        <v>0.22916666666666666</v>
      </c>
      <c r="C112" s="39">
        <v>0</v>
      </c>
      <c r="D112" s="36">
        <f>[5]AEMOData!B108</f>
        <v>42250.229166666664</v>
      </c>
      <c r="E112" s="35">
        <f>[5]AEMOData!D108</f>
        <v>33.950000000000003</v>
      </c>
      <c r="F112" s="49">
        <f>C112*'Sep-15'!$B$1*('Sep-15'!$B$3-('Sep-15'!E112*'Sep-15'!$B$2))</f>
        <v>0</v>
      </c>
    </row>
    <row r="113" spans="1:6" x14ac:dyDescent="0.25">
      <c r="A113" s="38">
        <v>42250</v>
      </c>
      <c r="B113" s="13">
        <v>0.25</v>
      </c>
      <c r="C113" s="39">
        <v>0</v>
      </c>
      <c r="D113" s="36">
        <f>[5]AEMOData!B109</f>
        <v>42250.25</v>
      </c>
      <c r="E113" s="35">
        <f>[5]AEMOData!D109</f>
        <v>33.909999999999997</v>
      </c>
      <c r="F113" s="49">
        <f>C113*'Sep-15'!$B$1*('Sep-15'!$B$3-('Sep-15'!E113*'Sep-15'!$B$2))</f>
        <v>0</v>
      </c>
    </row>
    <row r="114" spans="1:6" x14ac:dyDescent="0.25">
      <c r="A114" s="38">
        <v>42250</v>
      </c>
      <c r="B114" s="13">
        <v>0.27083333333333331</v>
      </c>
      <c r="C114" s="39">
        <v>1.4999999999999999E-4</v>
      </c>
      <c r="D114" s="36">
        <f>[5]AEMOData!B110</f>
        <v>42250.270833333336</v>
      </c>
      <c r="E114" s="35">
        <f>[5]AEMOData!D110</f>
        <v>35.270000000000003</v>
      </c>
      <c r="F114" s="49">
        <f>C114*'Sep-15'!$B$1*('Sep-15'!$B$3-('Sep-15'!E114*'Sep-15'!$B$2))</f>
        <v>2.2698226550340001E-2</v>
      </c>
    </row>
    <row r="115" spans="1:6" x14ac:dyDescent="0.25">
      <c r="A115" s="38">
        <v>42250</v>
      </c>
      <c r="B115" s="13">
        <v>0.29166666666666669</v>
      </c>
      <c r="C115" s="39">
        <v>0.46644099999999999</v>
      </c>
      <c r="D115" s="36">
        <f>[5]AEMOData!B111</f>
        <v>42250.291666666664</v>
      </c>
      <c r="E115" s="35">
        <f>[5]AEMOData!D111</f>
        <v>43.44</v>
      </c>
      <c r="F115" s="49">
        <f>C115*'Sep-15'!$B$1*('Sep-15'!$B$3-('Sep-15'!E115*'Sep-15'!$B$2))</f>
        <v>66.837654315213086</v>
      </c>
    </row>
    <row r="116" spans="1:6" x14ac:dyDescent="0.25">
      <c r="A116" s="38">
        <v>42250</v>
      </c>
      <c r="B116" s="13">
        <v>0.3125</v>
      </c>
      <c r="C116" s="39">
        <v>0.83596599999999999</v>
      </c>
      <c r="D116" s="36">
        <f>[5]AEMOData!B112</f>
        <v>42250.3125</v>
      </c>
      <c r="E116" s="35">
        <f>[5]AEMOData!D112</f>
        <v>41.43</v>
      </c>
      <c r="F116" s="49">
        <f>C116*'Sep-15'!$B$1*('Sep-15'!$B$3-('Sep-15'!E116*'Sep-15'!$B$2))</f>
        <v>121.43916551667124</v>
      </c>
    </row>
    <row r="117" spans="1:6" x14ac:dyDescent="0.25">
      <c r="A117" s="38">
        <v>42250</v>
      </c>
      <c r="B117" s="13">
        <v>0.33333333333333331</v>
      </c>
      <c r="C117" s="39">
        <v>1.3035289999999999</v>
      </c>
      <c r="D117" s="36">
        <f>[5]AEMOData!B113</f>
        <v>42250.333333333336</v>
      </c>
      <c r="E117" s="35">
        <f>[5]AEMOData!D113</f>
        <v>45.15</v>
      </c>
      <c r="F117" s="49">
        <f>C117*'Sep-15'!$B$1*('Sep-15'!$B$3-('Sep-15'!E117*'Sep-15'!$B$2))</f>
        <v>184.5958927653999</v>
      </c>
    </row>
    <row r="118" spans="1:6" x14ac:dyDescent="0.25">
      <c r="A118" s="38">
        <v>42250</v>
      </c>
      <c r="B118" s="13">
        <v>0.35416666666666669</v>
      </c>
      <c r="C118" s="39">
        <v>1.110487</v>
      </c>
      <c r="D118" s="36">
        <f>[5]AEMOData!B114</f>
        <v>42250.354166666664</v>
      </c>
      <c r="E118" s="35">
        <f>[5]AEMOData!D114</f>
        <v>43.61</v>
      </c>
      <c r="F118" s="49">
        <f>C118*'Sep-15'!$B$1*('Sep-15'!$B$3-('Sep-15'!E118*'Sep-15'!$B$2))</f>
        <v>158.93931582366952</v>
      </c>
    </row>
    <row r="119" spans="1:6" x14ac:dyDescent="0.25">
      <c r="A119" s="38">
        <v>42250</v>
      </c>
      <c r="B119" s="13">
        <v>0.375</v>
      </c>
      <c r="C119" s="39">
        <v>1.4985040000000001</v>
      </c>
      <c r="D119" s="36">
        <f>[5]AEMOData!B115</f>
        <v>42250.375</v>
      </c>
      <c r="E119" s="35">
        <f>[5]AEMOData!D115</f>
        <v>39.020000000000003</v>
      </c>
      <c r="F119" s="49">
        <f>C119*'Sep-15'!$B$1*('Sep-15'!$B$3-('Sep-15'!E119*'Sep-15'!$B$2))</f>
        <v>221.23370430558714</v>
      </c>
    </row>
    <row r="120" spans="1:6" x14ac:dyDescent="0.25">
      <c r="A120" s="38">
        <v>42250</v>
      </c>
      <c r="B120" s="13">
        <v>0.39583333333333331</v>
      </c>
      <c r="C120" s="39">
        <v>1.998794</v>
      </c>
      <c r="D120" s="36">
        <f>[5]AEMOData!B116</f>
        <v>42250.395833333336</v>
      </c>
      <c r="E120" s="35">
        <f>[5]AEMOData!D116</f>
        <v>37.49</v>
      </c>
      <c r="F120" s="49">
        <f>C120*'Sep-15'!$B$1*('Sep-15'!$B$3-('Sep-15'!E120*'Sep-15'!$B$2))</f>
        <v>298.09996229990429</v>
      </c>
    </row>
    <row r="121" spans="1:6" x14ac:dyDescent="0.25">
      <c r="A121" s="38">
        <v>42250</v>
      </c>
      <c r="B121" s="13">
        <v>0.41666666666666669</v>
      </c>
      <c r="C121" s="39">
        <v>1.3175479999999999</v>
      </c>
      <c r="D121" s="36">
        <f>[5]AEMOData!B117</f>
        <v>42250.416666666664</v>
      </c>
      <c r="E121" s="35">
        <f>[5]AEMOData!D117</f>
        <v>38.39</v>
      </c>
      <c r="F121" s="49">
        <f>C121*'Sep-15'!$B$1*('Sep-15'!$B$3-('Sep-15'!E121*'Sep-15'!$B$2))</f>
        <v>195.33371244000753</v>
      </c>
    </row>
    <row r="122" spans="1:6" x14ac:dyDescent="0.25">
      <c r="A122" s="38">
        <v>42250</v>
      </c>
      <c r="B122" s="13">
        <v>0.4375</v>
      </c>
      <c r="C122" s="39">
        <v>1.2409940000000002</v>
      </c>
      <c r="D122" s="36">
        <f>[5]AEMOData!B118</f>
        <v>42250.4375</v>
      </c>
      <c r="E122" s="35">
        <f>[5]AEMOData!D118</f>
        <v>42.71</v>
      </c>
      <c r="F122" s="49">
        <f>C122*'Sep-15'!$B$1*('Sep-15'!$B$3-('Sep-15'!E122*'Sep-15'!$B$2))</f>
        <v>178.71580597639357</v>
      </c>
    </row>
    <row r="123" spans="1:6" x14ac:dyDescent="0.25">
      <c r="A123" s="38">
        <v>42250</v>
      </c>
      <c r="B123" s="13">
        <v>0.45833333333333331</v>
      </c>
      <c r="C123" s="39">
        <v>0.90789600000000004</v>
      </c>
      <c r="D123" s="36">
        <f>[5]AEMOData!B119</f>
        <v>42250.458333333336</v>
      </c>
      <c r="E123" s="35">
        <f>[5]AEMOData!D119</f>
        <v>40.47</v>
      </c>
      <c r="F123" s="49">
        <f>C123*'Sep-15'!$B$1*('Sep-15'!$B$3-('Sep-15'!E123*'Sep-15'!$B$2))</f>
        <v>132.7448009515881</v>
      </c>
    </row>
    <row r="124" spans="1:6" x14ac:dyDescent="0.25">
      <c r="A124" s="38">
        <v>42250</v>
      </c>
      <c r="B124" s="13">
        <v>0.47916666666666669</v>
      </c>
      <c r="C124" s="39">
        <v>4.8919010000000007</v>
      </c>
      <c r="D124" s="36">
        <f>[5]AEMOData!B120</f>
        <v>42250.479166666664</v>
      </c>
      <c r="E124" s="35">
        <f>[5]AEMOData!D120</f>
        <v>36.24</v>
      </c>
      <c r="F124" s="49">
        <f>C124*'Sep-15'!$B$1*('Sep-15'!$B$3-('Sep-15'!E124*'Sep-15'!$B$2))</f>
        <v>735.58678659126554</v>
      </c>
    </row>
    <row r="125" spans="1:6" x14ac:dyDescent="0.25">
      <c r="A125" s="38">
        <v>42250</v>
      </c>
      <c r="B125" s="13">
        <v>0.5</v>
      </c>
      <c r="C125" s="39">
        <v>5.7986170000000001</v>
      </c>
      <c r="D125" s="36">
        <f>[5]AEMOData!B121</f>
        <v>42250.5</v>
      </c>
      <c r="E125" s="35">
        <f>[5]AEMOData!D121</f>
        <v>36.049999999999997</v>
      </c>
      <c r="F125" s="49">
        <f>C125*'Sep-15'!$B$1*('Sep-15'!$B$3-('Sep-15'!E125*'Sep-15'!$B$2))</f>
        <v>873.01079979605936</v>
      </c>
    </row>
    <row r="126" spans="1:6" x14ac:dyDescent="0.25">
      <c r="A126" s="38">
        <v>42250</v>
      </c>
      <c r="B126" s="13">
        <v>0.52083333333333337</v>
      </c>
      <c r="C126" s="39">
        <v>5.3777609999999996</v>
      </c>
      <c r="D126" s="36">
        <f>[5]AEMOData!B122</f>
        <v>42250.520833333336</v>
      </c>
      <c r="E126" s="35">
        <f>[5]AEMOData!D122</f>
        <v>32.729999999999997</v>
      </c>
      <c r="F126" s="49">
        <f>C126*'Sep-15'!$B$1*('Sep-15'!$B$3-('Sep-15'!E126*'Sep-15'!$B$2))</f>
        <v>827.1941436043868</v>
      </c>
    </row>
    <row r="127" spans="1:6" x14ac:dyDescent="0.25">
      <c r="A127" s="38">
        <v>42250</v>
      </c>
      <c r="B127" s="13">
        <v>0.54166666666666663</v>
      </c>
      <c r="C127" s="39">
        <v>8.2778770000000002</v>
      </c>
      <c r="D127" s="36">
        <f>[5]AEMOData!B123</f>
        <v>42250.541666666664</v>
      </c>
      <c r="E127" s="35">
        <f>[5]AEMOData!D123</f>
        <v>35.96</v>
      </c>
      <c r="F127" s="49">
        <f>C127*'Sep-15'!$B$1*('Sep-15'!$B$3-('Sep-15'!E127*'Sep-15'!$B$2))</f>
        <v>1247.0079180758901</v>
      </c>
    </row>
    <row r="128" spans="1:6" x14ac:dyDescent="0.25">
      <c r="A128" s="38">
        <v>42250</v>
      </c>
      <c r="B128" s="13">
        <v>0.5625</v>
      </c>
      <c r="C128" s="39">
        <v>5.35114</v>
      </c>
      <c r="D128" s="36">
        <f>[5]AEMOData!B124</f>
        <v>42250.5625</v>
      </c>
      <c r="E128" s="35">
        <f>[5]AEMOData!D124</f>
        <v>34.22</v>
      </c>
      <c r="F128" s="49">
        <f>C128*'Sep-15'!$B$1*('Sep-15'!$B$3-('Sep-15'!E128*'Sep-15'!$B$2))</f>
        <v>815.26409002330149</v>
      </c>
    </row>
    <row r="129" spans="1:6" x14ac:dyDescent="0.25">
      <c r="A129" s="38">
        <v>42250</v>
      </c>
      <c r="B129" s="13">
        <v>0.58333333333333337</v>
      </c>
      <c r="C129" s="39">
        <v>4.6770110000000003</v>
      </c>
      <c r="D129" s="36">
        <f>[5]AEMOData!B125</f>
        <v>42250.583333333336</v>
      </c>
      <c r="E129" s="35">
        <f>[5]AEMOData!D125</f>
        <v>34.72</v>
      </c>
      <c r="F129" s="49">
        <f>C129*'Sep-15'!$B$1*('Sep-15'!$B$3-('Sep-15'!E129*'Sep-15'!$B$2))</f>
        <v>710.26022709100232</v>
      </c>
    </row>
    <row r="130" spans="1:6" x14ac:dyDescent="0.25">
      <c r="A130" s="38">
        <v>42250</v>
      </c>
      <c r="B130" s="13">
        <v>0.60416666666666663</v>
      </c>
      <c r="C130" s="39">
        <v>1.1896640000000001</v>
      </c>
      <c r="D130" s="36">
        <f>[5]AEMOData!B126</f>
        <v>42250.604166666664</v>
      </c>
      <c r="E130" s="35">
        <f>[5]AEMOData!D126</f>
        <v>34.700000000000003</v>
      </c>
      <c r="F130" s="49">
        <f>C130*'Sep-15'!$B$1*('Sep-15'!$B$3-('Sep-15'!E130*'Sep-15'!$B$2))</f>
        <v>180.68813164153383</v>
      </c>
    </row>
    <row r="131" spans="1:6" x14ac:dyDescent="0.25">
      <c r="A131" s="38">
        <v>42250</v>
      </c>
      <c r="B131" s="13">
        <v>0.625</v>
      </c>
      <c r="C131" s="39">
        <v>0.67421299999999995</v>
      </c>
      <c r="D131" s="36">
        <f>[5]AEMOData!B127</f>
        <v>42250.625</v>
      </c>
      <c r="E131" s="35">
        <f>[5]AEMOData!D127</f>
        <v>35.43</v>
      </c>
      <c r="F131" s="49">
        <f>C131*'Sep-15'!$B$1*('Sep-15'!$B$3-('Sep-15'!E131*'Sep-15'!$B$2))</f>
        <v>101.91692140393646</v>
      </c>
    </row>
    <row r="132" spans="1:6" x14ac:dyDescent="0.25">
      <c r="A132" s="38">
        <v>42250</v>
      </c>
      <c r="B132" s="13">
        <v>0.64583333333333337</v>
      </c>
      <c r="C132" s="39">
        <v>0.757413</v>
      </c>
      <c r="D132" s="36">
        <f>[5]AEMOData!B128</f>
        <v>42250.645833333336</v>
      </c>
      <c r="E132" s="35">
        <f>[5]AEMOData!D128</f>
        <v>35.86</v>
      </c>
      <c r="F132" s="49">
        <f>C132*'Sep-15'!$B$1*('Sep-15'!$B$3-('Sep-15'!E132*'Sep-15'!$B$2))</f>
        <v>114.17373558368608</v>
      </c>
    </row>
    <row r="133" spans="1:6" x14ac:dyDescent="0.25">
      <c r="A133" s="38">
        <v>42250</v>
      </c>
      <c r="B133" s="13">
        <v>0.66666666666666663</v>
      </c>
      <c r="C133" s="39">
        <v>0.275335</v>
      </c>
      <c r="D133" s="36">
        <f>[5]AEMOData!B129</f>
        <v>42250.666666666664</v>
      </c>
      <c r="E133" s="35">
        <f>[5]AEMOData!D129</f>
        <v>39.61</v>
      </c>
      <c r="F133" s="49">
        <f>C133*'Sep-15'!$B$1*('Sep-15'!$B$3-('Sep-15'!E133*'Sep-15'!$B$2))</f>
        <v>40.489824795401717</v>
      </c>
    </row>
    <row r="134" spans="1:6" x14ac:dyDescent="0.25">
      <c r="A134" s="38">
        <v>42250</v>
      </c>
      <c r="B134" s="13">
        <v>0.6875</v>
      </c>
      <c r="C134" s="39">
        <v>0.61582899999999996</v>
      </c>
      <c r="D134" s="36">
        <f>[5]AEMOData!B130</f>
        <v>42250.6875</v>
      </c>
      <c r="E134" s="35">
        <f>[5]AEMOData!D130</f>
        <v>37.729999999999997</v>
      </c>
      <c r="F134" s="49">
        <f>C134*'Sep-15'!$B$1*('Sep-15'!$B$3-('Sep-15'!E134*'Sep-15'!$B$2))</f>
        <v>91.699440893348537</v>
      </c>
    </row>
    <row r="135" spans="1:6" x14ac:dyDescent="0.25">
      <c r="A135" s="38">
        <v>42250</v>
      </c>
      <c r="B135" s="13">
        <v>0.70833333333333337</v>
      </c>
      <c r="C135" s="39">
        <v>0.29163499999999998</v>
      </c>
      <c r="D135" s="36">
        <f>[5]AEMOData!B131</f>
        <v>42250.708333333336</v>
      </c>
      <c r="E135" s="35">
        <f>[5]AEMOData!D131</f>
        <v>40.26</v>
      </c>
      <c r="F135" s="49">
        <f>C135*'Sep-15'!$B$1*('Sep-15'!$B$3-('Sep-15'!E135*'Sep-15'!$B$2))</f>
        <v>42.700563488322835</v>
      </c>
    </row>
    <row r="136" spans="1:6" x14ac:dyDescent="0.25">
      <c r="A136" s="38">
        <v>42250</v>
      </c>
      <c r="B136" s="13">
        <v>0.72916666666666663</v>
      </c>
      <c r="C136" s="39">
        <v>4.5413999999999996E-2</v>
      </c>
      <c r="D136" s="36">
        <f>[5]AEMOData!B132</f>
        <v>42250.729166666664</v>
      </c>
      <c r="E136" s="35">
        <f>[5]AEMOData!D132</f>
        <v>41.33</v>
      </c>
      <c r="F136" s="49">
        <f>C136*'Sep-15'!$B$1*('Sep-15'!$B$3-('Sep-15'!E136*'Sep-15'!$B$2))</f>
        <v>6.6016668699537329</v>
      </c>
    </row>
    <row r="137" spans="1:6" x14ac:dyDescent="0.25">
      <c r="A137" s="38">
        <v>42250</v>
      </c>
      <c r="B137" s="13">
        <v>0.75</v>
      </c>
      <c r="C137" s="39">
        <v>2.9239999999999999E-3</v>
      </c>
      <c r="D137" s="36">
        <f>[5]AEMOData!B133</f>
        <v>42250.75</v>
      </c>
      <c r="E137" s="35">
        <f>[5]AEMOData!D133</f>
        <v>57.64</v>
      </c>
      <c r="F137" s="49">
        <f>C137*'Sep-15'!$B$1*('Sep-15'!$B$3-('Sep-15'!E137*'Sep-15'!$B$2))</f>
        <v>0.37818569464030077</v>
      </c>
    </row>
    <row r="138" spans="1:6" x14ac:dyDescent="0.25">
      <c r="A138" s="38">
        <v>42250</v>
      </c>
      <c r="B138" s="13">
        <v>0.77083333333333337</v>
      </c>
      <c r="C138" s="39">
        <v>0</v>
      </c>
      <c r="D138" s="36">
        <f>[5]AEMOData!B134</f>
        <v>42250.770833333336</v>
      </c>
      <c r="E138" s="35">
        <f>[5]AEMOData!D134</f>
        <v>63.64</v>
      </c>
      <c r="F138" s="49">
        <f>C138*'Sep-15'!$B$1*('Sep-15'!$B$3-('Sep-15'!E138*'Sep-15'!$B$2))</f>
        <v>0</v>
      </c>
    </row>
    <row r="139" spans="1:6" x14ac:dyDescent="0.25">
      <c r="A139" s="38">
        <v>42250</v>
      </c>
      <c r="B139" s="13">
        <v>0.79166666666666663</v>
      </c>
      <c r="C139" s="39">
        <v>0</v>
      </c>
      <c r="D139" s="36">
        <f>[5]AEMOData!B135</f>
        <v>42250.791666666664</v>
      </c>
      <c r="E139" s="35">
        <f>[5]AEMOData!D135</f>
        <v>61.7</v>
      </c>
      <c r="F139" s="49">
        <f>C139*'Sep-15'!$B$1*('Sep-15'!$B$3-('Sep-15'!E139*'Sep-15'!$B$2))</f>
        <v>0</v>
      </c>
    </row>
    <row r="140" spans="1:6" x14ac:dyDescent="0.25">
      <c r="A140" s="38">
        <v>42250</v>
      </c>
      <c r="B140" s="13">
        <v>0.8125</v>
      </c>
      <c r="C140" s="39">
        <v>0</v>
      </c>
      <c r="D140" s="36">
        <f>[5]AEMOData!B136</f>
        <v>42250.8125</v>
      </c>
      <c r="E140" s="35">
        <f>[5]AEMOData!D136</f>
        <v>44.88</v>
      </c>
      <c r="F140" s="49">
        <f>C140*'Sep-15'!$B$1*('Sep-15'!$B$3-('Sep-15'!E140*'Sep-15'!$B$2))</f>
        <v>0</v>
      </c>
    </row>
    <row r="141" spans="1:6" x14ac:dyDescent="0.25">
      <c r="A141" s="38">
        <v>42250</v>
      </c>
      <c r="B141" s="13">
        <v>0.83333333333333337</v>
      </c>
      <c r="C141" s="39">
        <v>0</v>
      </c>
      <c r="D141" s="36">
        <f>[5]AEMOData!B137</f>
        <v>42250.833333333336</v>
      </c>
      <c r="E141" s="35">
        <f>[5]AEMOData!D137</f>
        <v>46.36</v>
      </c>
      <c r="F141" s="49">
        <f>C141*'Sep-15'!$B$1*('Sep-15'!$B$3-('Sep-15'!E141*'Sep-15'!$B$2))</f>
        <v>0</v>
      </c>
    </row>
    <row r="142" spans="1:6" x14ac:dyDescent="0.25">
      <c r="A142" s="38">
        <v>42250</v>
      </c>
      <c r="B142" s="13">
        <v>0.85416666666666663</v>
      </c>
      <c r="C142" s="39">
        <v>0</v>
      </c>
      <c r="D142" s="36">
        <f>[5]AEMOData!B138</f>
        <v>42250.854166666664</v>
      </c>
      <c r="E142" s="35">
        <f>[5]AEMOData!D138</f>
        <v>47.26</v>
      </c>
      <c r="F142" s="49">
        <f>C142*'Sep-15'!$B$1*('Sep-15'!$B$3-('Sep-15'!E142*'Sep-15'!$B$2))</f>
        <v>0</v>
      </c>
    </row>
    <row r="143" spans="1:6" x14ac:dyDescent="0.25">
      <c r="A143" s="38">
        <v>42250</v>
      </c>
      <c r="B143" s="13">
        <v>0.875</v>
      </c>
      <c r="C143" s="39">
        <v>0</v>
      </c>
      <c r="D143" s="36">
        <f>[5]AEMOData!B139</f>
        <v>42250.875</v>
      </c>
      <c r="E143" s="35">
        <f>[5]AEMOData!D139</f>
        <v>38.49</v>
      </c>
      <c r="F143" s="49">
        <f>C143*'Sep-15'!$B$1*('Sep-15'!$B$3-('Sep-15'!E143*'Sep-15'!$B$2))</f>
        <v>0</v>
      </c>
    </row>
    <row r="144" spans="1:6" x14ac:dyDescent="0.25">
      <c r="A144" s="38">
        <v>42250</v>
      </c>
      <c r="B144" s="13">
        <v>0.89583333333333337</v>
      </c>
      <c r="C144" s="39">
        <v>0</v>
      </c>
      <c r="D144" s="36">
        <f>[5]AEMOData!B140</f>
        <v>42250.895833333336</v>
      </c>
      <c r="E144" s="35">
        <f>[5]AEMOData!D140</f>
        <v>37.1</v>
      </c>
      <c r="F144" s="49">
        <f>C144*'Sep-15'!$B$1*('Sep-15'!$B$3-('Sep-15'!E144*'Sep-15'!$B$2))</f>
        <v>0</v>
      </c>
    </row>
    <row r="145" spans="1:6" x14ac:dyDescent="0.25">
      <c r="A145" s="38">
        <v>42250</v>
      </c>
      <c r="B145" s="13">
        <v>0.91666666666666663</v>
      </c>
      <c r="C145" s="39">
        <v>0</v>
      </c>
      <c r="D145" s="36">
        <f>[5]AEMOData!B141</f>
        <v>42250.916666666664</v>
      </c>
      <c r="E145" s="35">
        <f>[5]AEMOData!D141</f>
        <v>36.869999999999997</v>
      </c>
      <c r="F145" s="49">
        <f>C145*'Sep-15'!$B$1*('Sep-15'!$B$3-('Sep-15'!E145*'Sep-15'!$B$2))</f>
        <v>0</v>
      </c>
    </row>
    <row r="146" spans="1:6" x14ac:dyDescent="0.25">
      <c r="A146" s="38">
        <v>42250</v>
      </c>
      <c r="B146" s="13">
        <v>0.9375</v>
      </c>
      <c r="C146" s="39">
        <v>0</v>
      </c>
      <c r="D146" s="36">
        <f>[5]AEMOData!B142</f>
        <v>42250.9375</v>
      </c>
      <c r="E146" s="35">
        <f>[5]AEMOData!D142</f>
        <v>44.31</v>
      </c>
      <c r="F146" s="49">
        <f>C146*'Sep-15'!$B$1*('Sep-15'!$B$3-('Sep-15'!E146*'Sep-15'!$B$2))</f>
        <v>0</v>
      </c>
    </row>
    <row r="147" spans="1:6" x14ac:dyDescent="0.25">
      <c r="A147" s="38">
        <v>42250</v>
      </c>
      <c r="B147" s="13">
        <v>0.95833333333333337</v>
      </c>
      <c r="C147" s="39">
        <v>0</v>
      </c>
      <c r="D147" s="36">
        <f>[5]AEMOData!B143</f>
        <v>42250.958333333336</v>
      </c>
      <c r="E147" s="35">
        <f>[5]AEMOData!D143</f>
        <v>39.08</v>
      </c>
      <c r="F147" s="49">
        <f>C147*'Sep-15'!$B$1*('Sep-15'!$B$3-('Sep-15'!E147*'Sep-15'!$B$2))</f>
        <v>0</v>
      </c>
    </row>
    <row r="148" spans="1:6" x14ac:dyDescent="0.25">
      <c r="A148" s="38">
        <v>42250</v>
      </c>
      <c r="B148" s="13">
        <v>0.97916666666666663</v>
      </c>
      <c r="C148" s="39">
        <v>0</v>
      </c>
      <c r="D148" s="36">
        <f>[5]AEMOData!B144</f>
        <v>42250.979166666664</v>
      </c>
      <c r="E148" s="35">
        <f>[5]AEMOData!D144</f>
        <v>37.770000000000003</v>
      </c>
      <c r="F148" s="49">
        <f>C148*'Sep-15'!$B$1*('Sep-15'!$B$3-('Sep-15'!E148*'Sep-15'!$B$2))</f>
        <v>0</v>
      </c>
    </row>
    <row r="149" spans="1:6" x14ac:dyDescent="0.25">
      <c r="A149" s="38">
        <v>42250</v>
      </c>
      <c r="B149" s="13">
        <v>0.99998842592592585</v>
      </c>
      <c r="C149" s="39">
        <v>0</v>
      </c>
      <c r="D149" s="36">
        <f>[5]AEMOData!B145</f>
        <v>42251</v>
      </c>
      <c r="E149" s="35">
        <f>[5]AEMOData!D145</f>
        <v>37.630000000000003</v>
      </c>
      <c r="F149" s="49">
        <f>C149*'Sep-15'!$B$1*('Sep-15'!$B$3-('Sep-15'!E149*'Sep-15'!$B$2))</f>
        <v>0</v>
      </c>
    </row>
    <row r="150" spans="1:6" x14ac:dyDescent="0.25">
      <c r="A150" s="38">
        <v>42251</v>
      </c>
      <c r="B150" s="13">
        <v>2.0833333333333332E-2</v>
      </c>
      <c r="C150" s="39">
        <v>0</v>
      </c>
      <c r="D150" s="36">
        <f>[5]AEMOData!B146</f>
        <v>42251.020833333336</v>
      </c>
      <c r="E150" s="35">
        <f>[5]AEMOData!D146</f>
        <v>37.520000000000003</v>
      </c>
      <c r="F150" s="49">
        <f>C150*'Sep-15'!$B$1*('Sep-15'!$B$3-('Sep-15'!E150*'Sep-15'!$B$2))</f>
        <v>0</v>
      </c>
    </row>
    <row r="151" spans="1:6" x14ac:dyDescent="0.25">
      <c r="A151" s="38">
        <v>42251</v>
      </c>
      <c r="B151" s="13">
        <v>4.1666666666666664E-2</v>
      </c>
      <c r="C151" s="39">
        <v>0</v>
      </c>
      <c r="D151" s="36">
        <f>[5]AEMOData!B147</f>
        <v>42251.041666666664</v>
      </c>
      <c r="E151" s="35">
        <f>[5]AEMOData!D147</f>
        <v>38.26</v>
      </c>
      <c r="F151" s="49">
        <f>C151*'Sep-15'!$B$1*('Sep-15'!$B$3-('Sep-15'!E151*'Sep-15'!$B$2))</f>
        <v>0</v>
      </c>
    </row>
    <row r="152" spans="1:6" x14ac:dyDescent="0.25">
      <c r="A152" s="38">
        <v>42251</v>
      </c>
      <c r="B152" s="13">
        <v>6.25E-2</v>
      </c>
      <c r="C152" s="39">
        <v>0</v>
      </c>
      <c r="D152" s="36">
        <f>[5]AEMOData!B148</f>
        <v>42251.0625</v>
      </c>
      <c r="E152" s="35">
        <f>[5]AEMOData!D148</f>
        <v>37.520000000000003</v>
      </c>
      <c r="F152" s="49">
        <f>C152*'Sep-15'!$B$1*('Sep-15'!$B$3-('Sep-15'!E152*'Sep-15'!$B$2))</f>
        <v>0</v>
      </c>
    </row>
    <row r="153" spans="1:6" x14ac:dyDescent="0.25">
      <c r="A153" s="38">
        <v>42251</v>
      </c>
      <c r="B153" s="13">
        <v>8.3333333333333329E-2</v>
      </c>
      <c r="C153" s="39">
        <v>0</v>
      </c>
      <c r="D153" s="36">
        <f>[5]AEMOData!B149</f>
        <v>42251.083333333336</v>
      </c>
      <c r="E153" s="35">
        <f>[5]AEMOData!D149</f>
        <v>37.64</v>
      </c>
      <c r="F153" s="49">
        <f>C153*'Sep-15'!$B$1*('Sep-15'!$B$3-('Sep-15'!E153*'Sep-15'!$B$2))</f>
        <v>0</v>
      </c>
    </row>
    <row r="154" spans="1:6" x14ac:dyDescent="0.25">
      <c r="A154" s="38">
        <v>42251</v>
      </c>
      <c r="B154" s="13">
        <v>0.10416666666666667</v>
      </c>
      <c r="C154" s="39">
        <v>0</v>
      </c>
      <c r="D154" s="36">
        <f>[5]AEMOData!B150</f>
        <v>42251.104166666664</v>
      </c>
      <c r="E154" s="35">
        <f>[5]AEMOData!D150</f>
        <v>39.53</v>
      </c>
      <c r="F154" s="49">
        <f>C154*'Sep-15'!$B$1*('Sep-15'!$B$3-('Sep-15'!E154*'Sep-15'!$B$2))</f>
        <v>0</v>
      </c>
    </row>
    <row r="155" spans="1:6" x14ac:dyDescent="0.25">
      <c r="A155" s="38">
        <v>42251</v>
      </c>
      <c r="B155" s="13">
        <v>0.125</v>
      </c>
      <c r="C155" s="39">
        <v>0</v>
      </c>
      <c r="D155" s="36">
        <f>[5]AEMOData!B151</f>
        <v>42251.125</v>
      </c>
      <c r="E155" s="35">
        <f>[5]AEMOData!D151</f>
        <v>39.22</v>
      </c>
      <c r="F155" s="49">
        <f>C155*'Sep-15'!$B$1*('Sep-15'!$B$3-('Sep-15'!E155*'Sep-15'!$B$2))</f>
        <v>0</v>
      </c>
    </row>
    <row r="156" spans="1:6" x14ac:dyDescent="0.25">
      <c r="A156" s="38">
        <v>42251</v>
      </c>
      <c r="B156" s="13">
        <v>0.14583333333333334</v>
      </c>
      <c r="C156" s="39">
        <v>0</v>
      </c>
      <c r="D156" s="36">
        <f>[5]AEMOData!B152</f>
        <v>42251.145833333336</v>
      </c>
      <c r="E156" s="35">
        <f>[5]AEMOData!D152</f>
        <v>37.35</v>
      </c>
      <c r="F156" s="49">
        <f>C156*'Sep-15'!$B$1*('Sep-15'!$B$3-('Sep-15'!E156*'Sep-15'!$B$2))</f>
        <v>0</v>
      </c>
    </row>
    <row r="157" spans="1:6" x14ac:dyDescent="0.25">
      <c r="A157" s="38">
        <v>42251</v>
      </c>
      <c r="B157" s="13">
        <v>0.16666666666666666</v>
      </c>
      <c r="C157" s="39">
        <v>0</v>
      </c>
      <c r="D157" s="36">
        <f>[5]AEMOData!B153</f>
        <v>42251.166666666664</v>
      </c>
      <c r="E157" s="35">
        <f>[5]AEMOData!D153</f>
        <v>34.729999999999997</v>
      </c>
      <c r="F157" s="49">
        <f>C157*'Sep-15'!$B$1*('Sep-15'!$B$3-('Sep-15'!E157*'Sep-15'!$B$2))</f>
        <v>0</v>
      </c>
    </row>
    <row r="158" spans="1:6" x14ac:dyDescent="0.25">
      <c r="A158" s="38">
        <v>42251</v>
      </c>
      <c r="B158" s="13">
        <v>0.1875</v>
      </c>
      <c r="C158" s="39">
        <v>0</v>
      </c>
      <c r="D158" s="36">
        <f>[5]AEMOData!B154</f>
        <v>42251.1875</v>
      </c>
      <c r="E158" s="35">
        <f>[5]AEMOData!D154</f>
        <v>35.270000000000003</v>
      </c>
      <c r="F158" s="49">
        <f>C158*'Sep-15'!$B$1*('Sep-15'!$B$3-('Sep-15'!E158*'Sep-15'!$B$2))</f>
        <v>0</v>
      </c>
    </row>
    <row r="159" spans="1:6" x14ac:dyDescent="0.25">
      <c r="A159" s="38">
        <v>42251</v>
      </c>
      <c r="B159" s="13">
        <v>0.20833333333333334</v>
      </c>
      <c r="C159" s="39">
        <v>0</v>
      </c>
      <c r="D159" s="36">
        <f>[5]AEMOData!B155</f>
        <v>42251.208333333336</v>
      </c>
      <c r="E159" s="35">
        <f>[5]AEMOData!D155</f>
        <v>38.28</v>
      </c>
      <c r="F159" s="49">
        <f>C159*'Sep-15'!$B$1*('Sep-15'!$B$3-('Sep-15'!E159*'Sep-15'!$B$2))</f>
        <v>0</v>
      </c>
    </row>
    <row r="160" spans="1:6" x14ac:dyDescent="0.25">
      <c r="A160" s="38">
        <v>42251</v>
      </c>
      <c r="B160" s="13">
        <v>0.22916666666666666</v>
      </c>
      <c r="C160" s="39">
        <v>0</v>
      </c>
      <c r="D160" s="36">
        <f>[5]AEMOData!B156</f>
        <v>42251.229166666664</v>
      </c>
      <c r="E160" s="35">
        <f>[5]AEMOData!D156</f>
        <v>41.43</v>
      </c>
      <c r="F160" s="49">
        <f>C160*'Sep-15'!$B$1*('Sep-15'!$B$3-('Sep-15'!E160*'Sep-15'!$B$2))</f>
        <v>0</v>
      </c>
    </row>
    <row r="161" spans="1:6" x14ac:dyDescent="0.25">
      <c r="A161" s="38">
        <v>42251</v>
      </c>
      <c r="B161" s="13">
        <v>0.25</v>
      </c>
      <c r="C161" s="39">
        <v>0</v>
      </c>
      <c r="D161" s="36">
        <f>[5]AEMOData!B157</f>
        <v>42251.25</v>
      </c>
      <c r="E161" s="35">
        <f>[5]AEMOData!D157</f>
        <v>44.95</v>
      </c>
      <c r="F161" s="49">
        <f>C161*'Sep-15'!$B$1*('Sep-15'!$B$3-('Sep-15'!E161*'Sep-15'!$B$2))</f>
        <v>0</v>
      </c>
    </row>
    <row r="162" spans="1:6" x14ac:dyDescent="0.25">
      <c r="A162" s="38">
        <v>42251</v>
      </c>
      <c r="B162" s="13">
        <v>0.27083333333333331</v>
      </c>
      <c r="C162" s="39">
        <v>2.15E-3</v>
      </c>
      <c r="D162" s="36">
        <f>[5]AEMOData!B158</f>
        <v>42251.270833333336</v>
      </c>
      <c r="E162" s="35">
        <f>[5]AEMOData!D158</f>
        <v>38.6</v>
      </c>
      <c r="F162" s="49">
        <f>C162*'Sep-15'!$B$1*('Sep-15'!$B$3-('Sep-15'!E162*'Sep-15'!$B$2))</f>
        <v>0.31830559425720001</v>
      </c>
    </row>
    <row r="163" spans="1:6" x14ac:dyDescent="0.25">
      <c r="A163" s="38">
        <v>42251</v>
      </c>
      <c r="B163" s="13">
        <v>0.29166666666666669</v>
      </c>
      <c r="C163" s="39">
        <v>0.68941600000000003</v>
      </c>
      <c r="D163" s="36">
        <f>[5]AEMOData!B159</f>
        <v>42251.291666666664</v>
      </c>
      <c r="E163" s="35">
        <f>[5]AEMOData!D159</f>
        <v>52.35</v>
      </c>
      <c r="F163" s="49">
        <f>C163*'Sep-15'!$B$1*('Sep-15'!$B$3-('Sep-15'!E163*'Sep-15'!$B$2))</f>
        <v>92.751936233484528</v>
      </c>
    </row>
    <row r="164" spans="1:6" x14ac:dyDescent="0.25">
      <c r="A164" s="38">
        <v>42251</v>
      </c>
      <c r="B164" s="13">
        <v>0.3125</v>
      </c>
      <c r="C164" s="39">
        <v>2.3138499999999995</v>
      </c>
      <c r="D164" s="36">
        <f>[5]AEMOData!B160</f>
        <v>42251.3125</v>
      </c>
      <c r="E164" s="35">
        <f>[5]AEMOData!D160</f>
        <v>47.12</v>
      </c>
      <c r="F164" s="49">
        <f>C164*'Sep-15'!$B$1*('Sep-15'!$B$3-('Sep-15'!E164*'Sep-15'!$B$2))</f>
        <v>323.19045784838733</v>
      </c>
    </row>
    <row r="165" spans="1:6" x14ac:dyDescent="0.25">
      <c r="A165" s="38">
        <v>42251</v>
      </c>
      <c r="B165" s="13">
        <v>0.33333333333333331</v>
      </c>
      <c r="C165" s="39">
        <v>4.0066880000000005</v>
      </c>
      <c r="D165" s="36">
        <f>[5]AEMOData!B161</f>
        <v>42251.333333333336</v>
      </c>
      <c r="E165" s="35">
        <f>[5]AEMOData!D161</f>
        <v>54.2</v>
      </c>
      <c r="F165" s="49">
        <f>C165*'Sep-15'!$B$1*('Sep-15'!$B$3-('Sep-15'!E165*'Sep-15'!$B$2))</f>
        <v>531.76349155379785</v>
      </c>
    </row>
    <row r="166" spans="1:6" x14ac:dyDescent="0.25">
      <c r="A166" s="38">
        <v>42251</v>
      </c>
      <c r="B166" s="13">
        <v>0.35416666666666669</v>
      </c>
      <c r="C166" s="39">
        <v>5.5451069999999998</v>
      </c>
      <c r="D166" s="36">
        <f>[5]AEMOData!B162</f>
        <v>42251.354166666664</v>
      </c>
      <c r="E166" s="35">
        <f>[5]AEMOData!D162</f>
        <v>42.46</v>
      </c>
      <c r="F166" s="49">
        <f>C166*'Sep-15'!$B$1*('Sep-15'!$B$3-('Sep-15'!E166*'Sep-15'!$B$2))</f>
        <v>799.91431753168763</v>
      </c>
    </row>
    <row r="167" spans="1:6" x14ac:dyDescent="0.25">
      <c r="A167" s="38">
        <v>42251</v>
      </c>
      <c r="B167" s="13">
        <v>0.375</v>
      </c>
      <c r="C167" s="39">
        <v>6.8862459999999999</v>
      </c>
      <c r="D167" s="36">
        <f>[5]AEMOData!B163</f>
        <v>42251.375</v>
      </c>
      <c r="E167" s="35">
        <f>[5]AEMOData!D163</f>
        <v>41.18</v>
      </c>
      <c r="F167" s="49">
        <f>C167*'Sep-15'!$B$1*('Sep-15'!$B$3-('Sep-15'!E167*'Sep-15'!$B$2))</f>
        <v>1002.0434318521944</v>
      </c>
    </row>
    <row r="168" spans="1:6" x14ac:dyDescent="0.25">
      <c r="A168" s="38">
        <v>42251</v>
      </c>
      <c r="B168" s="13">
        <v>0.39583333333333331</v>
      </c>
      <c r="C168" s="39">
        <v>7.9451029999999996</v>
      </c>
      <c r="D168" s="36">
        <f>[5]AEMOData!B164</f>
        <v>42251.395833333336</v>
      </c>
      <c r="E168" s="35">
        <f>[5]AEMOData!D164</f>
        <v>40.03</v>
      </c>
      <c r="F168" s="49">
        <f>C168*'Sep-15'!$B$1*('Sep-15'!$B$3-('Sep-15'!E168*'Sep-15'!$B$2))</f>
        <v>1165.1004937456032</v>
      </c>
    </row>
    <row r="169" spans="1:6" x14ac:dyDescent="0.25">
      <c r="A169" s="38">
        <v>42251</v>
      </c>
      <c r="B169" s="13">
        <v>0.41666666666666669</v>
      </c>
      <c r="C169" s="39">
        <v>8.8411739999999988</v>
      </c>
      <c r="D169" s="36">
        <f>[5]AEMOData!B165</f>
        <v>42251.416666666664</v>
      </c>
      <c r="E169" s="35">
        <f>[5]AEMOData!D165</f>
        <v>37.700000000000003</v>
      </c>
      <c r="F169" s="49">
        <f>C169*'Sep-15'!$B$1*('Sep-15'!$B$3-('Sep-15'!E169*'Sep-15'!$B$2))</f>
        <v>1316.747387161053</v>
      </c>
    </row>
    <row r="170" spans="1:6" x14ac:dyDescent="0.25">
      <c r="A170" s="38">
        <v>42251</v>
      </c>
      <c r="B170" s="13">
        <v>0.4375</v>
      </c>
      <c r="C170" s="39">
        <v>6.7557590000000012</v>
      </c>
      <c r="D170" s="36">
        <f>[5]AEMOData!B166</f>
        <v>42251.4375</v>
      </c>
      <c r="E170" s="35">
        <f>[5]AEMOData!D166</f>
        <v>40.79</v>
      </c>
      <c r="F170" s="49">
        <f>C170*'Sep-15'!$B$1*('Sep-15'!$B$3-('Sep-15'!E170*'Sep-15'!$B$2))</f>
        <v>985.6449494829086</v>
      </c>
    </row>
    <row r="171" spans="1:6" x14ac:dyDescent="0.25">
      <c r="A171" s="38">
        <v>42251</v>
      </c>
      <c r="B171" s="13">
        <v>0.45833333333333331</v>
      </c>
      <c r="C171" s="39">
        <v>9.2299889999999998</v>
      </c>
      <c r="D171" s="36">
        <f>[5]AEMOData!B167</f>
        <v>42251.458333333336</v>
      </c>
      <c r="E171" s="35">
        <f>[5]AEMOData!D167</f>
        <v>42.42</v>
      </c>
      <c r="F171" s="49">
        <f>C171*'Sep-15'!$B$1*('Sep-15'!$B$3-('Sep-15'!E171*'Sep-15'!$B$2))</f>
        <v>1331.8430444899243</v>
      </c>
    </row>
    <row r="172" spans="1:6" x14ac:dyDescent="0.25">
      <c r="A172" s="38">
        <v>42251</v>
      </c>
      <c r="B172" s="13">
        <v>0.47916666666666669</v>
      </c>
      <c r="C172" s="39">
        <v>8.8438839999999992</v>
      </c>
      <c r="D172" s="36">
        <f>[5]AEMOData!B168</f>
        <v>42251.479166666664</v>
      </c>
      <c r="E172" s="35">
        <f>[5]AEMOData!D168</f>
        <v>41.99</v>
      </c>
      <c r="F172" s="49">
        <f>C172*'Sep-15'!$B$1*('Sep-15'!$B$3-('Sep-15'!E172*'Sep-15'!$B$2))</f>
        <v>1279.8670359900025</v>
      </c>
    </row>
    <row r="173" spans="1:6" x14ac:dyDescent="0.25">
      <c r="A173" s="38">
        <v>42251</v>
      </c>
      <c r="B173" s="13">
        <v>0.5</v>
      </c>
      <c r="C173" s="39">
        <v>6.7395889999999996</v>
      </c>
      <c r="D173" s="36">
        <f>[5]AEMOData!B169</f>
        <v>42251.5</v>
      </c>
      <c r="E173" s="35">
        <f>[5]AEMOData!D169</f>
        <v>41.97</v>
      </c>
      <c r="F173" s="49">
        <f>C173*'Sep-15'!$B$1*('Sep-15'!$B$3-('Sep-15'!E173*'Sep-15'!$B$2))</f>
        <v>975.47064831516252</v>
      </c>
    </row>
    <row r="174" spans="1:6" x14ac:dyDescent="0.25">
      <c r="A174" s="38">
        <v>42251</v>
      </c>
      <c r="B174" s="13">
        <v>0.52083333333333337</v>
      </c>
      <c r="C174" s="39">
        <v>4.6698500000000003</v>
      </c>
      <c r="D174" s="36">
        <f>[5]AEMOData!B170</f>
        <v>42251.520833333336</v>
      </c>
      <c r="E174" s="35">
        <f>[5]AEMOData!D170</f>
        <v>41.65</v>
      </c>
      <c r="F174" s="49">
        <f>C174*'Sep-15'!$B$1*('Sep-15'!$B$3-('Sep-15'!E174*'Sep-15'!$B$2))</f>
        <v>677.3704908195358</v>
      </c>
    </row>
    <row r="175" spans="1:6" x14ac:dyDescent="0.25">
      <c r="A175" s="38">
        <v>42251</v>
      </c>
      <c r="B175" s="13">
        <v>0.54166666666666663</v>
      </c>
      <c r="C175" s="39">
        <v>5.8461189999999998</v>
      </c>
      <c r="D175" s="36">
        <f>[5]AEMOData!B171</f>
        <v>42251.541666666664</v>
      </c>
      <c r="E175" s="35">
        <f>[5]AEMOData!D171</f>
        <v>41.23</v>
      </c>
      <c r="F175" s="49">
        <f>C175*'Sep-15'!$B$1*('Sep-15'!$B$3-('Sep-15'!E175*'Sep-15'!$B$2))</f>
        <v>850.40340914976434</v>
      </c>
    </row>
    <row r="176" spans="1:6" x14ac:dyDescent="0.25">
      <c r="A176" s="38">
        <v>42251</v>
      </c>
      <c r="B176" s="13">
        <v>0.5625</v>
      </c>
      <c r="C176" s="39">
        <v>5.8513649999999995</v>
      </c>
      <c r="D176" s="36">
        <f>[5]AEMOData!B172</f>
        <v>42251.5625</v>
      </c>
      <c r="E176" s="35">
        <f>[5]AEMOData!D172</f>
        <v>40.11</v>
      </c>
      <c r="F176" s="49">
        <f>C176*'Sep-15'!$B$1*('Sep-15'!$B$3-('Sep-15'!E176*'Sep-15'!$B$2))</f>
        <v>857.60668050760466</v>
      </c>
    </row>
    <row r="177" spans="1:6" x14ac:dyDescent="0.25">
      <c r="A177" s="38">
        <v>42251</v>
      </c>
      <c r="B177" s="13">
        <v>0.58333333333333337</v>
      </c>
      <c r="C177" s="39">
        <v>6.6130370000000003</v>
      </c>
      <c r="D177" s="36">
        <f>[5]AEMOData!B173</f>
        <v>42251.583333333336</v>
      </c>
      <c r="E177" s="35">
        <f>[5]AEMOData!D173</f>
        <v>37.590000000000003</v>
      </c>
      <c r="F177" s="49">
        <f>C177*'Sep-15'!$B$1*('Sep-15'!$B$3-('Sep-15'!E177*'Sep-15'!$B$2))</f>
        <v>985.61789536957428</v>
      </c>
    </row>
    <row r="178" spans="1:6" x14ac:dyDescent="0.25">
      <c r="A178" s="38">
        <v>42251</v>
      </c>
      <c r="B178" s="13">
        <v>0.60416666666666663</v>
      </c>
      <c r="C178" s="39">
        <v>5.3898259999999993</v>
      </c>
      <c r="D178" s="36">
        <f>[5]AEMOData!B174</f>
        <v>42251.604166666664</v>
      </c>
      <c r="E178" s="35">
        <f>[5]AEMOData!D174</f>
        <v>39.75</v>
      </c>
      <c r="F178" s="49">
        <f>C178*'Sep-15'!$B$1*('Sep-15'!$B$3-('Sep-15'!E178*'Sep-15'!$B$2))</f>
        <v>791.86788182854616</v>
      </c>
    </row>
    <row r="179" spans="1:6" x14ac:dyDescent="0.25">
      <c r="A179" s="38">
        <v>42251</v>
      </c>
      <c r="B179" s="13">
        <v>0.625</v>
      </c>
      <c r="C179" s="39">
        <v>5.0441909999999996</v>
      </c>
      <c r="D179" s="36">
        <f>[5]AEMOData!B175</f>
        <v>42251.625</v>
      </c>
      <c r="E179" s="35">
        <f>[5]AEMOData!D175</f>
        <v>41.21</v>
      </c>
      <c r="F179" s="49">
        <f>C179*'Sep-15'!$B$1*('Sep-15'!$B$3-('Sep-15'!E179*'Sep-15'!$B$2))</f>
        <v>733.85040562129177</v>
      </c>
    </row>
    <row r="180" spans="1:6" x14ac:dyDescent="0.25">
      <c r="A180" s="38">
        <v>42251</v>
      </c>
      <c r="B180" s="13">
        <v>0.64583333333333337</v>
      </c>
      <c r="C180" s="39">
        <v>4.258737</v>
      </c>
      <c r="D180" s="36">
        <f>[5]AEMOData!B176</f>
        <v>42251.645833333336</v>
      </c>
      <c r="E180" s="35">
        <f>[5]AEMOData!D176</f>
        <v>39.74</v>
      </c>
      <c r="F180" s="49">
        <f>C180*'Sep-15'!$B$1*('Sep-15'!$B$3-('Sep-15'!E180*'Sep-15'!$B$2))</f>
        <v>625.73126022017561</v>
      </c>
    </row>
    <row r="181" spans="1:6" x14ac:dyDescent="0.25">
      <c r="A181" s="38">
        <v>42251</v>
      </c>
      <c r="B181" s="13">
        <v>0.66666666666666663</v>
      </c>
      <c r="C181" s="39">
        <v>2.453389</v>
      </c>
      <c r="D181" s="36">
        <f>[5]AEMOData!B177</f>
        <v>42251.666666666664</v>
      </c>
      <c r="E181" s="35">
        <f>[5]AEMOData!D177</f>
        <v>40.53</v>
      </c>
      <c r="F181" s="49">
        <f>C181*'Sep-15'!$B$1*('Sep-15'!$B$3-('Sep-15'!E181*'Sep-15'!$B$2))</f>
        <v>358.56893407666837</v>
      </c>
    </row>
    <row r="182" spans="1:6" x14ac:dyDescent="0.25">
      <c r="A182" s="38">
        <v>42251</v>
      </c>
      <c r="B182" s="13">
        <v>0.6875</v>
      </c>
      <c r="C182" s="39">
        <v>0.73973599999999995</v>
      </c>
      <c r="D182" s="36">
        <f>[5]AEMOData!B178</f>
        <v>42251.6875</v>
      </c>
      <c r="E182" s="35">
        <f>[5]AEMOData!D178</f>
        <v>40.33</v>
      </c>
      <c r="F182" s="49">
        <f>C182*'Sep-15'!$B$1*('Sep-15'!$B$3-('Sep-15'!E182*'Sep-15'!$B$2))</f>
        <v>108.25965318151304</v>
      </c>
    </row>
    <row r="183" spans="1:6" x14ac:dyDescent="0.25">
      <c r="A183" s="38">
        <v>42251</v>
      </c>
      <c r="B183" s="13">
        <v>0.70833333333333337</v>
      </c>
      <c r="C183" s="39">
        <v>0.430788</v>
      </c>
      <c r="D183" s="36">
        <f>[5]AEMOData!B179</f>
        <v>42251.708333333336</v>
      </c>
      <c r="E183" s="35">
        <f>[5]AEMOData!D179</f>
        <v>37.479999999999997</v>
      </c>
      <c r="F183" s="49">
        <f>C183*'Sep-15'!$B$1*('Sep-15'!$B$3-('Sep-15'!E183*'Sep-15'!$B$2))</f>
        <v>64.25191799454511</v>
      </c>
    </row>
    <row r="184" spans="1:6" x14ac:dyDescent="0.25">
      <c r="A184" s="38">
        <v>42251</v>
      </c>
      <c r="B184" s="13">
        <v>0.72916666666666663</v>
      </c>
      <c r="C184" s="39">
        <v>0.37730699999999995</v>
      </c>
      <c r="D184" s="36">
        <f>[5]AEMOData!B180</f>
        <v>42251.729166666664</v>
      </c>
      <c r="E184" s="35">
        <f>[5]AEMOData!D180</f>
        <v>42.14</v>
      </c>
      <c r="F184" s="49">
        <f>C184*'Sep-15'!$B$1*('Sep-15'!$B$3-('Sep-15'!E184*'Sep-15'!$B$2))</f>
        <v>54.547404866040786</v>
      </c>
    </row>
    <row r="185" spans="1:6" x14ac:dyDescent="0.25">
      <c r="A185" s="38">
        <v>42251</v>
      </c>
      <c r="B185" s="13">
        <v>0.75</v>
      </c>
      <c r="C185" s="39">
        <v>2.7222999999999997E-2</v>
      </c>
      <c r="D185" s="36">
        <f>[5]AEMOData!B181</f>
        <v>42251.75</v>
      </c>
      <c r="E185" s="35">
        <f>[5]AEMOData!D181</f>
        <v>73.48</v>
      </c>
      <c r="F185" s="49">
        <f>C185*'Sep-15'!$B$1*('Sep-15'!$B$3-('Sep-15'!E185*'Sep-15'!$B$2))</f>
        <v>3.0972281580968106</v>
      </c>
    </row>
    <row r="186" spans="1:6" x14ac:dyDescent="0.25">
      <c r="A186" s="38">
        <v>42251</v>
      </c>
      <c r="B186" s="13">
        <v>0.77083333333333337</v>
      </c>
      <c r="C186" s="39">
        <v>0</v>
      </c>
      <c r="D186" s="36">
        <f>[5]AEMOData!B182</f>
        <v>42251.770833333336</v>
      </c>
      <c r="E186" s="35">
        <f>[5]AEMOData!D182</f>
        <v>116.63</v>
      </c>
      <c r="F186" s="49">
        <f>C186*'Sep-15'!$B$1*('Sep-15'!$B$3-('Sep-15'!E186*'Sep-15'!$B$2))</f>
        <v>0</v>
      </c>
    </row>
    <row r="187" spans="1:6" x14ac:dyDescent="0.25">
      <c r="A187" s="38">
        <v>42251</v>
      </c>
      <c r="B187" s="13">
        <v>0.79166666666666663</v>
      </c>
      <c r="C187" s="39">
        <v>0</v>
      </c>
      <c r="D187" s="36">
        <f>[5]AEMOData!B183</f>
        <v>42251.791666666664</v>
      </c>
      <c r="E187" s="35">
        <f>[5]AEMOData!D183</f>
        <v>129.47999999999999</v>
      </c>
      <c r="F187" s="49">
        <f>C187*'Sep-15'!$B$1*('Sep-15'!$B$3-('Sep-15'!E187*'Sep-15'!$B$2))</f>
        <v>0</v>
      </c>
    </row>
    <row r="188" spans="1:6" x14ac:dyDescent="0.25">
      <c r="A188" s="38">
        <v>42251</v>
      </c>
      <c r="B188" s="13">
        <v>0.8125</v>
      </c>
      <c r="C188" s="39">
        <v>0</v>
      </c>
      <c r="D188" s="36">
        <f>[5]AEMOData!B184</f>
        <v>42251.8125</v>
      </c>
      <c r="E188" s="35">
        <f>[5]AEMOData!D184</f>
        <v>53.55</v>
      </c>
      <c r="F188" s="49">
        <f>C188*'Sep-15'!$B$1*('Sep-15'!$B$3-('Sep-15'!E188*'Sep-15'!$B$2))</f>
        <v>0</v>
      </c>
    </row>
    <row r="189" spans="1:6" x14ac:dyDescent="0.25">
      <c r="A189" s="38">
        <v>42251</v>
      </c>
      <c r="B189" s="13">
        <v>0.83333333333333337</v>
      </c>
      <c r="C189" s="39">
        <v>0</v>
      </c>
      <c r="D189" s="36">
        <f>[5]AEMOData!B185</f>
        <v>42251.833333333336</v>
      </c>
      <c r="E189" s="35">
        <f>[5]AEMOData!D185</f>
        <v>45.86</v>
      </c>
      <c r="F189" s="49">
        <f>C189*'Sep-15'!$B$1*('Sep-15'!$B$3-('Sep-15'!E189*'Sep-15'!$B$2))</f>
        <v>0</v>
      </c>
    </row>
    <row r="190" spans="1:6" x14ac:dyDescent="0.25">
      <c r="A190" s="38">
        <v>42251</v>
      </c>
      <c r="B190" s="13">
        <v>0.85416666666666663</v>
      </c>
      <c r="C190" s="39">
        <v>0</v>
      </c>
      <c r="D190" s="36">
        <f>[5]AEMOData!B186</f>
        <v>42251.854166666664</v>
      </c>
      <c r="E190" s="35">
        <f>[5]AEMOData!D186</f>
        <v>48.9</v>
      </c>
      <c r="F190" s="49">
        <f>C190*'Sep-15'!$B$1*('Sep-15'!$B$3-('Sep-15'!E190*'Sep-15'!$B$2))</f>
        <v>0</v>
      </c>
    </row>
    <row r="191" spans="1:6" x14ac:dyDescent="0.25">
      <c r="A191" s="38">
        <v>42251</v>
      </c>
      <c r="B191" s="13">
        <v>0.875</v>
      </c>
      <c r="C191" s="39">
        <v>0</v>
      </c>
      <c r="D191" s="36">
        <f>[5]AEMOData!B187</f>
        <v>42251.875</v>
      </c>
      <c r="E191" s="35">
        <f>[5]AEMOData!D187</f>
        <v>51.15</v>
      </c>
      <c r="F191" s="49">
        <f>C191*'Sep-15'!$B$1*('Sep-15'!$B$3-('Sep-15'!E191*'Sep-15'!$B$2))</f>
        <v>0</v>
      </c>
    </row>
    <row r="192" spans="1:6" x14ac:dyDescent="0.25">
      <c r="A192" s="38">
        <v>42251</v>
      </c>
      <c r="B192" s="13">
        <v>0.89583333333333337</v>
      </c>
      <c r="C192" s="39">
        <v>0</v>
      </c>
      <c r="D192" s="36">
        <f>[5]AEMOData!B188</f>
        <v>42251.895833333336</v>
      </c>
      <c r="E192" s="35">
        <f>[5]AEMOData!D188</f>
        <v>51.77</v>
      </c>
      <c r="F192" s="49">
        <f>C192*'Sep-15'!$B$1*('Sep-15'!$B$3-('Sep-15'!E192*'Sep-15'!$B$2))</f>
        <v>0</v>
      </c>
    </row>
    <row r="193" spans="1:6" x14ac:dyDescent="0.25">
      <c r="A193" s="38">
        <v>42251</v>
      </c>
      <c r="B193" s="13">
        <v>0.91666666666666663</v>
      </c>
      <c r="C193" s="39">
        <v>0</v>
      </c>
      <c r="D193" s="36">
        <f>[5]AEMOData!B189</f>
        <v>42251.916666666664</v>
      </c>
      <c r="E193" s="35">
        <f>[5]AEMOData!D189</f>
        <v>41.05</v>
      </c>
      <c r="F193" s="49">
        <f>C193*'Sep-15'!$B$1*('Sep-15'!$B$3-('Sep-15'!E193*'Sep-15'!$B$2))</f>
        <v>0</v>
      </c>
    </row>
    <row r="194" spans="1:6" x14ac:dyDescent="0.25">
      <c r="A194" s="38">
        <v>42251</v>
      </c>
      <c r="B194" s="13">
        <v>0.9375</v>
      </c>
      <c r="C194" s="39">
        <v>0</v>
      </c>
      <c r="D194" s="36">
        <f>[5]AEMOData!B190</f>
        <v>42251.9375</v>
      </c>
      <c r="E194" s="35">
        <f>[5]AEMOData!D190</f>
        <v>58.67</v>
      </c>
      <c r="F194" s="49">
        <f>C194*'Sep-15'!$B$1*('Sep-15'!$B$3-('Sep-15'!E194*'Sep-15'!$B$2))</f>
        <v>0</v>
      </c>
    </row>
    <row r="195" spans="1:6" x14ac:dyDescent="0.25">
      <c r="A195" s="38">
        <v>42251</v>
      </c>
      <c r="B195" s="13">
        <v>0.95833333333333337</v>
      </c>
      <c r="C195" s="39">
        <v>0</v>
      </c>
      <c r="D195" s="36">
        <f>[5]AEMOData!B191</f>
        <v>42251.958333333336</v>
      </c>
      <c r="E195" s="35">
        <f>[5]AEMOData!D191</f>
        <v>46.14</v>
      </c>
      <c r="F195" s="49">
        <f>C195*'Sep-15'!$B$1*('Sep-15'!$B$3-('Sep-15'!E195*'Sep-15'!$B$2))</f>
        <v>0</v>
      </c>
    </row>
    <row r="196" spans="1:6" x14ac:dyDescent="0.25">
      <c r="A196" s="38">
        <v>42251</v>
      </c>
      <c r="B196" s="13">
        <v>0.97916666666666663</v>
      </c>
      <c r="C196" s="39">
        <v>0</v>
      </c>
      <c r="D196" s="36">
        <f>[5]AEMOData!B192</f>
        <v>42251.979166666664</v>
      </c>
      <c r="E196" s="35">
        <f>[5]AEMOData!D192</f>
        <v>39.68</v>
      </c>
      <c r="F196" s="49">
        <f>C196*'Sep-15'!$B$1*('Sep-15'!$B$3-('Sep-15'!E196*'Sep-15'!$B$2))</f>
        <v>0</v>
      </c>
    </row>
    <row r="197" spans="1:6" x14ac:dyDescent="0.25">
      <c r="A197" s="38">
        <v>42251</v>
      </c>
      <c r="B197" s="13">
        <v>0.99998842592592585</v>
      </c>
      <c r="C197" s="39">
        <v>0</v>
      </c>
      <c r="D197" s="36">
        <f>[5]AEMOData!B193</f>
        <v>42252</v>
      </c>
      <c r="E197" s="35">
        <f>[5]AEMOData!D193</f>
        <v>38.01</v>
      </c>
      <c r="F197" s="49">
        <f>C197*'Sep-15'!$B$1*('Sep-15'!$B$3-('Sep-15'!E197*'Sep-15'!$B$2))</f>
        <v>0</v>
      </c>
    </row>
    <row r="198" spans="1:6" x14ac:dyDescent="0.25">
      <c r="A198" s="38">
        <v>42252</v>
      </c>
      <c r="B198" s="13">
        <v>2.0833333333333332E-2</v>
      </c>
      <c r="C198" s="39">
        <v>0</v>
      </c>
      <c r="D198" s="36">
        <f>[5]AEMOData!B194</f>
        <v>42252.020833333336</v>
      </c>
      <c r="E198" s="35">
        <f>[5]AEMOData!D194</f>
        <v>37.6</v>
      </c>
      <c r="F198" s="49">
        <f>C198*'Sep-15'!$B$1*('Sep-15'!$B$3-('Sep-15'!E198*'Sep-15'!$B$2))</f>
        <v>0</v>
      </c>
    </row>
    <row r="199" spans="1:6" x14ac:dyDescent="0.25">
      <c r="A199" s="38">
        <v>42252</v>
      </c>
      <c r="B199" s="13">
        <v>4.1666666666666664E-2</v>
      </c>
      <c r="C199" s="39">
        <v>0</v>
      </c>
      <c r="D199" s="36">
        <f>[5]AEMOData!B195</f>
        <v>42252.041666666664</v>
      </c>
      <c r="E199" s="35">
        <f>[5]AEMOData!D195</f>
        <v>38.200000000000003</v>
      </c>
      <c r="F199" s="49">
        <f>C199*'Sep-15'!$B$1*('Sep-15'!$B$3-('Sep-15'!E199*'Sep-15'!$B$2))</f>
        <v>0</v>
      </c>
    </row>
    <row r="200" spans="1:6" x14ac:dyDescent="0.25">
      <c r="A200" s="38">
        <v>42252</v>
      </c>
      <c r="B200" s="13">
        <v>6.25E-2</v>
      </c>
      <c r="C200" s="39">
        <v>0</v>
      </c>
      <c r="D200" s="36">
        <f>[5]AEMOData!B196</f>
        <v>42252.0625</v>
      </c>
      <c r="E200" s="35">
        <f>[5]AEMOData!D196</f>
        <v>40.729999999999997</v>
      </c>
      <c r="F200" s="49">
        <f>C200*'Sep-15'!$B$1*('Sep-15'!$B$3-('Sep-15'!E200*'Sep-15'!$B$2))</f>
        <v>0</v>
      </c>
    </row>
    <row r="201" spans="1:6" x14ac:dyDescent="0.25">
      <c r="A201" s="38">
        <v>42252</v>
      </c>
      <c r="B201" s="13">
        <v>8.3333333333333329E-2</v>
      </c>
      <c r="C201" s="39">
        <v>0</v>
      </c>
      <c r="D201" s="36">
        <f>[5]AEMOData!B197</f>
        <v>42252.083333333336</v>
      </c>
      <c r="E201" s="35">
        <f>[5]AEMOData!D197</f>
        <v>40.78</v>
      </c>
      <c r="F201" s="49">
        <f>C201*'Sep-15'!$B$1*('Sep-15'!$B$3-('Sep-15'!E201*'Sep-15'!$B$2))</f>
        <v>0</v>
      </c>
    </row>
    <row r="202" spans="1:6" x14ac:dyDescent="0.25">
      <c r="A202" s="38">
        <v>42252</v>
      </c>
      <c r="B202" s="13">
        <v>0.10416666666666667</v>
      </c>
      <c r="C202" s="39">
        <v>0</v>
      </c>
      <c r="D202" s="36">
        <f>[5]AEMOData!B198</f>
        <v>42252.104166666664</v>
      </c>
      <c r="E202" s="35">
        <f>[5]AEMOData!D198</f>
        <v>38.92</v>
      </c>
      <c r="F202" s="49">
        <f>C202*'Sep-15'!$B$1*('Sep-15'!$B$3-('Sep-15'!E202*'Sep-15'!$B$2))</f>
        <v>0</v>
      </c>
    </row>
    <row r="203" spans="1:6" x14ac:dyDescent="0.25">
      <c r="A203" s="38">
        <v>42252</v>
      </c>
      <c r="B203" s="13">
        <v>0.125</v>
      </c>
      <c r="C203" s="39">
        <v>0</v>
      </c>
      <c r="D203" s="36">
        <f>[5]AEMOData!B199</f>
        <v>42252.125</v>
      </c>
      <c r="E203" s="35">
        <f>[5]AEMOData!D199</f>
        <v>37.39</v>
      </c>
      <c r="F203" s="49">
        <f>C203*'Sep-15'!$B$1*('Sep-15'!$B$3-('Sep-15'!E203*'Sep-15'!$B$2))</f>
        <v>0</v>
      </c>
    </row>
    <row r="204" spans="1:6" x14ac:dyDescent="0.25">
      <c r="A204" s="38">
        <v>42252</v>
      </c>
      <c r="B204" s="13">
        <v>0.14583333333333334</v>
      </c>
      <c r="C204" s="39">
        <v>0</v>
      </c>
      <c r="D204" s="36">
        <f>[5]AEMOData!B200</f>
        <v>42252.145833333336</v>
      </c>
      <c r="E204" s="35">
        <f>[5]AEMOData!D200</f>
        <v>38.79</v>
      </c>
      <c r="F204" s="49">
        <f>C204*'Sep-15'!$B$1*('Sep-15'!$B$3-('Sep-15'!E204*'Sep-15'!$B$2))</f>
        <v>0</v>
      </c>
    </row>
    <row r="205" spans="1:6" x14ac:dyDescent="0.25">
      <c r="A205" s="38">
        <v>42252</v>
      </c>
      <c r="B205" s="13">
        <v>0.16666666666666666</v>
      </c>
      <c r="C205" s="39">
        <v>0</v>
      </c>
      <c r="D205" s="36">
        <f>[5]AEMOData!B201</f>
        <v>42252.166666666664</v>
      </c>
      <c r="E205" s="35">
        <f>[5]AEMOData!D201</f>
        <v>37.49</v>
      </c>
      <c r="F205" s="49">
        <f>C205*'Sep-15'!$B$1*('Sep-15'!$B$3-('Sep-15'!E205*'Sep-15'!$B$2))</f>
        <v>0</v>
      </c>
    </row>
    <row r="206" spans="1:6" x14ac:dyDescent="0.25">
      <c r="A206" s="38">
        <v>42252</v>
      </c>
      <c r="B206" s="13">
        <v>0.1875</v>
      </c>
      <c r="C206" s="39">
        <v>0</v>
      </c>
      <c r="D206" s="36">
        <f>[5]AEMOData!B202</f>
        <v>42252.1875</v>
      </c>
      <c r="E206" s="35">
        <f>[5]AEMOData!D202</f>
        <v>36.520000000000003</v>
      </c>
      <c r="F206" s="49">
        <f>C206*'Sep-15'!$B$1*('Sep-15'!$B$3-('Sep-15'!E206*'Sep-15'!$B$2))</f>
        <v>0</v>
      </c>
    </row>
    <row r="207" spans="1:6" x14ac:dyDescent="0.25">
      <c r="A207" s="38">
        <v>42252</v>
      </c>
      <c r="B207" s="13">
        <v>0.20833333333333334</v>
      </c>
      <c r="C207" s="39">
        <v>0</v>
      </c>
      <c r="D207" s="36">
        <f>[5]AEMOData!B203</f>
        <v>42252.208333333336</v>
      </c>
      <c r="E207" s="35">
        <f>[5]AEMOData!D203</f>
        <v>37.03</v>
      </c>
      <c r="F207" s="49">
        <f>C207*'Sep-15'!$B$1*('Sep-15'!$B$3-('Sep-15'!E207*'Sep-15'!$B$2))</f>
        <v>0</v>
      </c>
    </row>
    <row r="208" spans="1:6" x14ac:dyDescent="0.25">
      <c r="A208" s="38">
        <v>42252</v>
      </c>
      <c r="B208" s="13">
        <v>0.22916666666666666</v>
      </c>
      <c r="C208" s="39">
        <v>0</v>
      </c>
      <c r="D208" s="36">
        <f>[5]AEMOData!B204</f>
        <v>42252.229166666664</v>
      </c>
      <c r="E208" s="35">
        <f>[5]AEMOData!D204</f>
        <v>41.22</v>
      </c>
      <c r="F208" s="49">
        <f>C208*'Sep-15'!$B$1*('Sep-15'!$B$3-('Sep-15'!E208*'Sep-15'!$B$2))</f>
        <v>0</v>
      </c>
    </row>
    <row r="209" spans="1:6" x14ac:dyDescent="0.25">
      <c r="A209" s="38">
        <v>42252</v>
      </c>
      <c r="B209" s="13">
        <v>0.25</v>
      </c>
      <c r="C209" s="39">
        <v>0</v>
      </c>
      <c r="D209" s="36">
        <f>[5]AEMOData!B205</f>
        <v>42252.25</v>
      </c>
      <c r="E209" s="35">
        <f>[5]AEMOData!D205</f>
        <v>37.799999999999997</v>
      </c>
      <c r="F209" s="49">
        <f>C209*'Sep-15'!$B$1*('Sep-15'!$B$3-('Sep-15'!E209*'Sep-15'!$B$2))</f>
        <v>0</v>
      </c>
    </row>
    <row r="210" spans="1:6" x14ac:dyDescent="0.25">
      <c r="A210" s="38">
        <v>42252</v>
      </c>
      <c r="B210" s="13">
        <v>0.27083333333333331</v>
      </c>
      <c r="C210" s="39">
        <v>1.2837000000000001E-2</v>
      </c>
      <c r="D210" s="36">
        <f>[5]AEMOData!B206</f>
        <v>42252.270833333336</v>
      </c>
      <c r="E210" s="35">
        <f>[5]AEMOData!D206</f>
        <v>36.119999999999997</v>
      </c>
      <c r="F210" s="49">
        <f>C210*'Sep-15'!$B$1*('Sep-15'!$B$3-('Sep-15'!E210*'Sep-15'!$B$2))</f>
        <v>1.9317915274954032</v>
      </c>
    </row>
    <row r="211" spans="1:6" x14ac:dyDescent="0.25">
      <c r="A211" s="38">
        <v>42252</v>
      </c>
      <c r="B211" s="13">
        <v>0.29166666666666669</v>
      </c>
      <c r="C211" s="39">
        <v>0.78059400000000001</v>
      </c>
      <c r="D211" s="36">
        <f>[5]AEMOData!B207</f>
        <v>42252.291666666664</v>
      </c>
      <c r="E211" s="35">
        <f>[5]AEMOData!D207</f>
        <v>37.81</v>
      </c>
      <c r="F211" s="49">
        <f>C211*'Sep-15'!$B$1*('Sep-15'!$B$3-('Sep-15'!E211*'Sep-15'!$B$2))</f>
        <v>116.17225173019628</v>
      </c>
    </row>
    <row r="212" spans="1:6" x14ac:dyDescent="0.25">
      <c r="A212" s="38">
        <v>42252</v>
      </c>
      <c r="B212" s="13">
        <v>0.3125</v>
      </c>
      <c r="C212" s="39">
        <v>2.2992059999999999</v>
      </c>
      <c r="D212" s="36">
        <f>[5]AEMOData!B208</f>
        <v>42252.3125</v>
      </c>
      <c r="E212" s="35">
        <f>[5]AEMOData!D208</f>
        <v>40.5</v>
      </c>
      <c r="F212" s="49">
        <f>C212*'Sep-15'!$B$1*('Sep-15'!$B$3-('Sep-15'!E212*'Sep-15'!$B$2))</f>
        <v>336.10248628961</v>
      </c>
    </row>
    <row r="213" spans="1:6" x14ac:dyDescent="0.25">
      <c r="A213" s="38">
        <v>42252</v>
      </c>
      <c r="B213" s="13">
        <v>0.33333333333333331</v>
      </c>
      <c r="C213" s="39">
        <v>4.0235269999999996</v>
      </c>
      <c r="D213" s="36">
        <f>[5]AEMOData!B209</f>
        <v>42252.333333333336</v>
      </c>
      <c r="E213" s="35">
        <f>[5]AEMOData!D209</f>
        <v>41.42</v>
      </c>
      <c r="F213" s="49">
        <f>C213*'Sep-15'!$B$1*('Sep-15'!$B$3-('Sep-15'!E213*'Sep-15'!$B$2))</f>
        <v>584.52953206036193</v>
      </c>
    </row>
    <row r="214" spans="1:6" x14ac:dyDescent="0.25">
      <c r="A214" s="38">
        <v>42252</v>
      </c>
      <c r="B214" s="13">
        <v>0.35416666666666669</v>
      </c>
      <c r="C214" s="39">
        <v>5.6836130000000002</v>
      </c>
      <c r="D214" s="36">
        <f>[5]AEMOData!B210</f>
        <v>42252.354166666664</v>
      </c>
      <c r="E214" s="35">
        <f>[5]AEMOData!D210</f>
        <v>42.11</v>
      </c>
      <c r="F214" s="49">
        <f>C214*'Sep-15'!$B$1*('Sep-15'!$B$3-('Sep-15'!E214*'Sep-15'!$B$2))</f>
        <v>821.84947682999632</v>
      </c>
    </row>
    <row r="215" spans="1:6" x14ac:dyDescent="0.25">
      <c r="A215" s="38">
        <v>42252</v>
      </c>
      <c r="B215" s="13">
        <v>0.375</v>
      </c>
      <c r="C215" s="39">
        <v>7.1093069999999994</v>
      </c>
      <c r="D215" s="36">
        <f>[5]AEMOData!B211</f>
        <v>42252.375</v>
      </c>
      <c r="E215" s="35">
        <f>[5]AEMOData!D211</f>
        <v>41.4</v>
      </c>
      <c r="F215" s="49">
        <f>C215*'Sep-15'!$B$1*('Sep-15'!$B$3-('Sep-15'!E215*'Sep-15'!$B$2))</f>
        <v>1032.9648807098072</v>
      </c>
    </row>
    <row r="216" spans="1:6" x14ac:dyDescent="0.25">
      <c r="A216" s="38">
        <v>42252</v>
      </c>
      <c r="B216" s="13">
        <v>0.39583333333333331</v>
      </c>
      <c r="C216" s="39">
        <v>8.0979969999999994</v>
      </c>
      <c r="D216" s="36">
        <f>[5]AEMOData!B212</f>
        <v>42252.395833333336</v>
      </c>
      <c r="E216" s="35">
        <f>[5]AEMOData!D212</f>
        <v>42.67</v>
      </c>
      <c r="F216" s="49">
        <f>C216*'Sep-15'!$B$1*('Sep-15'!$B$3-('Sep-15'!E216*'Sep-15'!$B$2))</f>
        <v>1166.5125614377916</v>
      </c>
    </row>
    <row r="217" spans="1:6" x14ac:dyDescent="0.25">
      <c r="A217" s="38">
        <v>42252</v>
      </c>
      <c r="B217" s="13">
        <v>0.41666666666666669</v>
      </c>
      <c r="C217" s="39">
        <v>8.902311000000001</v>
      </c>
      <c r="D217" s="36">
        <f>[5]AEMOData!B213</f>
        <v>42252.416666666664</v>
      </c>
      <c r="E217" s="35">
        <f>[5]AEMOData!D213</f>
        <v>41.87</v>
      </c>
      <c r="F217" s="49">
        <f>C217*'Sep-15'!$B$1*('Sep-15'!$B$3-('Sep-15'!E217*'Sep-15'!$B$2))</f>
        <v>1289.3722582081714</v>
      </c>
    </row>
    <row r="218" spans="1:6" x14ac:dyDescent="0.25">
      <c r="A218" s="38">
        <v>42252</v>
      </c>
      <c r="B218" s="13">
        <v>0.4375</v>
      </c>
      <c r="C218" s="39">
        <v>9.4290939999999992</v>
      </c>
      <c r="D218" s="36">
        <f>[5]AEMOData!B214</f>
        <v>42252.4375</v>
      </c>
      <c r="E218" s="35">
        <f>[5]AEMOData!D214</f>
        <v>41.09</v>
      </c>
      <c r="F218" s="49">
        <f>C218*'Sep-15'!$B$1*('Sep-15'!$B$3-('Sep-15'!E218*'Sep-15'!$B$2))</f>
        <v>1372.8967014658253</v>
      </c>
    </row>
    <row r="219" spans="1:6" x14ac:dyDescent="0.25">
      <c r="A219" s="38">
        <v>42252</v>
      </c>
      <c r="B219" s="13">
        <v>0.45833333333333331</v>
      </c>
      <c r="C219" s="39">
        <v>9.542422000000002</v>
      </c>
      <c r="D219" s="36">
        <f>[5]AEMOData!B215</f>
        <v>42252.458333333336</v>
      </c>
      <c r="E219" s="35">
        <f>[5]AEMOData!D215</f>
        <v>38.450000000000003</v>
      </c>
      <c r="F219" s="49">
        <f>C219*'Sep-15'!$B$1*('Sep-15'!$B$3-('Sep-15'!E219*'Sep-15'!$B$2))</f>
        <v>1414.1537219503336</v>
      </c>
    </row>
    <row r="220" spans="1:6" x14ac:dyDescent="0.25">
      <c r="A220" s="38">
        <v>42252</v>
      </c>
      <c r="B220" s="13">
        <v>0.47916666666666669</v>
      </c>
      <c r="C220" s="39">
        <v>10.015336000000001</v>
      </c>
      <c r="D220" s="36">
        <f>[5]AEMOData!B216</f>
        <v>42252.479166666664</v>
      </c>
      <c r="E220" s="35">
        <f>[5]AEMOData!D216</f>
        <v>37.72</v>
      </c>
      <c r="F220" s="49">
        <f>C220*'Sep-15'!$B$1*('Sep-15'!$B$3-('Sep-15'!E220*'Sep-15'!$B$2))</f>
        <v>1491.4226546502412</v>
      </c>
    </row>
    <row r="221" spans="1:6" x14ac:dyDescent="0.25">
      <c r="A221" s="38">
        <v>42252</v>
      </c>
      <c r="B221" s="13">
        <v>0.5</v>
      </c>
      <c r="C221" s="39">
        <v>10.011229</v>
      </c>
      <c r="D221" s="36">
        <f>[5]AEMOData!B217</f>
        <v>42252.5</v>
      </c>
      <c r="E221" s="35">
        <f>[5]AEMOData!D217</f>
        <v>37.74</v>
      </c>
      <c r="F221" s="49">
        <f>C221*'Sep-15'!$B$1*('Sep-15'!$B$3-('Sep-15'!E221*'Sep-15'!$B$2))</f>
        <v>1490.6143042602523</v>
      </c>
    </row>
    <row r="222" spans="1:6" x14ac:dyDescent="0.25">
      <c r="A222" s="38">
        <v>42252</v>
      </c>
      <c r="B222" s="13">
        <v>0.52083333333333337</v>
      </c>
      <c r="C222" s="39">
        <v>9.8818400000000004</v>
      </c>
      <c r="D222" s="36">
        <f>[5]AEMOData!B218</f>
        <v>42252.520833333336</v>
      </c>
      <c r="E222" s="35">
        <f>[5]AEMOData!D218</f>
        <v>40.909999999999997</v>
      </c>
      <c r="F222" s="49">
        <f>C222*'Sep-15'!$B$1*('Sep-15'!$B$3-('Sep-15'!E222*'Sep-15'!$B$2))</f>
        <v>1440.5654711254722</v>
      </c>
    </row>
    <row r="223" spans="1:6" x14ac:dyDescent="0.25">
      <c r="A223" s="38">
        <v>42252</v>
      </c>
      <c r="B223" s="13">
        <v>0.54166666666666663</v>
      </c>
      <c r="C223" s="39">
        <v>9.773416000000001</v>
      </c>
      <c r="D223" s="36">
        <f>[5]AEMOData!B219</f>
        <v>42252.541666666664</v>
      </c>
      <c r="E223" s="35">
        <f>[5]AEMOData!D219</f>
        <v>41.91</v>
      </c>
      <c r="F223" s="49">
        <f>C223*'Sep-15'!$B$1*('Sep-15'!$B$3-('Sep-15'!E223*'Sep-15'!$B$2))</f>
        <v>1415.1551682406412</v>
      </c>
    </row>
    <row r="224" spans="1:6" x14ac:dyDescent="0.25">
      <c r="A224" s="38">
        <v>42252</v>
      </c>
      <c r="B224" s="13">
        <v>0.5625</v>
      </c>
      <c r="C224" s="39">
        <v>9.4143849999999993</v>
      </c>
      <c r="D224" s="36">
        <f>[5]AEMOData!B220</f>
        <v>42252.5625</v>
      </c>
      <c r="E224" s="35">
        <f>[5]AEMOData!D220</f>
        <v>42.18</v>
      </c>
      <c r="F224" s="49">
        <f>C224*'Sep-15'!$B$1*('Sep-15'!$B$3-('Sep-15'!E224*'Sep-15'!$B$2))</f>
        <v>1360.670868665024</v>
      </c>
    </row>
    <row r="225" spans="1:6" x14ac:dyDescent="0.25">
      <c r="A225" s="38">
        <v>42252</v>
      </c>
      <c r="B225" s="13">
        <v>0.58333333333333337</v>
      </c>
      <c r="C225" s="39">
        <v>9.0285820000000001</v>
      </c>
      <c r="D225" s="36">
        <f>[5]AEMOData!B221</f>
        <v>42252.583333333336</v>
      </c>
      <c r="E225" s="35">
        <f>[5]AEMOData!D221</f>
        <v>41.93</v>
      </c>
      <c r="F225" s="49">
        <f>C225*'Sep-15'!$B$1*('Sep-15'!$B$3-('Sep-15'!E225*'Sep-15'!$B$2))</f>
        <v>1307.1284600454758</v>
      </c>
    </row>
    <row r="226" spans="1:6" x14ac:dyDescent="0.25">
      <c r="A226" s="38">
        <v>42252</v>
      </c>
      <c r="B226" s="13">
        <v>0.60416666666666663</v>
      </c>
      <c r="C226" s="39">
        <v>8.1888509999999997</v>
      </c>
      <c r="D226" s="36">
        <f>[5]AEMOData!B222</f>
        <v>42252.604166666664</v>
      </c>
      <c r="E226" s="35">
        <f>[5]AEMOData!D222</f>
        <v>41.03</v>
      </c>
      <c r="F226" s="49">
        <f>C226*'Sep-15'!$B$1*('Sep-15'!$B$3-('Sep-15'!E226*'Sep-15'!$B$2))</f>
        <v>1192.7974409690519</v>
      </c>
    </row>
    <row r="227" spans="1:6" x14ac:dyDescent="0.25">
      <c r="A227" s="38">
        <v>42252</v>
      </c>
      <c r="B227" s="13">
        <v>0.625</v>
      </c>
      <c r="C227" s="39">
        <v>7.3858060000000005</v>
      </c>
      <c r="D227" s="36">
        <f>[5]AEMOData!B223</f>
        <v>42252.625</v>
      </c>
      <c r="E227" s="35">
        <f>[5]AEMOData!D223</f>
        <v>38.119999999999997</v>
      </c>
      <c r="F227" s="49">
        <f>C227*'Sep-15'!$B$1*('Sep-15'!$B$3-('Sep-15'!E227*'Sep-15'!$B$2))</f>
        <v>1096.9458928253455</v>
      </c>
    </row>
    <row r="228" spans="1:6" x14ac:dyDescent="0.25">
      <c r="A228" s="38">
        <v>42252</v>
      </c>
      <c r="B228" s="13">
        <v>0.64583333333333337</v>
      </c>
      <c r="C228" s="39">
        <v>6.3999110000000003</v>
      </c>
      <c r="D228" s="36">
        <f>[5]AEMOData!B224</f>
        <v>42252.645833333336</v>
      </c>
      <c r="E228" s="35">
        <f>[5]AEMOData!D224</f>
        <v>40.700000000000003</v>
      </c>
      <c r="F228" s="49">
        <f>C228*'Sep-15'!$B$1*('Sep-15'!$B$3-('Sep-15'!E228*'Sep-15'!$B$2))</f>
        <v>934.29382327024052</v>
      </c>
    </row>
    <row r="229" spans="1:6" x14ac:dyDescent="0.25">
      <c r="A229" s="38">
        <v>42252</v>
      </c>
      <c r="B229" s="13">
        <v>0.66666666666666663</v>
      </c>
      <c r="C229" s="39">
        <v>5.1129179999999996</v>
      </c>
      <c r="D229" s="36">
        <f>[5]AEMOData!B225</f>
        <v>42252.666666666664</v>
      </c>
      <c r="E229" s="35">
        <f>[5]AEMOData!D225</f>
        <v>43.3</v>
      </c>
      <c r="F229" s="49">
        <f>C229*'Sep-15'!$B$1*('Sep-15'!$B$3-('Sep-15'!E229*'Sep-15'!$B$2))</f>
        <v>733.347953280139</v>
      </c>
    </row>
    <row r="230" spans="1:6" x14ac:dyDescent="0.25">
      <c r="A230" s="38">
        <v>42252</v>
      </c>
      <c r="B230" s="13">
        <v>0.6875</v>
      </c>
      <c r="C230" s="39">
        <v>3.5724580000000001</v>
      </c>
      <c r="D230" s="36">
        <f>[5]AEMOData!B226</f>
        <v>42252.6875</v>
      </c>
      <c r="E230" s="35">
        <f>[5]AEMOData!D226</f>
        <v>41.77</v>
      </c>
      <c r="F230" s="49">
        <f>C230*'Sep-15'!$B$1*('Sep-15'!$B$3-('Sep-15'!E230*'Sep-15'!$B$2))</f>
        <v>517.77044613251644</v>
      </c>
    </row>
    <row r="231" spans="1:6" x14ac:dyDescent="0.25">
      <c r="A231" s="38">
        <v>42252</v>
      </c>
      <c r="B231" s="13">
        <v>0.70833333333333337</v>
      </c>
      <c r="C231" s="39">
        <v>1.5193849999999998</v>
      </c>
      <c r="D231" s="36">
        <f>[5]AEMOData!B227</f>
        <v>42252.708333333336</v>
      </c>
      <c r="E231" s="35">
        <f>[5]AEMOData!D227</f>
        <v>43.54</v>
      </c>
      <c r="F231" s="49">
        <f>C231*'Sep-15'!$B$1*('Sep-15'!$B$3-('Sep-15'!E231*'Sep-15'!$B$2))</f>
        <v>217.56767735025059</v>
      </c>
    </row>
    <row r="232" spans="1:6" x14ac:dyDescent="0.25">
      <c r="A232" s="38">
        <v>42252</v>
      </c>
      <c r="B232" s="13">
        <v>0.72916666666666663</v>
      </c>
      <c r="C232" s="39">
        <v>0.25019800000000003</v>
      </c>
      <c r="D232" s="36">
        <f>[5]AEMOData!B228</f>
        <v>42252.729166666664</v>
      </c>
      <c r="E232" s="35">
        <f>[5]AEMOData!D228</f>
        <v>42.31</v>
      </c>
      <c r="F232" s="49">
        <f>C232*'Sep-15'!$B$1*('Sep-15'!$B$3-('Sep-15'!E232*'Sep-15'!$B$2))</f>
        <v>36.129414408164912</v>
      </c>
    </row>
    <row r="233" spans="1:6" x14ac:dyDescent="0.25">
      <c r="A233" s="38">
        <v>42252</v>
      </c>
      <c r="B233" s="13">
        <v>0.75</v>
      </c>
      <c r="C233" s="39">
        <v>2.4148000000000003E-2</v>
      </c>
      <c r="D233" s="36">
        <f>[5]AEMOData!B229</f>
        <v>42252.75</v>
      </c>
      <c r="E233" s="35">
        <f>[5]AEMOData!D229</f>
        <v>82.85</v>
      </c>
      <c r="F233" s="49">
        <f>C233*'Sep-15'!$B$1*('Sep-15'!$B$3-('Sep-15'!E233*'Sep-15'!$B$2))</f>
        <v>2.5250250552017044</v>
      </c>
    </row>
    <row r="234" spans="1:6" x14ac:dyDescent="0.25">
      <c r="A234" s="38">
        <v>42252</v>
      </c>
      <c r="B234" s="13">
        <v>0.77083333333333337</v>
      </c>
      <c r="C234" s="39">
        <v>0</v>
      </c>
      <c r="D234" s="36">
        <f>[5]AEMOData!B230</f>
        <v>42252.770833333336</v>
      </c>
      <c r="E234" s="35">
        <f>[5]AEMOData!D230</f>
        <v>192.46</v>
      </c>
      <c r="F234" s="49">
        <f>C234*'Sep-15'!$B$1*('Sep-15'!$B$3-('Sep-15'!E234*'Sep-15'!$B$2))</f>
        <v>0</v>
      </c>
    </row>
    <row r="235" spans="1:6" x14ac:dyDescent="0.25">
      <c r="A235" s="38">
        <v>42252</v>
      </c>
      <c r="B235" s="13">
        <v>0.79166666666666663</v>
      </c>
      <c r="C235" s="39">
        <v>0</v>
      </c>
      <c r="D235" s="36">
        <f>[5]AEMOData!B231</f>
        <v>42252.791666666664</v>
      </c>
      <c r="E235" s="35">
        <f>[5]AEMOData!D231</f>
        <v>58.72</v>
      </c>
      <c r="F235" s="49">
        <f>C235*'Sep-15'!$B$1*('Sep-15'!$B$3-('Sep-15'!E235*'Sep-15'!$B$2))</f>
        <v>0</v>
      </c>
    </row>
    <row r="236" spans="1:6" x14ac:dyDescent="0.25">
      <c r="A236" s="38">
        <v>42252</v>
      </c>
      <c r="B236" s="13">
        <v>0.8125</v>
      </c>
      <c r="C236" s="39">
        <v>0</v>
      </c>
      <c r="D236" s="36">
        <f>[5]AEMOData!B232</f>
        <v>42252.8125</v>
      </c>
      <c r="E236" s="35">
        <f>[5]AEMOData!D232</f>
        <v>48.44</v>
      </c>
      <c r="F236" s="49">
        <f>C236*'Sep-15'!$B$1*('Sep-15'!$B$3-('Sep-15'!E236*'Sep-15'!$B$2))</f>
        <v>0</v>
      </c>
    </row>
    <row r="237" spans="1:6" x14ac:dyDescent="0.25">
      <c r="A237" s="38">
        <v>42252</v>
      </c>
      <c r="B237" s="13">
        <v>0.83333333333333337</v>
      </c>
      <c r="C237" s="39">
        <v>0</v>
      </c>
      <c r="D237" s="36">
        <f>[5]AEMOData!B233</f>
        <v>42252.833333333336</v>
      </c>
      <c r="E237" s="35">
        <f>[5]AEMOData!D233</f>
        <v>58.96</v>
      </c>
      <c r="F237" s="49">
        <f>C237*'Sep-15'!$B$1*('Sep-15'!$B$3-('Sep-15'!E237*'Sep-15'!$B$2))</f>
        <v>0</v>
      </c>
    </row>
    <row r="238" spans="1:6" x14ac:dyDescent="0.25">
      <c r="A238" s="38">
        <v>42252</v>
      </c>
      <c r="B238" s="13">
        <v>0.85416666666666663</v>
      </c>
      <c r="C238" s="39">
        <v>0</v>
      </c>
      <c r="D238" s="36">
        <f>[5]AEMOData!B234</f>
        <v>42252.854166666664</v>
      </c>
      <c r="E238" s="35">
        <f>[5]AEMOData!D234</f>
        <v>42</v>
      </c>
      <c r="F238" s="49">
        <f>C238*'Sep-15'!$B$1*('Sep-15'!$B$3-('Sep-15'!E238*'Sep-15'!$B$2))</f>
        <v>0</v>
      </c>
    </row>
    <row r="239" spans="1:6" x14ac:dyDescent="0.25">
      <c r="A239" s="38">
        <v>42252</v>
      </c>
      <c r="B239" s="13">
        <v>0.875</v>
      </c>
      <c r="C239" s="39">
        <v>0</v>
      </c>
      <c r="D239" s="36">
        <f>[5]AEMOData!B235</f>
        <v>42252.875</v>
      </c>
      <c r="E239" s="35">
        <f>[5]AEMOData!D235</f>
        <v>42.86</v>
      </c>
      <c r="F239" s="49">
        <f>C239*'Sep-15'!$B$1*('Sep-15'!$B$3-('Sep-15'!E239*'Sep-15'!$B$2))</f>
        <v>0</v>
      </c>
    </row>
    <row r="240" spans="1:6" x14ac:dyDescent="0.25">
      <c r="A240" s="38">
        <v>42252</v>
      </c>
      <c r="B240" s="13">
        <v>0.89583333333333337</v>
      </c>
      <c r="C240" s="39">
        <v>0</v>
      </c>
      <c r="D240" s="36">
        <f>[5]AEMOData!B236</f>
        <v>42252.895833333336</v>
      </c>
      <c r="E240" s="35">
        <f>[5]AEMOData!D236</f>
        <v>43.11</v>
      </c>
      <c r="F240" s="49">
        <f>C240*'Sep-15'!$B$1*('Sep-15'!$B$3-('Sep-15'!E240*'Sep-15'!$B$2))</f>
        <v>0</v>
      </c>
    </row>
    <row r="241" spans="1:6" x14ac:dyDescent="0.25">
      <c r="A241" s="38">
        <v>42252</v>
      </c>
      <c r="B241" s="13">
        <v>0.91666666666666663</v>
      </c>
      <c r="C241" s="39">
        <v>0</v>
      </c>
      <c r="D241" s="36">
        <f>[5]AEMOData!B237</f>
        <v>42252.916666666664</v>
      </c>
      <c r="E241" s="35">
        <f>[5]AEMOData!D237</f>
        <v>41.09</v>
      </c>
      <c r="F241" s="49">
        <f>C241*'Sep-15'!$B$1*('Sep-15'!$B$3-('Sep-15'!E241*'Sep-15'!$B$2))</f>
        <v>0</v>
      </c>
    </row>
    <row r="242" spans="1:6" x14ac:dyDescent="0.25">
      <c r="A242" s="38">
        <v>42252</v>
      </c>
      <c r="B242" s="13">
        <v>0.9375</v>
      </c>
      <c r="C242" s="39">
        <v>0</v>
      </c>
      <c r="D242" s="36">
        <f>[5]AEMOData!B238</f>
        <v>42252.9375</v>
      </c>
      <c r="E242" s="35">
        <f>[5]AEMOData!D238</f>
        <v>50.98</v>
      </c>
      <c r="F242" s="49">
        <f>C242*'Sep-15'!$B$1*('Sep-15'!$B$3-('Sep-15'!E242*'Sep-15'!$B$2))</f>
        <v>0</v>
      </c>
    </row>
    <row r="243" spans="1:6" x14ac:dyDescent="0.25">
      <c r="A243" s="38">
        <v>42252</v>
      </c>
      <c r="B243" s="13">
        <v>0.95833333333333337</v>
      </c>
      <c r="C243" s="39">
        <v>0</v>
      </c>
      <c r="D243" s="36">
        <f>[5]AEMOData!B239</f>
        <v>42252.958333333336</v>
      </c>
      <c r="E243" s="35">
        <f>[5]AEMOData!D239</f>
        <v>45.57</v>
      </c>
      <c r="F243" s="49">
        <f>C243*'Sep-15'!$B$1*('Sep-15'!$B$3-('Sep-15'!E243*'Sep-15'!$B$2))</f>
        <v>0</v>
      </c>
    </row>
    <row r="244" spans="1:6" x14ac:dyDescent="0.25">
      <c r="A244" s="38">
        <v>42252</v>
      </c>
      <c r="B244" s="13">
        <v>0.97916666666666663</v>
      </c>
      <c r="C244" s="39">
        <v>0</v>
      </c>
      <c r="D244" s="36">
        <f>[5]AEMOData!B240</f>
        <v>42252.979166666664</v>
      </c>
      <c r="E244" s="35">
        <f>[5]AEMOData!D240</f>
        <v>43.62</v>
      </c>
      <c r="F244" s="49">
        <f>C244*'Sep-15'!$B$1*('Sep-15'!$B$3-('Sep-15'!E244*'Sep-15'!$B$2))</f>
        <v>0</v>
      </c>
    </row>
    <row r="245" spans="1:6" x14ac:dyDescent="0.25">
      <c r="A245" s="38">
        <v>42252</v>
      </c>
      <c r="B245" s="13">
        <v>0.99998842592592585</v>
      </c>
      <c r="C245" s="39">
        <v>0</v>
      </c>
      <c r="D245" s="36">
        <f>[5]AEMOData!B241</f>
        <v>42253</v>
      </c>
      <c r="E245" s="35">
        <f>[5]AEMOData!D241</f>
        <v>40.69</v>
      </c>
      <c r="F245" s="49">
        <f>C245*'Sep-15'!$B$1*('Sep-15'!$B$3-('Sep-15'!E245*'Sep-15'!$B$2))</f>
        <v>0</v>
      </c>
    </row>
    <row r="246" spans="1:6" x14ac:dyDescent="0.25">
      <c r="A246" s="38">
        <v>42253</v>
      </c>
      <c r="B246" s="13">
        <v>2.0833333333333332E-2</v>
      </c>
      <c r="C246" s="39">
        <v>0</v>
      </c>
      <c r="D246" s="36">
        <f>[5]AEMOData!B242</f>
        <v>42253.020833333336</v>
      </c>
      <c r="E246" s="35">
        <f>[5]AEMOData!D242</f>
        <v>42.34</v>
      </c>
      <c r="F246" s="49">
        <f>C246*'Sep-15'!$B$1*('Sep-15'!$B$3-('Sep-15'!E246*'Sep-15'!$B$2))</f>
        <v>0</v>
      </c>
    </row>
    <row r="247" spans="1:6" x14ac:dyDescent="0.25">
      <c r="A247" s="38">
        <v>42253</v>
      </c>
      <c r="B247" s="13">
        <v>4.1666666666666664E-2</v>
      </c>
      <c r="C247" s="39">
        <v>0</v>
      </c>
      <c r="D247" s="36">
        <f>[5]AEMOData!B243</f>
        <v>42253.041666666664</v>
      </c>
      <c r="E247" s="35">
        <f>[5]AEMOData!D243</f>
        <v>41.98</v>
      </c>
      <c r="F247" s="49">
        <f>C247*'Sep-15'!$B$1*('Sep-15'!$B$3-('Sep-15'!E247*'Sep-15'!$B$2))</f>
        <v>0</v>
      </c>
    </row>
    <row r="248" spans="1:6" x14ac:dyDescent="0.25">
      <c r="A248" s="38">
        <v>42253</v>
      </c>
      <c r="B248" s="13">
        <v>6.25E-2</v>
      </c>
      <c r="C248" s="39">
        <v>0</v>
      </c>
      <c r="D248" s="36">
        <f>[5]AEMOData!B244</f>
        <v>42253.0625</v>
      </c>
      <c r="E248" s="35">
        <f>[5]AEMOData!D244</f>
        <v>42.18</v>
      </c>
      <c r="F248" s="49">
        <f>C248*'Sep-15'!$B$1*('Sep-15'!$B$3-('Sep-15'!E248*'Sep-15'!$B$2))</f>
        <v>0</v>
      </c>
    </row>
    <row r="249" spans="1:6" x14ac:dyDescent="0.25">
      <c r="A249" s="38">
        <v>42253</v>
      </c>
      <c r="B249" s="13">
        <v>8.3333333333333329E-2</v>
      </c>
      <c r="C249" s="39">
        <v>0</v>
      </c>
      <c r="D249" s="36">
        <f>[5]AEMOData!B245</f>
        <v>42253.083333333336</v>
      </c>
      <c r="E249" s="35">
        <f>[5]AEMOData!D245</f>
        <v>40.98</v>
      </c>
      <c r="F249" s="49">
        <f>C249*'Sep-15'!$B$1*('Sep-15'!$B$3-('Sep-15'!E249*'Sep-15'!$B$2))</f>
        <v>0</v>
      </c>
    </row>
    <row r="250" spans="1:6" x14ac:dyDescent="0.25">
      <c r="A250" s="38">
        <v>42253</v>
      </c>
      <c r="B250" s="13">
        <v>0.10416666666666667</v>
      </c>
      <c r="C250" s="39">
        <v>0</v>
      </c>
      <c r="D250" s="36">
        <f>[5]AEMOData!B246</f>
        <v>42253.104166666664</v>
      </c>
      <c r="E250" s="35">
        <f>[5]AEMOData!D246</f>
        <v>41.01</v>
      </c>
      <c r="F250" s="49">
        <f>C250*'Sep-15'!$B$1*('Sep-15'!$B$3-('Sep-15'!E250*'Sep-15'!$B$2))</f>
        <v>0</v>
      </c>
    </row>
    <row r="251" spans="1:6" x14ac:dyDescent="0.25">
      <c r="A251" s="38">
        <v>42253</v>
      </c>
      <c r="B251" s="13">
        <v>0.125</v>
      </c>
      <c r="C251" s="39">
        <v>0</v>
      </c>
      <c r="D251" s="36">
        <f>[5]AEMOData!B247</f>
        <v>42253.125</v>
      </c>
      <c r="E251" s="35">
        <f>[5]AEMOData!D247</f>
        <v>40.880000000000003</v>
      </c>
      <c r="F251" s="49">
        <f>C251*'Sep-15'!$B$1*('Sep-15'!$B$3-('Sep-15'!E251*'Sep-15'!$B$2))</f>
        <v>0</v>
      </c>
    </row>
    <row r="252" spans="1:6" x14ac:dyDescent="0.25">
      <c r="A252" s="38">
        <v>42253</v>
      </c>
      <c r="B252" s="13">
        <v>0.14583333333333334</v>
      </c>
      <c r="C252" s="39">
        <v>0</v>
      </c>
      <c r="D252" s="36">
        <f>[5]AEMOData!B248</f>
        <v>42253.145833333336</v>
      </c>
      <c r="E252" s="35">
        <f>[5]AEMOData!D248</f>
        <v>37.47</v>
      </c>
      <c r="F252" s="49">
        <f>C252*'Sep-15'!$B$1*('Sep-15'!$B$3-('Sep-15'!E252*'Sep-15'!$B$2))</f>
        <v>0</v>
      </c>
    </row>
    <row r="253" spans="1:6" x14ac:dyDescent="0.25">
      <c r="A253" s="38">
        <v>42253</v>
      </c>
      <c r="B253" s="13">
        <v>0.16666666666666666</v>
      </c>
      <c r="C253" s="39">
        <v>0</v>
      </c>
      <c r="D253" s="36">
        <f>[5]AEMOData!B249</f>
        <v>42253.166666666664</v>
      </c>
      <c r="E253" s="35">
        <f>[5]AEMOData!D249</f>
        <v>36.799999999999997</v>
      </c>
      <c r="F253" s="49">
        <f>C253*'Sep-15'!$B$1*('Sep-15'!$B$3-('Sep-15'!E253*'Sep-15'!$B$2))</f>
        <v>0</v>
      </c>
    </row>
    <row r="254" spans="1:6" x14ac:dyDescent="0.25">
      <c r="A254" s="38">
        <v>42253</v>
      </c>
      <c r="B254" s="13">
        <v>0.1875</v>
      </c>
      <c r="C254" s="39">
        <v>0</v>
      </c>
      <c r="D254" s="36">
        <f>[5]AEMOData!B250</f>
        <v>42253.1875</v>
      </c>
      <c r="E254" s="35">
        <f>[5]AEMOData!D250</f>
        <v>36.36</v>
      </c>
      <c r="F254" s="49">
        <f>C254*'Sep-15'!$B$1*('Sep-15'!$B$3-('Sep-15'!E254*'Sep-15'!$B$2))</f>
        <v>0</v>
      </c>
    </row>
    <row r="255" spans="1:6" x14ac:dyDescent="0.25">
      <c r="A255" s="38">
        <v>42253</v>
      </c>
      <c r="B255" s="13">
        <v>0.20833333333333334</v>
      </c>
      <c r="C255" s="39">
        <v>0</v>
      </c>
      <c r="D255" s="36">
        <f>[5]AEMOData!B251</f>
        <v>42253.208333333336</v>
      </c>
      <c r="E255" s="35">
        <f>[5]AEMOData!D251</f>
        <v>35.44</v>
      </c>
      <c r="F255" s="49">
        <f>C255*'Sep-15'!$B$1*('Sep-15'!$B$3-('Sep-15'!E255*'Sep-15'!$B$2))</f>
        <v>0</v>
      </c>
    </row>
    <row r="256" spans="1:6" x14ac:dyDescent="0.25">
      <c r="A256" s="38">
        <v>42253</v>
      </c>
      <c r="B256" s="13">
        <v>0.22916666666666666</v>
      </c>
      <c r="C256" s="39">
        <v>0</v>
      </c>
      <c r="D256" s="36">
        <f>[5]AEMOData!B252</f>
        <v>42253.229166666664</v>
      </c>
      <c r="E256" s="35">
        <f>[5]AEMOData!D252</f>
        <v>35.909999999999997</v>
      </c>
      <c r="F256" s="49">
        <f>C256*'Sep-15'!$B$1*('Sep-15'!$B$3-('Sep-15'!E256*'Sep-15'!$B$2))</f>
        <v>0</v>
      </c>
    </row>
    <row r="257" spans="1:6" x14ac:dyDescent="0.25">
      <c r="A257" s="38">
        <v>42253</v>
      </c>
      <c r="B257" s="13">
        <v>0.25</v>
      </c>
      <c r="C257" s="39">
        <v>0</v>
      </c>
      <c r="D257" s="36">
        <f>[5]AEMOData!B253</f>
        <v>42253.25</v>
      </c>
      <c r="E257" s="35">
        <f>[5]AEMOData!D253</f>
        <v>33.58</v>
      </c>
      <c r="F257" s="49">
        <f>C257*'Sep-15'!$B$1*('Sep-15'!$B$3-('Sep-15'!E257*'Sep-15'!$B$2))</f>
        <v>0</v>
      </c>
    </row>
    <row r="258" spans="1:6" x14ac:dyDescent="0.25">
      <c r="A258" s="38">
        <v>42253</v>
      </c>
      <c r="B258" s="13">
        <v>0.27083333333333331</v>
      </c>
      <c r="C258" s="39">
        <v>7.9499999999999992E-4</v>
      </c>
      <c r="D258" s="36">
        <f>[5]AEMOData!B254</f>
        <v>42253.270833333336</v>
      </c>
      <c r="E258" s="35">
        <f>[5]AEMOData!D254</f>
        <v>27.89</v>
      </c>
      <c r="F258" s="49">
        <f>C258*'Sep-15'!$B$1*('Sep-15'!$B$3-('Sep-15'!E258*'Sep-15'!$B$2))</f>
        <v>0.12606620997821399</v>
      </c>
    </row>
    <row r="259" spans="1:6" x14ac:dyDescent="0.25">
      <c r="A259" s="38">
        <v>42253</v>
      </c>
      <c r="B259" s="13">
        <v>0.29166666666666669</v>
      </c>
      <c r="C259" s="39">
        <v>0.23897200000000002</v>
      </c>
      <c r="D259" s="36">
        <f>[5]AEMOData!B255</f>
        <v>42253.291666666664</v>
      </c>
      <c r="E259" s="35">
        <f>[5]AEMOData!D255</f>
        <v>31.07</v>
      </c>
      <c r="F259" s="49">
        <f>C259*'Sep-15'!$B$1*('Sep-15'!$B$3-('Sep-15'!E259*'Sep-15'!$B$2))</f>
        <v>37.14792438873274</v>
      </c>
    </row>
    <row r="260" spans="1:6" x14ac:dyDescent="0.25">
      <c r="A260" s="38">
        <v>42253</v>
      </c>
      <c r="B260" s="13">
        <v>0.3125</v>
      </c>
      <c r="C260" s="39">
        <v>0.84708199999999989</v>
      </c>
      <c r="D260" s="36">
        <f>[5]AEMOData!B256</f>
        <v>42253.3125</v>
      </c>
      <c r="E260" s="35">
        <f>[5]AEMOData!D256</f>
        <v>33.25</v>
      </c>
      <c r="F260" s="49">
        <f>C260*'Sep-15'!$B$1*('Sep-15'!$B$3-('Sep-15'!E260*'Sep-15'!$B$2))</f>
        <v>129.86323407363042</v>
      </c>
    </row>
    <row r="261" spans="1:6" x14ac:dyDescent="0.25">
      <c r="A261" s="38">
        <v>42253</v>
      </c>
      <c r="B261" s="13">
        <v>0.33333333333333331</v>
      </c>
      <c r="C261" s="39">
        <v>1.0830470000000001</v>
      </c>
      <c r="D261" s="36">
        <f>[5]AEMOData!B257</f>
        <v>42253.333333333336</v>
      </c>
      <c r="E261" s="35">
        <f>[5]AEMOData!D257</f>
        <v>39.159999999999997</v>
      </c>
      <c r="F261" s="49">
        <f>C261*'Sep-15'!$B$1*('Sep-15'!$B$3-('Sep-15'!E261*'Sep-15'!$B$2))</f>
        <v>159.74813354194873</v>
      </c>
    </row>
    <row r="262" spans="1:6" x14ac:dyDescent="0.25">
      <c r="A262" s="38">
        <v>42253</v>
      </c>
      <c r="B262" s="13">
        <v>0.35416666666666669</v>
      </c>
      <c r="C262" s="39">
        <v>1.688083</v>
      </c>
      <c r="D262" s="36">
        <f>[5]AEMOData!B258</f>
        <v>42253.354166666664</v>
      </c>
      <c r="E262" s="35">
        <f>[5]AEMOData!D258</f>
        <v>41.53</v>
      </c>
      <c r="F262" s="49">
        <f>C262*'Sep-15'!$B$1*('Sep-15'!$B$3-('Sep-15'!E262*'Sep-15'!$B$2))</f>
        <v>245.05866738865737</v>
      </c>
    </row>
    <row r="263" spans="1:6" x14ac:dyDescent="0.25">
      <c r="A263" s="38">
        <v>42253</v>
      </c>
      <c r="B263" s="13">
        <v>0.375</v>
      </c>
      <c r="C263" s="39">
        <v>2.6521080000000001</v>
      </c>
      <c r="D263" s="36">
        <f>[5]AEMOData!B259</f>
        <v>42253.375</v>
      </c>
      <c r="E263" s="35">
        <f>[5]AEMOData!D259</f>
        <v>43.51</v>
      </c>
      <c r="F263" s="49">
        <f>C263*'Sep-15'!$B$1*('Sep-15'!$B$3-('Sep-15'!E263*'Sep-15'!$B$2))</f>
        <v>379.84564392494724</v>
      </c>
    </row>
    <row r="264" spans="1:6" x14ac:dyDescent="0.25">
      <c r="A264" s="38">
        <v>42253</v>
      </c>
      <c r="B264" s="13">
        <v>0.39583333333333331</v>
      </c>
      <c r="C264" s="39">
        <v>2.2012339999999999</v>
      </c>
      <c r="D264" s="36">
        <f>[5]AEMOData!B260</f>
        <v>42253.395833333336</v>
      </c>
      <c r="E264" s="35">
        <f>[5]AEMOData!D260</f>
        <v>45.81</v>
      </c>
      <c r="F264" s="49">
        <f>C264*'Sep-15'!$B$1*('Sep-15'!$B$3-('Sep-15'!E264*'Sep-15'!$B$2))</f>
        <v>310.2943846263712</v>
      </c>
    </row>
    <row r="265" spans="1:6" x14ac:dyDescent="0.25">
      <c r="A265" s="38">
        <v>42253</v>
      </c>
      <c r="B265" s="13">
        <v>0.41666666666666669</v>
      </c>
      <c r="C265" s="39">
        <v>2.5761349999999998</v>
      </c>
      <c r="D265" s="36">
        <f>[5]AEMOData!B261</f>
        <v>42253.416666666664</v>
      </c>
      <c r="E265" s="35">
        <f>[5]AEMOData!D261</f>
        <v>45.26</v>
      </c>
      <c r="F265" s="49">
        <f>C265*'Sep-15'!$B$1*('Sep-15'!$B$3-('Sep-15'!E265*'Sep-15'!$B$2))</f>
        <v>364.53423179683341</v>
      </c>
    </row>
    <row r="266" spans="1:6" x14ac:dyDescent="0.25">
      <c r="A266" s="38">
        <v>42253</v>
      </c>
      <c r="B266" s="13">
        <v>0.4375</v>
      </c>
      <c r="C266" s="39">
        <v>3.2842189999999998</v>
      </c>
      <c r="D266" s="36">
        <f>[5]AEMOData!B262</f>
        <v>42253.4375</v>
      </c>
      <c r="E266" s="35">
        <f>[5]AEMOData!D262</f>
        <v>44.63</v>
      </c>
      <c r="F266" s="49">
        <f>C266*'Sep-15'!$B$1*('Sep-15'!$B$3-('Sep-15'!E266*'Sep-15'!$B$2))</f>
        <v>466.76444365380729</v>
      </c>
    </row>
    <row r="267" spans="1:6" x14ac:dyDescent="0.25">
      <c r="A267" s="38">
        <v>42253</v>
      </c>
      <c r="B267" s="13">
        <v>0.45833333333333331</v>
      </c>
      <c r="C267" s="39">
        <v>3.095885</v>
      </c>
      <c r="D267" s="36">
        <f>[5]AEMOData!B263</f>
        <v>42253.458333333336</v>
      </c>
      <c r="E267" s="35">
        <f>[5]AEMOData!D263</f>
        <v>41.53</v>
      </c>
      <c r="F267" s="49">
        <f>C267*'Sep-15'!$B$1*('Sep-15'!$B$3-('Sep-15'!E267*'Sep-15'!$B$2))</f>
        <v>449.42899874504604</v>
      </c>
    </row>
    <row r="268" spans="1:6" x14ac:dyDescent="0.25">
      <c r="A268" s="38">
        <v>42253</v>
      </c>
      <c r="B268" s="13">
        <v>0.47916666666666669</v>
      </c>
      <c r="C268" s="39">
        <v>1.852052</v>
      </c>
      <c r="D268" s="36">
        <f>[5]AEMOData!B264</f>
        <v>42253.479166666664</v>
      </c>
      <c r="E268" s="35">
        <f>[5]AEMOData!D264</f>
        <v>40.83</v>
      </c>
      <c r="F268" s="49">
        <f>C268*'Sep-15'!$B$1*('Sep-15'!$B$3-('Sep-15'!E268*'Sep-15'!$B$2))</f>
        <v>270.13602420630099</v>
      </c>
    </row>
    <row r="269" spans="1:6" x14ac:dyDescent="0.25">
      <c r="A269" s="38">
        <v>42253</v>
      </c>
      <c r="B269" s="13">
        <v>0.5</v>
      </c>
      <c r="C269" s="39">
        <v>2.681978</v>
      </c>
      <c r="D269" s="36">
        <f>[5]AEMOData!B265</f>
        <v>42253.5</v>
      </c>
      <c r="E269" s="35">
        <f>[5]AEMOData!D265</f>
        <v>37.83</v>
      </c>
      <c r="F269" s="49">
        <f>C269*'Sep-15'!$B$1*('Sep-15'!$B$3-('Sep-15'!E269*'Sep-15'!$B$2))</f>
        <v>399.09386559923024</v>
      </c>
    </row>
    <row r="270" spans="1:6" x14ac:dyDescent="0.25">
      <c r="A270" s="38">
        <v>42253</v>
      </c>
      <c r="B270" s="13">
        <v>0.52083333333333337</v>
      </c>
      <c r="C270" s="39">
        <v>2.4915159999999998</v>
      </c>
      <c r="D270" s="36">
        <f>[5]AEMOData!B266</f>
        <v>42253.520833333336</v>
      </c>
      <c r="E270" s="35">
        <f>[5]AEMOData!D266</f>
        <v>36.47</v>
      </c>
      <c r="F270" s="49">
        <f>C270*'Sep-15'!$B$1*('Sep-15'!$B$3-('Sep-15'!E270*'Sep-15'!$B$2))</f>
        <v>374.08186367498377</v>
      </c>
    </row>
    <row r="271" spans="1:6" x14ac:dyDescent="0.25">
      <c r="A271" s="38">
        <v>42253</v>
      </c>
      <c r="B271" s="13">
        <v>0.54166666666666663</v>
      </c>
      <c r="C271" s="39">
        <v>4.6031659999999999</v>
      </c>
      <c r="D271" s="36">
        <f>[5]AEMOData!B267</f>
        <v>42253.541666666664</v>
      </c>
      <c r="E271" s="35">
        <f>[5]AEMOData!D267</f>
        <v>35.68</v>
      </c>
      <c r="F271" s="49">
        <f>C271*'Sep-15'!$B$1*('Sep-15'!$B$3-('Sep-15'!E271*'Sep-15'!$B$2))</f>
        <v>694.70338039576779</v>
      </c>
    </row>
    <row r="272" spans="1:6" x14ac:dyDescent="0.25">
      <c r="A272" s="38">
        <v>42253</v>
      </c>
      <c r="B272" s="13">
        <v>0.5625</v>
      </c>
      <c r="C272" s="39">
        <v>4.9736589999999996</v>
      </c>
      <c r="D272" s="36">
        <f>[5]AEMOData!B268</f>
        <v>42253.5625</v>
      </c>
      <c r="E272" s="35">
        <f>[5]AEMOData!D268</f>
        <v>34.64</v>
      </c>
      <c r="F272" s="49">
        <f>C272*'Sep-15'!$B$1*('Sep-15'!$B$3-('Sep-15'!E272*'Sep-15'!$B$2))</f>
        <v>755.70079442426572</v>
      </c>
    </row>
    <row r="273" spans="1:6" x14ac:dyDescent="0.25">
      <c r="A273" s="38">
        <v>42253</v>
      </c>
      <c r="B273" s="13">
        <v>0.58333333333333337</v>
      </c>
      <c r="C273" s="39">
        <v>4.668323</v>
      </c>
      <c r="D273" s="36">
        <f>[5]AEMOData!B269</f>
        <v>42253.583333333336</v>
      </c>
      <c r="E273" s="35">
        <f>[5]AEMOData!D269</f>
        <v>33.159999999999997</v>
      </c>
      <c r="F273" s="49">
        <f>C273*'Sep-15'!$B$1*('Sep-15'!$B$3-('Sep-15'!E273*'Sep-15'!$B$2))</f>
        <v>716.09745777222804</v>
      </c>
    </row>
    <row r="274" spans="1:6" x14ac:dyDescent="0.25">
      <c r="A274" s="38">
        <v>42253</v>
      </c>
      <c r="B274" s="13">
        <v>0.60416666666666663</v>
      </c>
      <c r="C274" s="39">
        <v>4.1726329999999994</v>
      </c>
      <c r="D274" s="36">
        <f>[5]AEMOData!B270</f>
        <v>42253.604166666664</v>
      </c>
      <c r="E274" s="35">
        <f>[5]AEMOData!D270</f>
        <v>34.130000000000003</v>
      </c>
      <c r="F274" s="49">
        <f>C274*'Sep-15'!$B$1*('Sep-15'!$B$3-('Sep-15'!E274*'Sep-15'!$B$2))</f>
        <v>636.0836447698382</v>
      </c>
    </row>
    <row r="275" spans="1:6" x14ac:dyDescent="0.25">
      <c r="A275" s="38">
        <v>42253</v>
      </c>
      <c r="B275" s="13">
        <v>0.625</v>
      </c>
      <c r="C275" s="39">
        <v>2.202674</v>
      </c>
      <c r="D275" s="36">
        <f>[5]AEMOData!B271</f>
        <v>42253.625</v>
      </c>
      <c r="E275" s="35">
        <f>[5]AEMOData!D271</f>
        <v>36.42</v>
      </c>
      <c r="F275" s="49">
        <f>C275*'Sep-15'!$B$1*('Sep-15'!$B$3-('Sep-15'!E275*'Sep-15'!$B$2))</f>
        <v>330.8226991992982</v>
      </c>
    </row>
    <row r="276" spans="1:6" x14ac:dyDescent="0.25">
      <c r="A276" s="38">
        <v>42253</v>
      </c>
      <c r="B276" s="13">
        <v>0.64583333333333337</v>
      </c>
      <c r="C276" s="39">
        <v>2.718985</v>
      </c>
      <c r="D276" s="36">
        <f>[5]AEMOData!B272</f>
        <v>42253.645833333336</v>
      </c>
      <c r="E276" s="35">
        <f>[5]AEMOData!D272</f>
        <v>37.880000000000003</v>
      </c>
      <c r="F276" s="49">
        <f>C276*'Sep-15'!$B$1*('Sep-15'!$B$3-('Sep-15'!E276*'Sep-15'!$B$2))</f>
        <v>404.46712405347893</v>
      </c>
    </row>
    <row r="277" spans="1:6" x14ac:dyDescent="0.25">
      <c r="A277" s="38">
        <v>42253</v>
      </c>
      <c r="B277" s="13">
        <v>0.66666666666666663</v>
      </c>
      <c r="C277" s="39">
        <v>1.473452</v>
      </c>
      <c r="D277" s="36">
        <f>[5]AEMOData!B273</f>
        <v>42253.666666666664</v>
      </c>
      <c r="E277" s="35">
        <f>[5]AEMOData!D273</f>
        <v>39.24</v>
      </c>
      <c r="F277" s="49">
        <f>C277*'Sep-15'!$B$1*('Sep-15'!$B$3-('Sep-15'!E277*'Sep-15'!$B$2))</f>
        <v>217.21656570250286</v>
      </c>
    </row>
    <row r="278" spans="1:6" x14ac:dyDescent="0.25">
      <c r="A278" s="38">
        <v>42253</v>
      </c>
      <c r="B278" s="13">
        <v>0.6875</v>
      </c>
      <c r="C278" s="39">
        <v>1.1485050000000001</v>
      </c>
      <c r="D278" s="36">
        <f>[5]AEMOData!B274</f>
        <v>42253.6875</v>
      </c>
      <c r="E278" s="35">
        <f>[5]AEMOData!D274</f>
        <v>39.11</v>
      </c>
      <c r="F278" s="49">
        <f>C278*'Sep-15'!$B$1*('Sep-15'!$B$3-('Sep-15'!E278*'Sep-15'!$B$2))</f>
        <v>169.45954192650248</v>
      </c>
    </row>
    <row r="279" spans="1:6" x14ac:dyDescent="0.25">
      <c r="A279" s="38">
        <v>42253</v>
      </c>
      <c r="B279" s="13">
        <v>0.70833333333333337</v>
      </c>
      <c r="C279" s="39">
        <v>0.80018299999999998</v>
      </c>
      <c r="D279" s="36">
        <f>[5]AEMOData!B275</f>
        <v>42253.708333333336</v>
      </c>
      <c r="E279" s="35">
        <f>[5]AEMOData!D275</f>
        <v>39.6</v>
      </c>
      <c r="F279" s="49">
        <f>C279*'Sep-15'!$B$1*('Sep-15'!$B$3-('Sep-15'!E279*'Sep-15'!$B$2))</f>
        <v>117.6800426637755</v>
      </c>
    </row>
    <row r="280" spans="1:6" x14ac:dyDescent="0.25">
      <c r="A280" s="38">
        <v>42253</v>
      </c>
      <c r="B280" s="13">
        <v>0.72916666666666663</v>
      </c>
      <c r="C280" s="39">
        <v>0.254218</v>
      </c>
      <c r="D280" s="36">
        <f>[5]AEMOData!B276</f>
        <v>42253.729166666664</v>
      </c>
      <c r="E280" s="35">
        <f>[5]AEMOData!D276</f>
        <v>41.59</v>
      </c>
      <c r="F280" s="49">
        <f>C280*'Sep-15'!$B$1*('Sep-15'!$B$3-('Sep-15'!E280*'Sep-15'!$B$2))</f>
        <v>36.889786370292214</v>
      </c>
    </row>
    <row r="281" spans="1:6" x14ac:dyDescent="0.25">
      <c r="A281" s="38">
        <v>42253</v>
      </c>
      <c r="B281" s="13">
        <v>0.75</v>
      </c>
      <c r="C281" s="39">
        <v>7.2250000000000005E-3</v>
      </c>
      <c r="D281" s="36">
        <f>[5]AEMOData!B277</f>
        <v>42253.75</v>
      </c>
      <c r="E281" s="35">
        <f>[5]AEMOData!D277</f>
        <v>47.73</v>
      </c>
      <c r="F281" s="49">
        <f>C281*'Sep-15'!$B$1*('Sep-15'!$B$3-('Sep-15'!E281*'Sep-15'!$B$2))</f>
        <v>1.0048316638842902</v>
      </c>
    </row>
    <row r="282" spans="1:6" x14ac:dyDescent="0.25">
      <c r="A282" s="38">
        <v>42253</v>
      </c>
      <c r="B282" s="13">
        <v>0.77083333333333337</v>
      </c>
      <c r="C282" s="39">
        <v>0</v>
      </c>
      <c r="D282" s="36">
        <f>[5]AEMOData!B278</f>
        <v>42253.770833333336</v>
      </c>
      <c r="E282" s="35">
        <f>[5]AEMOData!D278</f>
        <v>74.75</v>
      </c>
      <c r="F282" s="49">
        <f>C282*'Sep-15'!$B$1*('Sep-15'!$B$3-('Sep-15'!E282*'Sep-15'!$B$2))</f>
        <v>0</v>
      </c>
    </row>
    <row r="283" spans="1:6" x14ac:dyDescent="0.25">
      <c r="A283" s="38">
        <v>42253</v>
      </c>
      <c r="B283" s="13">
        <v>0.79166666666666663</v>
      </c>
      <c r="C283" s="39">
        <v>0</v>
      </c>
      <c r="D283" s="36">
        <f>[5]AEMOData!B279</f>
        <v>42253.791666666664</v>
      </c>
      <c r="E283" s="35">
        <f>[5]AEMOData!D279</f>
        <v>53.61</v>
      </c>
      <c r="F283" s="49">
        <f>C283*'Sep-15'!$B$1*('Sep-15'!$B$3-('Sep-15'!E283*'Sep-15'!$B$2))</f>
        <v>0</v>
      </c>
    </row>
    <row r="284" spans="1:6" x14ac:dyDescent="0.25">
      <c r="A284" s="38">
        <v>42253</v>
      </c>
      <c r="B284" s="13">
        <v>0.8125</v>
      </c>
      <c r="C284" s="39">
        <v>0</v>
      </c>
      <c r="D284" s="36">
        <f>[5]AEMOData!B280</f>
        <v>42253.8125</v>
      </c>
      <c r="E284" s="35">
        <f>[5]AEMOData!D280</f>
        <v>39.93</v>
      </c>
      <c r="F284" s="49">
        <f>C284*'Sep-15'!$B$1*('Sep-15'!$B$3-('Sep-15'!E284*'Sep-15'!$B$2))</f>
        <v>0</v>
      </c>
    </row>
    <row r="285" spans="1:6" x14ac:dyDescent="0.25">
      <c r="A285" s="38">
        <v>42253</v>
      </c>
      <c r="B285" s="13">
        <v>0.83333333333333337</v>
      </c>
      <c r="C285" s="39">
        <v>0</v>
      </c>
      <c r="D285" s="36">
        <f>[5]AEMOData!B281</f>
        <v>42253.833333333336</v>
      </c>
      <c r="E285" s="35">
        <f>[5]AEMOData!D281</f>
        <v>37.5</v>
      </c>
      <c r="F285" s="49">
        <f>C285*'Sep-15'!$B$1*('Sep-15'!$B$3-('Sep-15'!E285*'Sep-15'!$B$2))</f>
        <v>0</v>
      </c>
    </row>
    <row r="286" spans="1:6" x14ac:dyDescent="0.25">
      <c r="A286" s="38">
        <v>42253</v>
      </c>
      <c r="B286" s="13">
        <v>0.85416666666666663</v>
      </c>
      <c r="C286" s="39">
        <v>0</v>
      </c>
      <c r="D286" s="36">
        <f>[5]AEMOData!B282</f>
        <v>42253.854166666664</v>
      </c>
      <c r="E286" s="35">
        <f>[5]AEMOData!D282</f>
        <v>37.96</v>
      </c>
      <c r="F286" s="49">
        <f>C286*'Sep-15'!$B$1*('Sep-15'!$B$3-('Sep-15'!E286*'Sep-15'!$B$2))</f>
        <v>0</v>
      </c>
    </row>
    <row r="287" spans="1:6" x14ac:dyDescent="0.25">
      <c r="A287" s="38">
        <v>42253</v>
      </c>
      <c r="B287" s="13">
        <v>0.875</v>
      </c>
      <c r="C287" s="39">
        <v>0</v>
      </c>
      <c r="D287" s="36">
        <f>[5]AEMOData!B283</f>
        <v>42253.875</v>
      </c>
      <c r="E287" s="35">
        <f>[5]AEMOData!D283</f>
        <v>39.14</v>
      </c>
      <c r="F287" s="49">
        <f>C287*'Sep-15'!$B$1*('Sep-15'!$B$3-('Sep-15'!E287*'Sep-15'!$B$2))</f>
        <v>0</v>
      </c>
    </row>
    <row r="288" spans="1:6" x14ac:dyDescent="0.25">
      <c r="A288" s="38">
        <v>42253</v>
      </c>
      <c r="B288" s="13">
        <v>0.89583333333333337</v>
      </c>
      <c r="C288" s="39">
        <v>0</v>
      </c>
      <c r="D288" s="36">
        <f>[5]AEMOData!B284</f>
        <v>42253.895833333336</v>
      </c>
      <c r="E288" s="35">
        <f>[5]AEMOData!D284</f>
        <v>37.08</v>
      </c>
      <c r="F288" s="49">
        <f>C288*'Sep-15'!$B$1*('Sep-15'!$B$3-('Sep-15'!E288*'Sep-15'!$B$2))</f>
        <v>0</v>
      </c>
    </row>
    <row r="289" spans="1:6" x14ac:dyDescent="0.25">
      <c r="A289" s="38">
        <v>42253</v>
      </c>
      <c r="B289" s="13">
        <v>0.91666666666666663</v>
      </c>
      <c r="C289" s="39">
        <v>0</v>
      </c>
      <c r="D289" s="36">
        <f>[5]AEMOData!B285</f>
        <v>42253.916666666664</v>
      </c>
      <c r="E289" s="35">
        <f>[5]AEMOData!D285</f>
        <v>35.6</v>
      </c>
      <c r="F289" s="49">
        <f>C289*'Sep-15'!$B$1*('Sep-15'!$B$3-('Sep-15'!E289*'Sep-15'!$B$2))</f>
        <v>0</v>
      </c>
    </row>
    <row r="290" spans="1:6" x14ac:dyDescent="0.25">
      <c r="A290" s="38">
        <v>42253</v>
      </c>
      <c r="B290" s="13">
        <v>0.9375</v>
      </c>
      <c r="C290" s="39">
        <v>0</v>
      </c>
      <c r="D290" s="36">
        <f>[5]AEMOData!B286</f>
        <v>42253.9375</v>
      </c>
      <c r="E290" s="35">
        <f>[5]AEMOData!D286</f>
        <v>38.51</v>
      </c>
      <c r="F290" s="49">
        <f>C290*'Sep-15'!$B$1*('Sep-15'!$B$3-('Sep-15'!E290*'Sep-15'!$B$2))</f>
        <v>0</v>
      </c>
    </row>
    <row r="291" spans="1:6" x14ac:dyDescent="0.25">
      <c r="A291" s="38">
        <v>42253</v>
      </c>
      <c r="B291" s="13">
        <v>0.95833333333333337</v>
      </c>
      <c r="C291" s="39">
        <v>0</v>
      </c>
      <c r="D291" s="36">
        <f>[5]AEMOData!B287</f>
        <v>42253.958333333336</v>
      </c>
      <c r="E291" s="35">
        <f>[5]AEMOData!D287</f>
        <v>34.840000000000003</v>
      </c>
      <c r="F291" s="49">
        <f>C291*'Sep-15'!$B$1*('Sep-15'!$B$3-('Sep-15'!E291*'Sep-15'!$B$2))</f>
        <v>0</v>
      </c>
    </row>
    <row r="292" spans="1:6" x14ac:dyDescent="0.25">
      <c r="A292" s="38">
        <v>42253</v>
      </c>
      <c r="B292" s="13">
        <v>0.97916666666666663</v>
      </c>
      <c r="C292" s="39">
        <v>0</v>
      </c>
      <c r="D292" s="36">
        <f>[5]AEMOData!B288</f>
        <v>42253.979166666664</v>
      </c>
      <c r="E292" s="35">
        <f>[5]AEMOData!D288</f>
        <v>35.4</v>
      </c>
      <c r="F292" s="49">
        <f>C292*'Sep-15'!$B$1*('Sep-15'!$B$3-('Sep-15'!E292*'Sep-15'!$B$2))</f>
        <v>0</v>
      </c>
    </row>
    <row r="293" spans="1:6" x14ac:dyDescent="0.25">
      <c r="A293" s="38">
        <v>42253</v>
      </c>
      <c r="B293" s="13">
        <v>0.99998842592592585</v>
      </c>
      <c r="C293" s="39">
        <v>0</v>
      </c>
      <c r="D293" s="36">
        <f>[5]AEMOData!B289</f>
        <v>42254</v>
      </c>
      <c r="E293" s="35">
        <f>[5]AEMOData!D289</f>
        <v>35.36</v>
      </c>
      <c r="F293" s="49">
        <f>C293*'Sep-15'!$B$1*('Sep-15'!$B$3-('Sep-15'!E293*'Sep-15'!$B$2))</f>
        <v>0</v>
      </c>
    </row>
    <row r="294" spans="1:6" x14ac:dyDescent="0.25">
      <c r="A294" s="38">
        <v>42254</v>
      </c>
      <c r="B294" s="13">
        <v>2.0833333333333332E-2</v>
      </c>
      <c r="C294" s="39">
        <v>0</v>
      </c>
      <c r="D294" s="36">
        <f>[5]AEMOData!B290</f>
        <v>42254.020833333336</v>
      </c>
      <c r="E294" s="35">
        <f>[5]AEMOData!D290</f>
        <v>36.049999999999997</v>
      </c>
      <c r="F294" s="49">
        <f>C294*'Sep-15'!$B$1*('Sep-15'!$B$3-('Sep-15'!E294*'Sep-15'!$B$2))</f>
        <v>0</v>
      </c>
    </row>
    <row r="295" spans="1:6" x14ac:dyDescent="0.25">
      <c r="A295" s="38">
        <v>42254</v>
      </c>
      <c r="B295" s="13">
        <v>4.1666666666666664E-2</v>
      </c>
      <c r="C295" s="39">
        <v>0</v>
      </c>
      <c r="D295" s="36">
        <f>[5]AEMOData!B291</f>
        <v>42254.041666666664</v>
      </c>
      <c r="E295" s="35">
        <f>[5]AEMOData!D291</f>
        <v>36.200000000000003</v>
      </c>
      <c r="F295" s="49">
        <f>C295*'Sep-15'!$B$1*('Sep-15'!$B$3-('Sep-15'!E295*'Sep-15'!$B$2))</f>
        <v>0</v>
      </c>
    </row>
    <row r="296" spans="1:6" x14ac:dyDescent="0.25">
      <c r="A296" s="38">
        <v>42254</v>
      </c>
      <c r="B296" s="13">
        <v>6.25E-2</v>
      </c>
      <c r="C296" s="39">
        <v>0</v>
      </c>
      <c r="D296" s="36">
        <f>[5]AEMOData!B292</f>
        <v>42254.0625</v>
      </c>
      <c r="E296" s="35">
        <f>[5]AEMOData!D292</f>
        <v>32.94</v>
      </c>
      <c r="F296" s="49">
        <f>C296*'Sep-15'!$B$1*('Sep-15'!$B$3-('Sep-15'!E296*'Sep-15'!$B$2))</f>
        <v>0</v>
      </c>
    </row>
    <row r="297" spans="1:6" x14ac:dyDescent="0.25">
      <c r="A297" s="38">
        <v>42254</v>
      </c>
      <c r="B297" s="13">
        <v>8.3333333333333329E-2</v>
      </c>
      <c r="C297" s="39">
        <v>0</v>
      </c>
      <c r="D297" s="36">
        <f>[5]AEMOData!B293</f>
        <v>42254.083333333336</v>
      </c>
      <c r="E297" s="35">
        <f>[5]AEMOData!D293</f>
        <v>30.5</v>
      </c>
      <c r="F297" s="49">
        <f>C297*'Sep-15'!$B$1*('Sep-15'!$B$3-('Sep-15'!E297*'Sep-15'!$B$2))</f>
        <v>0</v>
      </c>
    </row>
    <row r="298" spans="1:6" x14ac:dyDescent="0.25">
      <c r="A298" s="38">
        <v>42254</v>
      </c>
      <c r="B298" s="13">
        <v>0.10416666666666667</v>
      </c>
      <c r="C298" s="39">
        <v>0</v>
      </c>
      <c r="D298" s="36">
        <f>[5]AEMOData!B294</f>
        <v>42254.104166666664</v>
      </c>
      <c r="E298" s="35">
        <f>[5]AEMOData!D294</f>
        <v>24.51</v>
      </c>
      <c r="F298" s="49">
        <f>C298*'Sep-15'!$B$1*('Sep-15'!$B$3-('Sep-15'!E298*'Sep-15'!$B$2))</f>
        <v>0</v>
      </c>
    </row>
    <row r="299" spans="1:6" x14ac:dyDescent="0.25">
      <c r="A299" s="38">
        <v>42254</v>
      </c>
      <c r="B299" s="13">
        <v>0.125</v>
      </c>
      <c r="C299" s="39">
        <v>0</v>
      </c>
      <c r="D299" s="36">
        <f>[5]AEMOData!B295</f>
        <v>42254.125</v>
      </c>
      <c r="E299" s="35">
        <f>[5]AEMOData!D295</f>
        <v>26.34</v>
      </c>
      <c r="F299" s="49">
        <f>C299*'Sep-15'!$B$1*('Sep-15'!$B$3-('Sep-15'!E299*'Sep-15'!$B$2))</f>
        <v>0</v>
      </c>
    </row>
    <row r="300" spans="1:6" x14ac:dyDescent="0.25">
      <c r="A300" s="38">
        <v>42254</v>
      </c>
      <c r="B300" s="13">
        <v>0.14583333333333334</v>
      </c>
      <c r="C300" s="39">
        <v>0</v>
      </c>
      <c r="D300" s="36">
        <f>[5]AEMOData!B296</f>
        <v>42254.145833333336</v>
      </c>
      <c r="E300" s="35">
        <f>[5]AEMOData!D296</f>
        <v>25.45</v>
      </c>
      <c r="F300" s="49">
        <f>C300*'Sep-15'!$B$1*('Sep-15'!$B$3-('Sep-15'!E300*'Sep-15'!$B$2))</f>
        <v>0</v>
      </c>
    </row>
    <row r="301" spans="1:6" x14ac:dyDescent="0.25">
      <c r="A301" s="38">
        <v>42254</v>
      </c>
      <c r="B301" s="13">
        <v>0.16666666666666666</v>
      </c>
      <c r="C301" s="39">
        <v>0</v>
      </c>
      <c r="D301" s="36">
        <f>[5]AEMOData!B297</f>
        <v>42254.166666666664</v>
      </c>
      <c r="E301" s="35">
        <f>[5]AEMOData!D297</f>
        <v>25.39</v>
      </c>
      <c r="F301" s="49">
        <f>C301*'Sep-15'!$B$1*('Sep-15'!$B$3-('Sep-15'!E301*'Sep-15'!$B$2))</f>
        <v>0</v>
      </c>
    </row>
    <row r="302" spans="1:6" x14ac:dyDescent="0.25">
      <c r="A302" s="38">
        <v>42254</v>
      </c>
      <c r="B302" s="13">
        <v>0.1875</v>
      </c>
      <c r="C302" s="39">
        <v>0</v>
      </c>
      <c r="D302" s="36">
        <f>[5]AEMOData!B298</f>
        <v>42254.1875</v>
      </c>
      <c r="E302" s="35">
        <f>[5]AEMOData!D298</f>
        <v>25.34</v>
      </c>
      <c r="F302" s="49">
        <f>C302*'Sep-15'!$B$1*('Sep-15'!$B$3-('Sep-15'!E302*'Sep-15'!$B$2))</f>
        <v>0</v>
      </c>
    </row>
    <row r="303" spans="1:6" x14ac:dyDescent="0.25">
      <c r="A303" s="38">
        <v>42254</v>
      </c>
      <c r="B303" s="13">
        <v>0.20833333333333334</v>
      </c>
      <c r="C303" s="39">
        <v>0</v>
      </c>
      <c r="D303" s="36">
        <f>[5]AEMOData!B299</f>
        <v>42254.208333333336</v>
      </c>
      <c r="E303" s="35">
        <f>[5]AEMOData!D299</f>
        <v>26.37</v>
      </c>
      <c r="F303" s="49">
        <f>C303*'Sep-15'!$B$1*('Sep-15'!$B$3-('Sep-15'!E303*'Sep-15'!$B$2))</f>
        <v>0</v>
      </c>
    </row>
    <row r="304" spans="1:6" x14ac:dyDescent="0.25">
      <c r="A304" s="38">
        <v>42254</v>
      </c>
      <c r="B304" s="13">
        <v>0.22916666666666666</v>
      </c>
      <c r="C304" s="39">
        <v>0</v>
      </c>
      <c r="D304" s="36">
        <f>[5]AEMOData!B300</f>
        <v>42254.229166666664</v>
      </c>
      <c r="E304" s="35">
        <f>[5]AEMOData!D300</f>
        <v>32.119999999999997</v>
      </c>
      <c r="F304" s="49">
        <f>C304*'Sep-15'!$B$1*('Sep-15'!$B$3-('Sep-15'!E304*'Sep-15'!$B$2))</f>
        <v>0</v>
      </c>
    </row>
    <row r="305" spans="1:6" x14ac:dyDescent="0.25">
      <c r="A305" s="38">
        <v>42254</v>
      </c>
      <c r="B305" s="13">
        <v>0.25</v>
      </c>
      <c r="C305" s="39">
        <v>0</v>
      </c>
      <c r="D305" s="36">
        <f>[5]AEMOData!B301</f>
        <v>42254.25</v>
      </c>
      <c r="E305" s="35">
        <f>[5]AEMOData!D301</f>
        <v>33.340000000000003</v>
      </c>
      <c r="F305" s="49">
        <f>C305*'Sep-15'!$B$1*('Sep-15'!$B$3-('Sep-15'!E305*'Sep-15'!$B$2))</f>
        <v>0</v>
      </c>
    </row>
    <row r="306" spans="1:6" x14ac:dyDescent="0.25">
      <c r="A306" s="38">
        <v>42254</v>
      </c>
      <c r="B306" s="13">
        <v>0.27083333333333331</v>
      </c>
      <c r="C306" s="39">
        <v>4.8809999999999999E-3</v>
      </c>
      <c r="D306" s="36">
        <f>[5]AEMOData!B302</f>
        <v>42254.270833333336</v>
      </c>
      <c r="E306" s="35">
        <f>[5]AEMOData!D302</f>
        <v>34.68</v>
      </c>
      <c r="F306" s="49">
        <f>C306*'Sep-15'!$B$1*('Sep-15'!$B$3-('Sep-15'!E306*'Sep-15'!$B$2))</f>
        <v>0.74143026653430233</v>
      </c>
    </row>
    <row r="307" spans="1:6" x14ac:dyDescent="0.25">
      <c r="A307" s="38">
        <v>42254</v>
      </c>
      <c r="B307" s="13">
        <v>0.29166666666666669</v>
      </c>
      <c r="C307" s="39">
        <v>0.66752499999999992</v>
      </c>
      <c r="D307" s="36">
        <f>[5]AEMOData!B303</f>
        <v>42254.291666666664</v>
      </c>
      <c r="E307" s="35">
        <f>[5]AEMOData!D303</f>
        <v>39.46</v>
      </c>
      <c r="F307" s="49">
        <f>C307*'Sep-15'!$B$1*('Sep-15'!$B$3-('Sep-15'!E307*'Sep-15'!$B$2))</f>
        <v>98.262343510727192</v>
      </c>
    </row>
    <row r="308" spans="1:6" x14ac:dyDescent="0.25">
      <c r="A308" s="38">
        <v>42254</v>
      </c>
      <c r="B308" s="13">
        <v>0.3125</v>
      </c>
      <c r="C308" s="39">
        <v>2.4355190000000002</v>
      </c>
      <c r="D308" s="36">
        <f>[5]AEMOData!B304</f>
        <v>42254.3125</v>
      </c>
      <c r="E308" s="35">
        <f>[5]AEMOData!D304</f>
        <v>41.32</v>
      </c>
      <c r="F308" s="49">
        <f>C308*'Sep-15'!$B$1*('Sep-15'!$B$3-('Sep-15'!E308*'Sep-15'!$B$2))</f>
        <v>354.06641183317447</v>
      </c>
    </row>
    <row r="309" spans="1:6" x14ac:dyDescent="0.25">
      <c r="A309" s="38">
        <v>42254</v>
      </c>
      <c r="B309" s="13">
        <v>0.33333333333333331</v>
      </c>
      <c r="C309" s="39">
        <v>4.2637900000000002</v>
      </c>
      <c r="D309" s="36">
        <f>[5]AEMOData!B305</f>
        <v>42254.333333333336</v>
      </c>
      <c r="E309" s="35">
        <f>[5]AEMOData!D305</f>
        <v>40.86</v>
      </c>
      <c r="F309" s="49">
        <f>C309*'Sep-15'!$B$1*('Sep-15'!$B$3-('Sep-15'!E309*'Sep-15'!$B$2))</f>
        <v>621.78085379786978</v>
      </c>
    </row>
    <row r="310" spans="1:6" x14ac:dyDescent="0.25">
      <c r="A310" s="38">
        <v>42254</v>
      </c>
      <c r="B310" s="13">
        <v>0.35416666666666669</v>
      </c>
      <c r="C310" s="39">
        <v>5.8255610000000004</v>
      </c>
      <c r="D310" s="36">
        <f>[5]AEMOData!B306</f>
        <v>42254.354166666664</v>
      </c>
      <c r="E310" s="35">
        <f>[5]AEMOData!D306</f>
        <v>38.44</v>
      </c>
      <c r="F310" s="49">
        <f>C310*'Sep-15'!$B$1*('Sep-15'!$B$3-('Sep-15'!E310*'Sep-15'!$B$2))</f>
        <v>863.38510852968056</v>
      </c>
    </row>
    <row r="311" spans="1:6" x14ac:dyDescent="0.25">
      <c r="A311" s="38">
        <v>42254</v>
      </c>
      <c r="B311" s="13">
        <v>0.375</v>
      </c>
      <c r="C311" s="39">
        <v>7.28078</v>
      </c>
      <c r="D311" s="36">
        <f>[5]AEMOData!B307</f>
        <v>42254.375</v>
      </c>
      <c r="E311" s="35">
        <f>[5]AEMOData!D307</f>
        <v>35.200000000000003</v>
      </c>
      <c r="F311" s="49">
        <f>C311*'Sep-15'!$B$1*('Sep-15'!$B$3-('Sep-15'!E311*'Sep-15'!$B$2))</f>
        <v>1102.2394644732558</v>
      </c>
    </row>
    <row r="312" spans="1:6" x14ac:dyDescent="0.25">
      <c r="A312" s="38">
        <v>42254</v>
      </c>
      <c r="B312" s="13">
        <v>0.39583333333333331</v>
      </c>
      <c r="C312" s="39">
        <v>6.5778150000000011</v>
      </c>
      <c r="D312" s="36">
        <f>[5]AEMOData!B308</f>
        <v>42254.395833333336</v>
      </c>
      <c r="E312" s="35">
        <f>[5]AEMOData!D308</f>
        <v>34.54</v>
      </c>
      <c r="F312" s="49">
        <f>C312*'Sep-15'!$B$1*('Sep-15'!$B$3-('Sep-15'!E312*'Sep-15'!$B$2))</f>
        <v>1000.0836424916345</v>
      </c>
    </row>
    <row r="313" spans="1:6" x14ac:dyDescent="0.25">
      <c r="A313" s="38">
        <v>42254</v>
      </c>
      <c r="B313" s="13">
        <v>0.41666666666666669</v>
      </c>
      <c r="C313" s="39">
        <v>9.2407830000000004</v>
      </c>
      <c r="D313" s="36">
        <f>[5]AEMOData!B309</f>
        <v>42254.416666666664</v>
      </c>
      <c r="E313" s="35">
        <f>[5]AEMOData!D309</f>
        <v>32.549999999999997</v>
      </c>
      <c r="F313" s="49">
        <f>C313*'Sep-15'!$B$1*('Sep-15'!$B$3-('Sep-15'!E313*'Sep-15'!$B$2))</f>
        <v>1423.029378950768</v>
      </c>
    </row>
    <row r="314" spans="1:6" x14ac:dyDescent="0.25">
      <c r="A314" s="38">
        <v>42254</v>
      </c>
      <c r="B314" s="13">
        <v>0.4375</v>
      </c>
      <c r="C314" s="39">
        <v>9.7924469999999992</v>
      </c>
      <c r="D314" s="36">
        <f>[5]AEMOData!B310</f>
        <v>42254.4375</v>
      </c>
      <c r="E314" s="35">
        <f>[5]AEMOData!D310</f>
        <v>34.49</v>
      </c>
      <c r="F314" s="49">
        <f>C314*'Sep-15'!$B$1*('Sep-15'!$B$3-('Sep-15'!E314*'Sep-15'!$B$2))</f>
        <v>1489.313852439044</v>
      </c>
    </row>
    <row r="315" spans="1:6" x14ac:dyDescent="0.25">
      <c r="A315" s="38">
        <v>42254</v>
      </c>
      <c r="B315" s="13">
        <v>0.45833333333333331</v>
      </c>
      <c r="C315" s="39">
        <v>10.049958</v>
      </c>
      <c r="D315" s="36">
        <f>[5]AEMOData!B311</f>
        <v>42254.458333333336</v>
      </c>
      <c r="E315" s="35">
        <f>[5]AEMOData!D311</f>
        <v>35.83</v>
      </c>
      <c r="F315" s="49">
        <f>C315*'Sep-15'!$B$1*('Sep-15'!$B$3-('Sep-15'!E315*'Sep-15'!$B$2))</f>
        <v>1515.2442012023303</v>
      </c>
    </row>
    <row r="316" spans="1:6" x14ac:dyDescent="0.25">
      <c r="A316" s="38">
        <v>42254</v>
      </c>
      <c r="B316" s="13">
        <v>0.47916666666666669</v>
      </c>
      <c r="C316" s="39">
        <v>9.2359030000000004</v>
      </c>
      <c r="D316" s="36">
        <f>[5]AEMOData!B312</f>
        <v>42254.479166666664</v>
      </c>
      <c r="E316" s="35">
        <f>[5]AEMOData!D312</f>
        <v>36.51</v>
      </c>
      <c r="F316" s="49">
        <f>C316*'Sep-15'!$B$1*('Sep-15'!$B$3-('Sep-15'!E316*'Sep-15'!$B$2))</f>
        <v>1386.3363804459213</v>
      </c>
    </row>
    <row r="317" spans="1:6" x14ac:dyDescent="0.25">
      <c r="A317" s="38">
        <v>42254</v>
      </c>
      <c r="B317" s="13">
        <v>0.5</v>
      </c>
      <c r="C317" s="39">
        <v>8.1084679999999985</v>
      </c>
      <c r="D317" s="36">
        <f>[5]AEMOData!B313</f>
        <v>42254.5</v>
      </c>
      <c r="E317" s="35">
        <f>[5]AEMOData!D313</f>
        <v>37.380000000000003</v>
      </c>
      <c r="F317" s="49">
        <f>C317*'Sep-15'!$B$1*('Sep-15'!$B$3-('Sep-15'!E317*'Sep-15'!$B$2))</f>
        <v>1210.1727107680335</v>
      </c>
    </row>
    <row r="318" spans="1:6" x14ac:dyDescent="0.25">
      <c r="A318" s="38">
        <v>42254</v>
      </c>
      <c r="B318" s="13">
        <v>0.52083333333333337</v>
      </c>
      <c r="C318" s="39">
        <v>6.6713349999999991</v>
      </c>
      <c r="D318" s="36">
        <f>[5]AEMOData!B314</f>
        <v>42254.520833333336</v>
      </c>
      <c r="E318" s="35">
        <f>[5]AEMOData!D314</f>
        <v>38.03</v>
      </c>
      <c r="F318" s="49">
        <f>C318*'Sep-15'!$B$1*('Sep-15'!$B$3-('Sep-15'!E318*'Sep-15'!$B$2))</f>
        <v>991.42211478816841</v>
      </c>
    </row>
    <row r="319" spans="1:6" x14ac:dyDescent="0.25">
      <c r="A319" s="38">
        <v>42254</v>
      </c>
      <c r="B319" s="13">
        <v>0.54166666666666663</v>
      </c>
      <c r="C319" s="39">
        <v>6.3672249999999995</v>
      </c>
      <c r="D319" s="36">
        <f>[5]AEMOData!B315</f>
        <v>42254.541666666664</v>
      </c>
      <c r="E319" s="35">
        <f>[5]AEMOData!D315</f>
        <v>37.39</v>
      </c>
      <c r="F319" s="49">
        <f>C319*'Sep-15'!$B$1*('Sep-15'!$B$3-('Sep-15'!E319*'Sep-15'!$B$2))</f>
        <v>950.23308777324132</v>
      </c>
    </row>
    <row r="320" spans="1:6" x14ac:dyDescent="0.25">
      <c r="A320" s="38">
        <v>42254</v>
      </c>
      <c r="B320" s="13">
        <v>0.5625</v>
      </c>
      <c r="C320" s="39">
        <v>9.3280470000000015</v>
      </c>
      <c r="D320" s="36">
        <f>[5]AEMOData!B316</f>
        <v>42254.5625</v>
      </c>
      <c r="E320" s="35">
        <f>[5]AEMOData!D316</f>
        <v>37.869999999999997</v>
      </c>
      <c r="F320" s="49">
        <f>C320*'Sep-15'!$B$1*('Sep-15'!$B$3-('Sep-15'!E320*'Sep-15'!$B$2))</f>
        <v>1387.7007721604966</v>
      </c>
    </row>
    <row r="321" spans="1:6" x14ac:dyDescent="0.25">
      <c r="A321" s="38">
        <v>42254</v>
      </c>
      <c r="B321" s="13">
        <v>0.58333333333333337</v>
      </c>
      <c r="C321" s="39">
        <v>7.63422</v>
      </c>
      <c r="D321" s="36">
        <f>[5]AEMOData!B317</f>
        <v>42254.583333333336</v>
      </c>
      <c r="E321" s="35">
        <f>[5]AEMOData!D317</f>
        <v>37.89</v>
      </c>
      <c r="F321" s="49">
        <f>C321*'Sep-15'!$B$1*('Sep-15'!$B$3-('Sep-15'!E321*'Sep-15'!$B$2))</f>
        <v>1135.5660384871151</v>
      </c>
    </row>
    <row r="322" spans="1:6" x14ac:dyDescent="0.25">
      <c r="A322" s="38">
        <v>42254</v>
      </c>
      <c r="B322" s="13">
        <v>0.60416666666666663</v>
      </c>
      <c r="C322" s="39">
        <v>4.571102999999999</v>
      </c>
      <c r="D322" s="36">
        <f>[5]AEMOData!B318</f>
        <v>42254.604166666664</v>
      </c>
      <c r="E322" s="35">
        <f>[5]AEMOData!D318</f>
        <v>38.770000000000003</v>
      </c>
      <c r="F322" s="49">
        <f>C322*'Sep-15'!$B$1*('Sep-15'!$B$3-('Sep-15'!E322*'Sep-15'!$B$2))</f>
        <v>675.98410212820193</v>
      </c>
    </row>
    <row r="323" spans="1:6" x14ac:dyDescent="0.25">
      <c r="A323" s="38">
        <v>42254</v>
      </c>
      <c r="B323" s="13">
        <v>0.625</v>
      </c>
      <c r="C323" s="39">
        <v>4.3921039999999998</v>
      </c>
      <c r="D323" s="36">
        <f>[5]AEMOData!B319</f>
        <v>42254.625</v>
      </c>
      <c r="E323" s="35">
        <f>[5]AEMOData!D319</f>
        <v>38.53</v>
      </c>
      <c r="F323" s="49">
        <f>C323*'Sep-15'!$B$1*('Sep-15'!$B$3-('Sep-15'!E323*'Sep-15'!$B$2))</f>
        <v>650.54923304501665</v>
      </c>
    </row>
    <row r="324" spans="1:6" x14ac:dyDescent="0.25">
      <c r="A324" s="38">
        <v>42254</v>
      </c>
      <c r="B324" s="13">
        <v>0.64583333333333337</v>
      </c>
      <c r="C324" s="39">
        <v>6.516743</v>
      </c>
      <c r="D324" s="36">
        <f>[5]AEMOData!B320</f>
        <v>42254.645833333336</v>
      </c>
      <c r="E324" s="35">
        <f>[5]AEMOData!D320</f>
        <v>36.51</v>
      </c>
      <c r="F324" s="49">
        <f>C324*'Sep-15'!$B$1*('Sep-15'!$B$3-('Sep-15'!E324*'Sep-15'!$B$2))</f>
        <v>978.18241518087552</v>
      </c>
    </row>
    <row r="325" spans="1:6" x14ac:dyDescent="0.25">
      <c r="A325" s="38">
        <v>42254</v>
      </c>
      <c r="B325" s="13">
        <v>0.66666666666666663</v>
      </c>
      <c r="C325" s="39">
        <v>5.1198199999999998</v>
      </c>
      <c r="D325" s="36">
        <f>[5]AEMOData!B321</f>
        <v>42254.666666666664</v>
      </c>
      <c r="E325" s="35">
        <f>[5]AEMOData!D321</f>
        <v>38.97</v>
      </c>
      <c r="F325" s="49">
        <f>C325*'Sep-15'!$B$1*('Sep-15'!$B$3-('Sep-15'!E325*'Sep-15'!$B$2))</f>
        <v>756.12324814207716</v>
      </c>
    </row>
    <row r="326" spans="1:6" x14ac:dyDescent="0.25">
      <c r="A326" s="38">
        <v>42254</v>
      </c>
      <c r="B326" s="13">
        <v>0.6875</v>
      </c>
      <c r="C326" s="39">
        <v>2.4872999999999998</v>
      </c>
      <c r="D326" s="36">
        <f>[5]AEMOData!B322</f>
        <v>42254.6875</v>
      </c>
      <c r="E326" s="35">
        <f>[5]AEMOData!D322</f>
        <v>36.82</v>
      </c>
      <c r="F326" s="49">
        <f>C326*'Sep-15'!$B$1*('Sep-15'!$B$3-('Sep-15'!E326*'Sep-15'!$B$2))</f>
        <v>372.59336797609609</v>
      </c>
    </row>
    <row r="327" spans="1:6" x14ac:dyDescent="0.25">
      <c r="A327" s="38">
        <v>42254</v>
      </c>
      <c r="B327" s="13">
        <v>0.70833333333333337</v>
      </c>
      <c r="C327" s="39">
        <v>2.4042959999999995</v>
      </c>
      <c r="D327" s="36">
        <f>[5]AEMOData!B323</f>
        <v>42254.708333333336</v>
      </c>
      <c r="E327" s="35">
        <f>[5]AEMOData!D323</f>
        <v>37.020000000000003</v>
      </c>
      <c r="F327" s="49">
        <f>C327*'Sep-15'!$B$1*('Sep-15'!$B$3-('Sep-15'!E327*'Sep-15'!$B$2))</f>
        <v>359.6869668383107</v>
      </c>
    </row>
    <row r="328" spans="1:6" x14ac:dyDescent="0.25">
      <c r="A328" s="38">
        <v>42254</v>
      </c>
      <c r="B328" s="13">
        <v>0.72916666666666663</v>
      </c>
      <c r="C328" s="39">
        <v>0.28002300000000002</v>
      </c>
      <c r="D328" s="36">
        <f>[5]AEMOData!B324</f>
        <v>42254.729166666664</v>
      </c>
      <c r="E328" s="35">
        <f>[5]AEMOData!D324</f>
        <v>37.75</v>
      </c>
      <c r="F328" s="49">
        <f>C328*'Sep-15'!$B$1*('Sep-15'!$B$3-('Sep-15'!E328*'Sep-15'!$B$2))</f>
        <v>41.69105916103161</v>
      </c>
    </row>
    <row r="329" spans="1:6" x14ac:dyDescent="0.25">
      <c r="A329" s="38">
        <v>42254</v>
      </c>
      <c r="B329" s="13">
        <v>0.75</v>
      </c>
      <c r="C329" s="39">
        <v>1.9761000000000001E-2</v>
      </c>
      <c r="D329" s="36">
        <f>[5]AEMOData!B325</f>
        <v>42254.75</v>
      </c>
      <c r="E329" s="35">
        <f>[5]AEMOData!D325</f>
        <v>41.77</v>
      </c>
      <c r="F329" s="49">
        <f>C329*'Sep-15'!$B$1*('Sep-15'!$B$3-('Sep-15'!E329*'Sep-15'!$B$2))</f>
        <v>2.8640397692638118</v>
      </c>
    </row>
    <row r="330" spans="1:6" x14ac:dyDescent="0.25">
      <c r="A330" s="38">
        <v>42254</v>
      </c>
      <c r="B330" s="13">
        <v>0.77083333333333337</v>
      </c>
      <c r="C330" s="39">
        <v>0</v>
      </c>
      <c r="D330" s="36">
        <f>[5]AEMOData!B326</f>
        <v>42254.770833333336</v>
      </c>
      <c r="E330" s="35">
        <f>[5]AEMOData!D326</f>
        <v>85.83</v>
      </c>
      <c r="F330" s="49">
        <f>C330*'Sep-15'!$B$1*('Sep-15'!$B$3-('Sep-15'!E330*'Sep-15'!$B$2))</f>
        <v>0</v>
      </c>
    </row>
    <row r="331" spans="1:6" x14ac:dyDescent="0.25">
      <c r="A331" s="38">
        <v>42254</v>
      </c>
      <c r="B331" s="13">
        <v>0.79166666666666663</v>
      </c>
      <c r="C331" s="39">
        <v>0</v>
      </c>
      <c r="D331" s="36">
        <f>[5]AEMOData!B327</f>
        <v>42254.791666666664</v>
      </c>
      <c r="E331" s="35">
        <f>[5]AEMOData!D327</f>
        <v>103.81</v>
      </c>
      <c r="F331" s="49">
        <f>C331*'Sep-15'!$B$1*('Sep-15'!$B$3-('Sep-15'!E331*'Sep-15'!$B$2))</f>
        <v>0</v>
      </c>
    </row>
    <row r="332" spans="1:6" x14ac:dyDescent="0.25">
      <c r="A332" s="38">
        <v>42254</v>
      </c>
      <c r="B332" s="13">
        <v>0.8125</v>
      </c>
      <c r="C332" s="39">
        <v>0</v>
      </c>
      <c r="D332" s="36">
        <f>[5]AEMOData!B328</f>
        <v>42254.8125</v>
      </c>
      <c r="E332" s="35">
        <f>[5]AEMOData!D328</f>
        <v>47.39</v>
      </c>
      <c r="F332" s="49">
        <f>C332*'Sep-15'!$B$1*('Sep-15'!$B$3-('Sep-15'!E332*'Sep-15'!$B$2))</f>
        <v>0</v>
      </c>
    </row>
    <row r="333" spans="1:6" x14ac:dyDescent="0.25">
      <c r="A333" s="38">
        <v>42254</v>
      </c>
      <c r="B333" s="13">
        <v>0.83333333333333337</v>
      </c>
      <c r="C333" s="39">
        <v>0</v>
      </c>
      <c r="D333" s="36">
        <f>[5]AEMOData!B329</f>
        <v>42254.833333333336</v>
      </c>
      <c r="E333" s="35">
        <f>[5]AEMOData!D329</f>
        <v>45.04</v>
      </c>
      <c r="F333" s="49">
        <f>C333*'Sep-15'!$B$1*('Sep-15'!$B$3-('Sep-15'!E333*'Sep-15'!$B$2))</f>
        <v>0</v>
      </c>
    </row>
    <row r="334" spans="1:6" x14ac:dyDescent="0.25">
      <c r="A334" s="38">
        <v>42254</v>
      </c>
      <c r="B334" s="13">
        <v>0.85416666666666663</v>
      </c>
      <c r="C334" s="39">
        <v>0</v>
      </c>
      <c r="D334" s="36">
        <f>[5]AEMOData!B330</f>
        <v>42254.854166666664</v>
      </c>
      <c r="E334" s="35">
        <f>[5]AEMOData!D330</f>
        <v>41.12</v>
      </c>
      <c r="F334" s="49">
        <f>C334*'Sep-15'!$B$1*('Sep-15'!$B$3-('Sep-15'!E334*'Sep-15'!$B$2))</f>
        <v>0</v>
      </c>
    </row>
    <row r="335" spans="1:6" x14ac:dyDescent="0.25">
      <c r="A335" s="38">
        <v>42254</v>
      </c>
      <c r="B335" s="13">
        <v>0.875</v>
      </c>
      <c r="C335" s="39">
        <v>0</v>
      </c>
      <c r="D335" s="36">
        <f>[5]AEMOData!B331</f>
        <v>42254.875</v>
      </c>
      <c r="E335" s="35">
        <f>[5]AEMOData!D331</f>
        <v>40.32</v>
      </c>
      <c r="F335" s="49">
        <f>C335*'Sep-15'!$B$1*('Sep-15'!$B$3-('Sep-15'!E335*'Sep-15'!$B$2))</f>
        <v>0</v>
      </c>
    </row>
    <row r="336" spans="1:6" x14ac:dyDescent="0.25">
      <c r="A336" s="38">
        <v>42254</v>
      </c>
      <c r="B336" s="13">
        <v>0.89583333333333337</v>
      </c>
      <c r="C336" s="39">
        <v>0</v>
      </c>
      <c r="D336" s="36">
        <f>[5]AEMOData!B332</f>
        <v>42254.895833333336</v>
      </c>
      <c r="E336" s="35">
        <f>[5]AEMOData!D332</f>
        <v>37.42</v>
      </c>
      <c r="F336" s="49">
        <f>C336*'Sep-15'!$B$1*('Sep-15'!$B$3-('Sep-15'!E336*'Sep-15'!$B$2))</f>
        <v>0</v>
      </c>
    </row>
    <row r="337" spans="1:6" x14ac:dyDescent="0.25">
      <c r="A337" s="38">
        <v>42254</v>
      </c>
      <c r="B337" s="13">
        <v>0.91666666666666663</v>
      </c>
      <c r="C337" s="39">
        <v>0</v>
      </c>
      <c r="D337" s="36">
        <f>[5]AEMOData!B333</f>
        <v>42254.916666666664</v>
      </c>
      <c r="E337" s="35">
        <f>[5]AEMOData!D333</f>
        <v>33.97</v>
      </c>
      <c r="F337" s="49">
        <f>C337*'Sep-15'!$B$1*('Sep-15'!$B$3-('Sep-15'!E337*'Sep-15'!$B$2))</f>
        <v>0</v>
      </c>
    </row>
    <row r="338" spans="1:6" x14ac:dyDescent="0.25">
      <c r="A338" s="38">
        <v>42254</v>
      </c>
      <c r="B338" s="13">
        <v>0.9375</v>
      </c>
      <c r="C338" s="39">
        <v>0</v>
      </c>
      <c r="D338" s="36">
        <f>[5]AEMOData!B334</f>
        <v>42254.9375</v>
      </c>
      <c r="E338" s="35">
        <f>[5]AEMOData!D334</f>
        <v>40.630000000000003</v>
      </c>
      <c r="F338" s="49">
        <f>C338*'Sep-15'!$B$1*('Sep-15'!$B$3-('Sep-15'!E338*'Sep-15'!$B$2))</f>
        <v>0</v>
      </c>
    </row>
    <row r="339" spans="1:6" x14ac:dyDescent="0.25">
      <c r="A339" s="38">
        <v>42254</v>
      </c>
      <c r="B339" s="13">
        <v>0.95833333333333337</v>
      </c>
      <c r="C339" s="39">
        <v>0</v>
      </c>
      <c r="D339" s="36">
        <f>[5]AEMOData!B335</f>
        <v>42254.958333333336</v>
      </c>
      <c r="E339" s="35">
        <f>[5]AEMOData!D335</f>
        <v>35.28</v>
      </c>
      <c r="F339" s="49">
        <f>C339*'Sep-15'!$B$1*('Sep-15'!$B$3-('Sep-15'!E339*'Sep-15'!$B$2))</f>
        <v>0</v>
      </c>
    </row>
    <row r="340" spans="1:6" x14ac:dyDescent="0.25">
      <c r="A340" s="38">
        <v>42254</v>
      </c>
      <c r="B340" s="13">
        <v>0.97916666666666663</v>
      </c>
      <c r="C340" s="39">
        <v>0</v>
      </c>
      <c r="D340" s="36">
        <f>[5]AEMOData!B336</f>
        <v>42254.979166666664</v>
      </c>
      <c r="E340" s="35">
        <f>[5]AEMOData!D336</f>
        <v>34.28</v>
      </c>
      <c r="F340" s="49">
        <f>C340*'Sep-15'!$B$1*('Sep-15'!$B$3-('Sep-15'!E340*'Sep-15'!$B$2))</f>
        <v>0</v>
      </c>
    </row>
    <row r="341" spans="1:6" x14ac:dyDescent="0.25">
      <c r="A341" s="38">
        <v>42254</v>
      </c>
      <c r="B341" s="13">
        <v>0.99998842592592585</v>
      </c>
      <c r="C341" s="39">
        <v>0</v>
      </c>
      <c r="D341" s="36">
        <f>[5]AEMOData!B337</f>
        <v>42255</v>
      </c>
      <c r="E341" s="35">
        <f>[5]AEMOData!D337</f>
        <v>34.450000000000003</v>
      </c>
      <c r="F341" s="49">
        <f>C341*'Sep-15'!$B$1*('Sep-15'!$B$3-('Sep-15'!E341*'Sep-15'!$B$2))</f>
        <v>0</v>
      </c>
    </row>
    <row r="342" spans="1:6" x14ac:dyDescent="0.25">
      <c r="A342" s="38">
        <v>42255</v>
      </c>
      <c r="B342" s="13">
        <v>2.0833333333333332E-2</v>
      </c>
      <c r="C342" s="39">
        <v>0</v>
      </c>
      <c r="D342" s="36">
        <f>[5]AEMOData!B338</f>
        <v>42255.020833333336</v>
      </c>
      <c r="E342" s="35">
        <f>[5]AEMOData!D338</f>
        <v>33.49</v>
      </c>
      <c r="F342" s="49">
        <f>C342*'Sep-15'!$B$1*('Sep-15'!$B$3-('Sep-15'!E342*'Sep-15'!$B$2))</f>
        <v>0</v>
      </c>
    </row>
    <row r="343" spans="1:6" x14ac:dyDescent="0.25">
      <c r="A343" s="38">
        <v>42255</v>
      </c>
      <c r="B343" s="13">
        <v>4.1666666666666664E-2</v>
      </c>
      <c r="C343" s="39">
        <v>0</v>
      </c>
      <c r="D343" s="36">
        <f>[5]AEMOData!B339</f>
        <v>42255.041666666664</v>
      </c>
      <c r="E343" s="35">
        <f>[5]AEMOData!D339</f>
        <v>29.87</v>
      </c>
      <c r="F343" s="49">
        <f>C343*'Sep-15'!$B$1*('Sep-15'!$B$3-('Sep-15'!E343*'Sep-15'!$B$2))</f>
        <v>0</v>
      </c>
    </row>
    <row r="344" spans="1:6" x14ac:dyDescent="0.25">
      <c r="A344" s="38">
        <v>42255</v>
      </c>
      <c r="B344" s="13">
        <v>6.25E-2</v>
      </c>
      <c r="C344" s="39">
        <v>0</v>
      </c>
      <c r="D344" s="36">
        <f>[5]AEMOData!B340</f>
        <v>42255.0625</v>
      </c>
      <c r="E344" s="35">
        <f>[5]AEMOData!D340</f>
        <v>29.46</v>
      </c>
      <c r="F344" s="49">
        <f>C344*'Sep-15'!$B$1*('Sep-15'!$B$3-('Sep-15'!E344*'Sep-15'!$B$2))</f>
        <v>0</v>
      </c>
    </row>
    <row r="345" spans="1:6" x14ac:dyDescent="0.25">
      <c r="A345" s="38">
        <v>42255</v>
      </c>
      <c r="B345" s="13">
        <v>8.3333333333333329E-2</v>
      </c>
      <c r="C345" s="39">
        <v>0</v>
      </c>
      <c r="D345" s="36">
        <f>[5]AEMOData!B341</f>
        <v>42255.083333333336</v>
      </c>
      <c r="E345" s="35">
        <f>[5]AEMOData!D341</f>
        <v>31.37</v>
      </c>
      <c r="F345" s="49">
        <f>C345*'Sep-15'!$B$1*('Sep-15'!$B$3-('Sep-15'!E345*'Sep-15'!$B$2))</f>
        <v>0</v>
      </c>
    </row>
    <row r="346" spans="1:6" x14ac:dyDescent="0.25">
      <c r="A346" s="38">
        <v>42255</v>
      </c>
      <c r="B346" s="13">
        <v>0.10416666666666667</v>
      </c>
      <c r="C346" s="39">
        <v>0</v>
      </c>
      <c r="D346" s="36">
        <f>[5]AEMOData!B342</f>
        <v>42255.104166666664</v>
      </c>
      <c r="E346" s="35">
        <f>[5]AEMOData!D342</f>
        <v>33.619999999999997</v>
      </c>
      <c r="F346" s="49">
        <f>C346*'Sep-15'!$B$1*('Sep-15'!$B$3-('Sep-15'!E346*'Sep-15'!$B$2))</f>
        <v>0</v>
      </c>
    </row>
    <row r="347" spans="1:6" x14ac:dyDescent="0.25">
      <c r="A347" s="38">
        <v>42255</v>
      </c>
      <c r="B347" s="13">
        <v>0.125</v>
      </c>
      <c r="C347" s="39">
        <v>0</v>
      </c>
      <c r="D347" s="36">
        <f>[5]AEMOData!B343</f>
        <v>42255.125</v>
      </c>
      <c r="E347" s="35">
        <f>[5]AEMOData!D343</f>
        <v>32.08</v>
      </c>
      <c r="F347" s="49">
        <f>C347*'Sep-15'!$B$1*('Sep-15'!$B$3-('Sep-15'!E347*'Sep-15'!$B$2))</f>
        <v>0</v>
      </c>
    </row>
    <row r="348" spans="1:6" x14ac:dyDescent="0.25">
      <c r="A348" s="38">
        <v>42255</v>
      </c>
      <c r="B348" s="13">
        <v>0.14583333333333334</v>
      </c>
      <c r="C348" s="39">
        <v>0</v>
      </c>
      <c r="D348" s="36">
        <f>[5]AEMOData!B344</f>
        <v>42255.145833333336</v>
      </c>
      <c r="E348" s="35">
        <f>[5]AEMOData!D344</f>
        <v>33.89</v>
      </c>
      <c r="F348" s="49">
        <f>C348*'Sep-15'!$B$1*('Sep-15'!$B$3-('Sep-15'!E348*'Sep-15'!$B$2))</f>
        <v>0</v>
      </c>
    </row>
    <row r="349" spans="1:6" x14ac:dyDescent="0.25">
      <c r="A349" s="38">
        <v>42255</v>
      </c>
      <c r="B349" s="13">
        <v>0.16666666666666666</v>
      </c>
      <c r="C349" s="39">
        <v>0</v>
      </c>
      <c r="D349" s="36">
        <f>[5]AEMOData!B345</f>
        <v>42255.166666666664</v>
      </c>
      <c r="E349" s="35">
        <f>[5]AEMOData!D345</f>
        <v>33.01</v>
      </c>
      <c r="F349" s="49">
        <f>C349*'Sep-15'!$B$1*('Sep-15'!$B$3-('Sep-15'!E349*'Sep-15'!$B$2))</f>
        <v>0</v>
      </c>
    </row>
    <row r="350" spans="1:6" x14ac:dyDescent="0.25">
      <c r="A350" s="38">
        <v>42255</v>
      </c>
      <c r="B350" s="13">
        <v>0.1875</v>
      </c>
      <c r="C350" s="39">
        <v>0</v>
      </c>
      <c r="D350" s="36">
        <f>[5]AEMOData!B346</f>
        <v>42255.1875</v>
      </c>
      <c r="E350" s="35">
        <f>[5]AEMOData!D346</f>
        <v>31.6</v>
      </c>
      <c r="F350" s="49">
        <f>C350*'Sep-15'!$B$1*('Sep-15'!$B$3-('Sep-15'!E350*'Sep-15'!$B$2))</f>
        <v>0</v>
      </c>
    </row>
    <row r="351" spans="1:6" x14ac:dyDescent="0.25">
      <c r="A351" s="38">
        <v>42255</v>
      </c>
      <c r="B351" s="13">
        <v>0.20833333333333334</v>
      </c>
      <c r="C351" s="39">
        <v>0</v>
      </c>
      <c r="D351" s="36">
        <f>[5]AEMOData!B347</f>
        <v>42255.208333333336</v>
      </c>
      <c r="E351" s="35">
        <f>[5]AEMOData!D347</f>
        <v>33.22</v>
      </c>
      <c r="F351" s="49">
        <f>C351*'Sep-15'!$B$1*('Sep-15'!$B$3-('Sep-15'!E351*'Sep-15'!$B$2))</f>
        <v>0</v>
      </c>
    </row>
    <row r="352" spans="1:6" x14ac:dyDescent="0.25">
      <c r="A352" s="38">
        <v>42255</v>
      </c>
      <c r="B352" s="13">
        <v>0.22916666666666666</v>
      </c>
      <c r="C352" s="39">
        <v>0</v>
      </c>
      <c r="D352" s="36">
        <f>[5]AEMOData!B348</f>
        <v>42255.229166666664</v>
      </c>
      <c r="E352" s="35">
        <f>[5]AEMOData!D348</f>
        <v>37.46</v>
      </c>
      <c r="F352" s="49">
        <f>C352*'Sep-15'!$B$1*('Sep-15'!$B$3-('Sep-15'!E352*'Sep-15'!$B$2))</f>
        <v>0</v>
      </c>
    </row>
    <row r="353" spans="1:6" x14ac:dyDescent="0.25">
      <c r="A353" s="38">
        <v>42255</v>
      </c>
      <c r="B353" s="13">
        <v>0.25</v>
      </c>
      <c r="C353" s="39">
        <v>0</v>
      </c>
      <c r="D353" s="36">
        <f>[5]AEMOData!B349</f>
        <v>42255.25</v>
      </c>
      <c r="E353" s="35">
        <f>[5]AEMOData!D349</f>
        <v>39.58</v>
      </c>
      <c r="F353" s="49">
        <f>C353*'Sep-15'!$B$1*('Sep-15'!$B$3-('Sep-15'!E353*'Sep-15'!$B$2))</f>
        <v>0</v>
      </c>
    </row>
    <row r="354" spans="1:6" x14ac:dyDescent="0.25">
      <c r="A354" s="38">
        <v>42255</v>
      </c>
      <c r="B354" s="13">
        <v>0.27083333333333331</v>
      </c>
      <c r="C354" s="39">
        <v>6.0533000000000003E-2</v>
      </c>
      <c r="D354" s="36">
        <f>[5]AEMOData!B350</f>
        <v>42255.270833333336</v>
      </c>
      <c r="E354" s="35">
        <f>[5]AEMOData!D350</f>
        <v>41.03</v>
      </c>
      <c r="F354" s="49">
        <f>C354*'Sep-15'!$B$1*('Sep-15'!$B$3-('Sep-15'!E354*'Sep-15'!$B$2))</f>
        <v>8.8173062978163372</v>
      </c>
    </row>
    <row r="355" spans="1:6" x14ac:dyDescent="0.25">
      <c r="A355" s="38">
        <v>42255</v>
      </c>
      <c r="B355" s="13">
        <v>0.29166666666666669</v>
      </c>
      <c r="C355" s="39">
        <v>1.068532</v>
      </c>
      <c r="D355" s="36">
        <f>[5]AEMOData!B351</f>
        <v>42255.291666666664</v>
      </c>
      <c r="E355" s="35">
        <f>[5]AEMOData!D351</f>
        <v>49.55</v>
      </c>
      <c r="F355" s="49">
        <f>C355*'Sep-15'!$B$1*('Sep-15'!$B$3-('Sep-15'!E355*'Sep-15'!$B$2))</f>
        <v>146.69718729647178</v>
      </c>
    </row>
    <row r="356" spans="1:6" x14ac:dyDescent="0.25">
      <c r="A356" s="38">
        <v>42255</v>
      </c>
      <c r="B356" s="13">
        <v>0.3125</v>
      </c>
      <c r="C356" s="39">
        <v>2.8386979999999999</v>
      </c>
      <c r="D356" s="36">
        <f>[5]AEMOData!B352</f>
        <v>42255.3125</v>
      </c>
      <c r="E356" s="35">
        <f>[5]AEMOData!D352</f>
        <v>46.45</v>
      </c>
      <c r="F356" s="49">
        <f>C356*'Sep-15'!$B$1*('Sep-15'!$B$3-('Sep-15'!E356*'Sep-15'!$B$2))</f>
        <v>398.36841445459197</v>
      </c>
    </row>
    <row r="357" spans="1:6" x14ac:dyDescent="0.25">
      <c r="A357" s="38">
        <v>42255</v>
      </c>
      <c r="B357" s="13">
        <v>0.33333333333333331</v>
      </c>
      <c r="C357" s="39">
        <v>4.5593839999999997</v>
      </c>
      <c r="D357" s="36">
        <f>[5]AEMOData!B353</f>
        <v>42255.333333333336</v>
      </c>
      <c r="E357" s="35">
        <f>[5]AEMOData!D353</f>
        <v>52.35</v>
      </c>
      <c r="F357" s="49">
        <f>C357*'Sep-15'!$B$1*('Sep-15'!$B$3-('Sep-15'!E357*'Sep-15'!$B$2))</f>
        <v>613.4056854380658</v>
      </c>
    </row>
    <row r="358" spans="1:6" x14ac:dyDescent="0.25">
      <c r="A358" s="38">
        <v>42255</v>
      </c>
      <c r="B358" s="13">
        <v>0.35416666666666669</v>
      </c>
      <c r="C358" s="39">
        <v>6.0520839999999998</v>
      </c>
      <c r="D358" s="36">
        <f>[5]AEMOData!B354</f>
        <v>42255.354166666664</v>
      </c>
      <c r="E358" s="35">
        <f>[5]AEMOData!D354</f>
        <v>46.18</v>
      </c>
      <c r="F358" s="49">
        <f>C358*'Sep-15'!$B$1*('Sep-15'!$B$3-('Sep-15'!E358*'Sep-15'!$B$2))</f>
        <v>850.92443003976473</v>
      </c>
    </row>
    <row r="359" spans="1:6" x14ac:dyDescent="0.25">
      <c r="A359" s="38">
        <v>42255</v>
      </c>
      <c r="B359" s="13">
        <v>0.375</v>
      </c>
      <c r="C359" s="39">
        <v>6.6257239999999999</v>
      </c>
      <c r="D359" s="36">
        <f>[5]AEMOData!B355</f>
        <v>42255.375</v>
      </c>
      <c r="E359" s="35">
        <f>[5]AEMOData!D355</f>
        <v>41.01</v>
      </c>
      <c r="F359" s="49">
        <f>C359*'Sep-15'!$B$1*('Sep-15'!$B$3-('Sep-15'!E359*'Sep-15'!$B$2))</f>
        <v>965.24078921703313</v>
      </c>
    </row>
    <row r="360" spans="1:6" x14ac:dyDescent="0.25">
      <c r="A360" s="38">
        <v>42255</v>
      </c>
      <c r="B360" s="13">
        <v>0.39583333333333331</v>
      </c>
      <c r="C360" s="39">
        <v>5.0139570000000004</v>
      </c>
      <c r="D360" s="36">
        <f>[5]AEMOData!B356</f>
        <v>42255.395833333336</v>
      </c>
      <c r="E360" s="35">
        <f>[5]AEMOData!D356</f>
        <v>39.369999999999997</v>
      </c>
      <c r="F360" s="49">
        <f>C360*'Sep-15'!$B$1*('Sep-15'!$B$3-('Sep-15'!E360*'Sep-15'!$B$2))</f>
        <v>738.51792690933928</v>
      </c>
    </row>
    <row r="361" spans="1:6" x14ac:dyDescent="0.25">
      <c r="A361" s="38">
        <v>42255</v>
      </c>
      <c r="B361" s="13">
        <v>0.41666666666666669</v>
      </c>
      <c r="C361" s="39">
        <v>5.2198799999999999</v>
      </c>
      <c r="D361" s="36">
        <f>[5]AEMOData!B357</f>
        <v>42255.416666666664</v>
      </c>
      <c r="E361" s="35">
        <f>[5]AEMOData!D357</f>
        <v>37.090000000000003</v>
      </c>
      <c r="F361" s="49">
        <f>C361*'Sep-15'!$B$1*('Sep-15'!$B$3-('Sep-15'!E361*'Sep-15'!$B$2))</f>
        <v>780.54428057195935</v>
      </c>
    </row>
    <row r="362" spans="1:6" x14ac:dyDescent="0.25">
      <c r="A362" s="38">
        <v>42255</v>
      </c>
      <c r="B362" s="13">
        <v>0.4375</v>
      </c>
      <c r="C362" s="39">
        <v>7.4015029999999999</v>
      </c>
      <c r="D362" s="36">
        <f>[5]AEMOData!B358</f>
        <v>42255.4375</v>
      </c>
      <c r="E362" s="35">
        <f>[5]AEMOData!D358</f>
        <v>36.97</v>
      </c>
      <c r="F362" s="49">
        <f>C362*'Sep-15'!$B$1*('Sep-15'!$B$3-('Sep-15'!E362*'Sep-15'!$B$2))</f>
        <v>1107.6417141747097</v>
      </c>
    </row>
    <row r="363" spans="1:6" x14ac:dyDescent="0.25">
      <c r="A363" s="38">
        <v>42255</v>
      </c>
      <c r="B363" s="13">
        <v>0.45833333333333331</v>
      </c>
      <c r="C363" s="39">
        <v>9.6429089999999995</v>
      </c>
      <c r="D363" s="36">
        <f>[5]AEMOData!B359</f>
        <v>42255.458333333336</v>
      </c>
      <c r="E363" s="35">
        <f>[5]AEMOData!D359</f>
        <v>36.75</v>
      </c>
      <c r="F363" s="49">
        <f>C363*'Sep-15'!$B$1*('Sep-15'!$B$3-('Sep-15'!E363*'Sep-15'!$B$2))</f>
        <v>1445.154921083797</v>
      </c>
    </row>
    <row r="364" spans="1:6" x14ac:dyDescent="0.25">
      <c r="A364" s="38">
        <v>42255</v>
      </c>
      <c r="B364" s="13">
        <v>0.47916666666666669</v>
      </c>
      <c r="C364" s="39">
        <v>6.7589640000000006</v>
      </c>
      <c r="D364" s="36">
        <f>[5]AEMOData!B360</f>
        <v>42255.479166666664</v>
      </c>
      <c r="E364" s="35">
        <f>[5]AEMOData!D360</f>
        <v>37.770000000000003</v>
      </c>
      <c r="F364" s="49">
        <f>C364*'Sep-15'!$B$1*('Sep-15'!$B$3-('Sep-15'!E364*'Sep-15'!$B$2))</f>
        <v>1006.1715269134031</v>
      </c>
    </row>
    <row r="365" spans="1:6" x14ac:dyDescent="0.25">
      <c r="A365" s="38">
        <v>42255</v>
      </c>
      <c r="B365" s="13">
        <v>0.5</v>
      </c>
      <c r="C365" s="39">
        <v>5.3256580000000007</v>
      </c>
      <c r="D365" s="36">
        <f>[5]AEMOData!B361</f>
        <v>42255.5</v>
      </c>
      <c r="E365" s="35">
        <f>[5]AEMOData!D361</f>
        <v>37.729999999999997</v>
      </c>
      <c r="F365" s="49">
        <f>C365*'Sep-15'!$B$1*('Sep-15'!$B$3-('Sep-15'!E365*'Sep-15'!$B$2))</f>
        <v>793.01212023011078</v>
      </c>
    </row>
    <row r="366" spans="1:6" x14ac:dyDescent="0.25">
      <c r="A366" s="38">
        <v>42255</v>
      </c>
      <c r="B366" s="13">
        <v>0.52083333333333337</v>
      </c>
      <c r="C366" s="39">
        <v>4.1091750000000005</v>
      </c>
      <c r="D366" s="36">
        <f>[5]AEMOData!B362</f>
        <v>42255.520833333336</v>
      </c>
      <c r="E366" s="35">
        <f>[5]AEMOData!D362</f>
        <v>37.840000000000003</v>
      </c>
      <c r="F366" s="49">
        <f>C366*'Sep-15'!$B$1*('Sep-15'!$B$3-('Sep-15'!E366*'Sep-15'!$B$2))</f>
        <v>611.42866734876702</v>
      </c>
    </row>
    <row r="367" spans="1:6" x14ac:dyDescent="0.25">
      <c r="A367" s="38">
        <v>42255</v>
      </c>
      <c r="B367" s="13">
        <v>0.54166666666666663</v>
      </c>
      <c r="C367" s="39">
        <v>6.5322469999999999</v>
      </c>
      <c r="D367" s="36">
        <f>[5]AEMOData!B363</f>
        <v>42255.541666666664</v>
      </c>
      <c r="E367" s="35">
        <f>[5]AEMOData!D363</f>
        <v>39.380000000000003</v>
      </c>
      <c r="F367" s="49">
        <f>C367*'Sep-15'!$B$1*('Sep-15'!$B$3-('Sep-15'!E367*'Sep-15'!$B$2))</f>
        <v>962.08636293587267</v>
      </c>
    </row>
    <row r="368" spans="1:6" x14ac:dyDescent="0.25">
      <c r="A368" s="38">
        <v>42255</v>
      </c>
      <c r="B368" s="13">
        <v>0.5625</v>
      </c>
      <c r="C368" s="39">
        <v>6.4240390000000005</v>
      </c>
      <c r="D368" s="36">
        <f>[5]AEMOData!B364</f>
        <v>42255.5625</v>
      </c>
      <c r="E368" s="35">
        <f>[5]AEMOData!D364</f>
        <v>37.51</v>
      </c>
      <c r="F368" s="49">
        <f>C368*'Sep-15'!$B$1*('Sep-15'!$B$3-('Sep-15'!E368*'Sep-15'!$B$2))</f>
        <v>957.95435618358817</v>
      </c>
    </row>
    <row r="369" spans="1:6" x14ac:dyDescent="0.25">
      <c r="A369" s="38">
        <v>42255</v>
      </c>
      <c r="B369" s="13">
        <v>0.58333333333333337</v>
      </c>
      <c r="C369" s="39">
        <v>6.3403879999999999</v>
      </c>
      <c r="D369" s="36">
        <f>[5]AEMOData!B365</f>
        <v>42255.583333333336</v>
      </c>
      <c r="E369" s="35">
        <f>[5]AEMOData!D365</f>
        <v>37.119999999999997</v>
      </c>
      <c r="F369" s="49">
        <f>C369*'Sep-15'!$B$1*('Sep-15'!$B$3-('Sep-15'!E369*'Sep-15'!$B$2))</f>
        <v>947.91027441653955</v>
      </c>
    </row>
    <row r="370" spans="1:6" x14ac:dyDescent="0.25">
      <c r="A370" s="38">
        <v>42255</v>
      </c>
      <c r="B370" s="13">
        <v>0.60416666666666663</v>
      </c>
      <c r="C370" s="39">
        <v>7.3023690000000006</v>
      </c>
      <c r="D370" s="36">
        <f>[5]AEMOData!B366</f>
        <v>42255.604166666664</v>
      </c>
      <c r="E370" s="35">
        <f>[5]AEMOData!D366</f>
        <v>38.82</v>
      </c>
      <c r="F370" s="49">
        <f>C370*'Sep-15'!$B$1*('Sep-15'!$B$3-('Sep-15'!E370*'Sep-15'!$B$2))</f>
        <v>1079.5305265617349</v>
      </c>
    </row>
    <row r="371" spans="1:6" x14ac:dyDescent="0.25">
      <c r="A371" s="38">
        <v>42255</v>
      </c>
      <c r="B371" s="13">
        <v>0.625</v>
      </c>
      <c r="C371" s="39">
        <v>5.8832140000000006</v>
      </c>
      <c r="D371" s="36">
        <f>[5]AEMOData!B367</f>
        <v>42255.625</v>
      </c>
      <c r="E371" s="35">
        <f>[5]AEMOData!D367</f>
        <v>37.979999999999997</v>
      </c>
      <c r="F371" s="49">
        <f>C371*'Sep-15'!$B$1*('Sep-15'!$B$3-('Sep-15'!E371*'Sep-15'!$B$2))</f>
        <v>874.58911346667173</v>
      </c>
    </row>
    <row r="372" spans="1:6" x14ac:dyDescent="0.25">
      <c r="A372" s="38">
        <v>42255</v>
      </c>
      <c r="B372" s="13">
        <v>0.64583333333333337</v>
      </c>
      <c r="C372" s="39">
        <v>4.2882189999999998</v>
      </c>
      <c r="D372" s="36">
        <f>[5]AEMOData!B368</f>
        <v>42255.645833333336</v>
      </c>
      <c r="E372" s="35">
        <f>[5]AEMOData!D368</f>
        <v>37.450000000000003</v>
      </c>
      <c r="F372" s="49">
        <f>C372*'Sep-15'!$B$1*('Sep-15'!$B$3-('Sep-15'!E372*'Sep-15'!$B$2))</f>
        <v>639.71316812207635</v>
      </c>
    </row>
    <row r="373" spans="1:6" x14ac:dyDescent="0.25">
      <c r="A373" s="38">
        <v>42255</v>
      </c>
      <c r="B373" s="13">
        <v>0.66666666666666663</v>
      </c>
      <c r="C373" s="39">
        <v>2.7129209999999997</v>
      </c>
      <c r="D373" s="36">
        <f>[5]AEMOData!B369</f>
        <v>42255.666666666664</v>
      </c>
      <c r="E373" s="35">
        <f>[5]AEMOData!D369</f>
        <v>37.85</v>
      </c>
      <c r="F373" s="49">
        <f>C373*'Sep-15'!$B$1*('Sep-15'!$B$3-('Sep-15'!E373*'Sep-15'!$B$2))</f>
        <v>403.64504343822199</v>
      </c>
    </row>
    <row r="374" spans="1:6" x14ac:dyDescent="0.25">
      <c r="A374" s="38">
        <v>42255</v>
      </c>
      <c r="B374" s="13">
        <v>0.6875</v>
      </c>
      <c r="C374" s="39">
        <v>1.9588190000000001</v>
      </c>
      <c r="D374" s="36">
        <f>[5]AEMOData!B370</f>
        <v>42255.6875</v>
      </c>
      <c r="E374" s="35">
        <f>[5]AEMOData!D370</f>
        <v>38.6</v>
      </c>
      <c r="F374" s="49">
        <f>C374*'Sep-15'!$B$1*('Sep-15'!$B$3-('Sep-15'!E374*'Sep-15'!$B$2))</f>
        <v>290.00141666850897</v>
      </c>
    </row>
    <row r="375" spans="1:6" x14ac:dyDescent="0.25">
      <c r="A375" s="38">
        <v>42255</v>
      </c>
      <c r="B375" s="13">
        <v>0.70833333333333337</v>
      </c>
      <c r="C375" s="39">
        <v>1.724189</v>
      </c>
      <c r="D375" s="36">
        <f>[5]AEMOData!B371</f>
        <v>42255.708333333336</v>
      </c>
      <c r="E375" s="35">
        <f>[5]AEMOData!D371</f>
        <v>41.14</v>
      </c>
      <c r="F375" s="49">
        <f>C375*'Sep-15'!$B$1*('Sep-15'!$B$3-('Sep-15'!E375*'Sep-15'!$B$2))</f>
        <v>250.960969863065</v>
      </c>
    </row>
    <row r="376" spans="1:6" x14ac:dyDescent="0.25">
      <c r="A376" s="38">
        <v>42255</v>
      </c>
      <c r="B376" s="13">
        <v>0.72916666666666663</v>
      </c>
      <c r="C376" s="39">
        <v>0.25376599999999999</v>
      </c>
      <c r="D376" s="36">
        <f>[5]AEMOData!B372</f>
        <v>42255.729166666664</v>
      </c>
      <c r="E376" s="35">
        <f>[5]AEMOData!D372</f>
        <v>40.25</v>
      </c>
      <c r="F376" s="49">
        <f>C376*'Sep-15'!$B$1*('Sep-15'!$B$3-('Sep-15'!E376*'Sep-15'!$B$2))</f>
        <v>37.158360494129816</v>
      </c>
    </row>
    <row r="377" spans="1:6" x14ac:dyDescent="0.25">
      <c r="A377" s="38">
        <v>42255</v>
      </c>
      <c r="B377" s="13">
        <v>0.75</v>
      </c>
      <c r="C377" s="39">
        <v>2.0062000000000003E-2</v>
      </c>
      <c r="D377" s="36">
        <f>[5]AEMOData!B373</f>
        <v>42255.75</v>
      </c>
      <c r="E377" s="35">
        <f>[5]AEMOData!D373</f>
        <v>47.76</v>
      </c>
      <c r="F377" s="49">
        <f>C377*'Sep-15'!$B$1*('Sep-15'!$B$3-('Sep-15'!E377*'Sep-15'!$B$2))</f>
        <v>2.7895722661388742</v>
      </c>
    </row>
    <row r="378" spans="1:6" x14ac:dyDescent="0.25">
      <c r="A378" s="38">
        <v>42255</v>
      </c>
      <c r="B378" s="13">
        <v>0.77083333333333337</v>
      </c>
      <c r="C378" s="39">
        <v>0</v>
      </c>
      <c r="D378" s="36">
        <f>[5]AEMOData!B374</f>
        <v>42255.770833333336</v>
      </c>
      <c r="E378" s="35">
        <f>[5]AEMOData!D374</f>
        <v>65.87</v>
      </c>
      <c r="F378" s="49">
        <f>C378*'Sep-15'!$B$1*('Sep-15'!$B$3-('Sep-15'!E378*'Sep-15'!$B$2))</f>
        <v>0</v>
      </c>
    </row>
    <row r="379" spans="1:6" x14ac:dyDescent="0.25">
      <c r="A379" s="38">
        <v>42255</v>
      </c>
      <c r="B379" s="13">
        <v>0.79166666666666663</v>
      </c>
      <c r="C379" s="39">
        <v>0</v>
      </c>
      <c r="D379" s="36">
        <f>[5]AEMOData!B375</f>
        <v>42255.791666666664</v>
      </c>
      <c r="E379" s="35">
        <f>[5]AEMOData!D375</f>
        <v>75.150000000000006</v>
      </c>
      <c r="F379" s="49">
        <f>C379*'Sep-15'!$B$1*('Sep-15'!$B$3-('Sep-15'!E379*'Sep-15'!$B$2))</f>
        <v>0</v>
      </c>
    </row>
    <row r="380" spans="1:6" x14ac:dyDescent="0.25">
      <c r="A380" s="38">
        <v>42255</v>
      </c>
      <c r="B380" s="13">
        <v>0.8125</v>
      </c>
      <c r="C380" s="39">
        <v>0</v>
      </c>
      <c r="D380" s="36">
        <f>[5]AEMOData!B376</f>
        <v>42255.8125</v>
      </c>
      <c r="E380" s="35">
        <f>[5]AEMOData!D376</f>
        <v>48.6</v>
      </c>
      <c r="F380" s="49">
        <f>C380*'Sep-15'!$B$1*('Sep-15'!$B$3-('Sep-15'!E380*'Sep-15'!$B$2))</f>
        <v>0</v>
      </c>
    </row>
    <row r="381" spans="1:6" x14ac:dyDescent="0.25">
      <c r="A381" s="38">
        <v>42255</v>
      </c>
      <c r="B381" s="13">
        <v>0.83333333333333337</v>
      </c>
      <c r="C381" s="39">
        <v>0</v>
      </c>
      <c r="D381" s="36">
        <f>[5]AEMOData!B377</f>
        <v>42255.833333333336</v>
      </c>
      <c r="E381" s="35">
        <f>[5]AEMOData!D377</f>
        <v>51.42</v>
      </c>
      <c r="F381" s="49">
        <f>C381*'Sep-15'!$B$1*('Sep-15'!$B$3-('Sep-15'!E381*'Sep-15'!$B$2))</f>
        <v>0</v>
      </c>
    </row>
    <row r="382" spans="1:6" x14ac:dyDescent="0.25">
      <c r="A382" s="38">
        <v>42255</v>
      </c>
      <c r="B382" s="13">
        <v>0.85416666666666663</v>
      </c>
      <c r="C382" s="39">
        <v>0</v>
      </c>
      <c r="D382" s="36">
        <f>[5]AEMOData!B378</f>
        <v>42255.854166666664</v>
      </c>
      <c r="E382" s="35">
        <f>[5]AEMOData!D378</f>
        <v>47.49</v>
      </c>
      <c r="F382" s="49">
        <f>C382*'Sep-15'!$B$1*('Sep-15'!$B$3-('Sep-15'!E382*'Sep-15'!$B$2))</f>
        <v>0</v>
      </c>
    </row>
    <row r="383" spans="1:6" x14ac:dyDescent="0.25">
      <c r="A383" s="38">
        <v>42255</v>
      </c>
      <c r="B383" s="13">
        <v>0.875</v>
      </c>
      <c r="C383" s="39">
        <v>0</v>
      </c>
      <c r="D383" s="36">
        <f>[5]AEMOData!B379</f>
        <v>42255.875</v>
      </c>
      <c r="E383" s="35">
        <f>[5]AEMOData!D379</f>
        <v>43.2</v>
      </c>
      <c r="F383" s="49">
        <f>C383*'Sep-15'!$B$1*('Sep-15'!$B$3-('Sep-15'!E383*'Sep-15'!$B$2))</f>
        <v>0</v>
      </c>
    </row>
    <row r="384" spans="1:6" x14ac:dyDescent="0.25">
      <c r="A384" s="38">
        <v>42255</v>
      </c>
      <c r="B384" s="13">
        <v>0.89583333333333337</v>
      </c>
      <c r="C384" s="39">
        <v>0</v>
      </c>
      <c r="D384" s="36">
        <f>[5]AEMOData!B380</f>
        <v>42255.895833333336</v>
      </c>
      <c r="E384" s="35">
        <f>[5]AEMOData!D380</f>
        <v>40.82</v>
      </c>
      <c r="F384" s="49">
        <f>C384*'Sep-15'!$B$1*('Sep-15'!$B$3-('Sep-15'!E384*'Sep-15'!$B$2))</f>
        <v>0</v>
      </c>
    </row>
    <row r="385" spans="1:6" x14ac:dyDescent="0.25">
      <c r="A385" s="38">
        <v>42255</v>
      </c>
      <c r="B385" s="13">
        <v>0.91666666666666663</v>
      </c>
      <c r="C385" s="39">
        <v>0</v>
      </c>
      <c r="D385" s="36">
        <f>[5]AEMOData!B381</f>
        <v>42255.916666666664</v>
      </c>
      <c r="E385" s="35">
        <f>[5]AEMOData!D381</f>
        <v>37.200000000000003</v>
      </c>
      <c r="F385" s="49">
        <f>C385*'Sep-15'!$B$1*('Sep-15'!$B$3-('Sep-15'!E385*'Sep-15'!$B$2))</f>
        <v>0</v>
      </c>
    </row>
    <row r="386" spans="1:6" x14ac:dyDescent="0.25">
      <c r="A386" s="38">
        <v>42255</v>
      </c>
      <c r="B386" s="13">
        <v>0.9375</v>
      </c>
      <c r="C386" s="39">
        <v>0</v>
      </c>
      <c r="D386" s="36">
        <f>[5]AEMOData!B382</f>
        <v>42255.9375</v>
      </c>
      <c r="E386" s="35">
        <f>[5]AEMOData!D382</f>
        <v>40.93</v>
      </c>
      <c r="F386" s="49">
        <f>C386*'Sep-15'!$B$1*('Sep-15'!$B$3-('Sep-15'!E386*'Sep-15'!$B$2))</f>
        <v>0</v>
      </c>
    </row>
    <row r="387" spans="1:6" x14ac:dyDescent="0.25">
      <c r="A387" s="38">
        <v>42255</v>
      </c>
      <c r="B387" s="13">
        <v>0.95833333333333337</v>
      </c>
      <c r="C387" s="39">
        <v>0</v>
      </c>
      <c r="D387" s="36">
        <f>[5]AEMOData!B383</f>
        <v>42255.958333333336</v>
      </c>
      <c r="E387" s="35">
        <f>[5]AEMOData!D383</f>
        <v>37.630000000000003</v>
      </c>
      <c r="F387" s="49">
        <f>C387*'Sep-15'!$B$1*('Sep-15'!$B$3-('Sep-15'!E387*'Sep-15'!$B$2))</f>
        <v>0</v>
      </c>
    </row>
    <row r="388" spans="1:6" x14ac:dyDescent="0.25">
      <c r="A388" s="38">
        <v>42255</v>
      </c>
      <c r="B388" s="13">
        <v>0.97916666666666663</v>
      </c>
      <c r="C388" s="39">
        <v>0</v>
      </c>
      <c r="D388" s="36">
        <f>[5]AEMOData!B384</f>
        <v>42255.979166666664</v>
      </c>
      <c r="E388" s="35">
        <f>[5]AEMOData!D384</f>
        <v>36.43</v>
      </c>
      <c r="F388" s="49">
        <f>C388*'Sep-15'!$B$1*('Sep-15'!$B$3-('Sep-15'!E388*'Sep-15'!$B$2))</f>
        <v>0</v>
      </c>
    </row>
    <row r="389" spans="1:6" x14ac:dyDescent="0.25">
      <c r="A389" s="38">
        <v>42255</v>
      </c>
      <c r="B389" s="13">
        <v>0.99998842592592585</v>
      </c>
      <c r="C389" s="39">
        <v>0</v>
      </c>
      <c r="D389" s="36">
        <f>[5]AEMOData!B385</f>
        <v>42256</v>
      </c>
      <c r="E389" s="35">
        <f>[5]AEMOData!D385</f>
        <v>37.159999999999997</v>
      </c>
      <c r="F389" s="49">
        <f>C389*'Sep-15'!$B$1*('Sep-15'!$B$3-('Sep-15'!E389*'Sep-15'!$B$2))</f>
        <v>0</v>
      </c>
    </row>
    <row r="390" spans="1:6" x14ac:dyDescent="0.25">
      <c r="A390" s="38">
        <v>42256</v>
      </c>
      <c r="B390" s="13">
        <v>2.0833333333333332E-2</v>
      </c>
      <c r="C390" s="39">
        <v>0</v>
      </c>
      <c r="D390" s="36">
        <f>[5]AEMOData!B386</f>
        <v>42256.020833333336</v>
      </c>
      <c r="E390" s="35">
        <f>[5]AEMOData!D386</f>
        <v>38.79</v>
      </c>
      <c r="F390" s="49">
        <f>C390*'Sep-15'!$B$1*('Sep-15'!$B$3-('Sep-15'!E390*'Sep-15'!$B$2))</f>
        <v>0</v>
      </c>
    </row>
    <row r="391" spans="1:6" x14ac:dyDescent="0.25">
      <c r="A391" s="38">
        <v>42256</v>
      </c>
      <c r="B391" s="13">
        <v>4.1666666666666664E-2</v>
      </c>
      <c r="C391" s="39">
        <v>0</v>
      </c>
      <c r="D391" s="36">
        <f>[5]AEMOData!B387</f>
        <v>42256.041666666664</v>
      </c>
      <c r="E391" s="35">
        <f>[5]AEMOData!D387</f>
        <v>38.32</v>
      </c>
      <c r="F391" s="49">
        <f>C391*'Sep-15'!$B$1*('Sep-15'!$B$3-('Sep-15'!E391*'Sep-15'!$B$2))</f>
        <v>0</v>
      </c>
    </row>
    <row r="392" spans="1:6" x14ac:dyDescent="0.25">
      <c r="A392" s="38">
        <v>42256</v>
      </c>
      <c r="B392" s="13">
        <v>6.25E-2</v>
      </c>
      <c r="C392" s="39">
        <v>0</v>
      </c>
      <c r="D392" s="36">
        <f>[5]AEMOData!B388</f>
        <v>42256.0625</v>
      </c>
      <c r="E392" s="35">
        <f>[5]AEMOData!D388</f>
        <v>37.380000000000003</v>
      </c>
      <c r="F392" s="49">
        <f>C392*'Sep-15'!$B$1*('Sep-15'!$B$3-('Sep-15'!E392*'Sep-15'!$B$2))</f>
        <v>0</v>
      </c>
    </row>
    <row r="393" spans="1:6" x14ac:dyDescent="0.25">
      <c r="A393" s="38">
        <v>42256</v>
      </c>
      <c r="B393" s="13">
        <v>8.3333333333333329E-2</v>
      </c>
      <c r="C393" s="39">
        <v>0</v>
      </c>
      <c r="D393" s="36">
        <f>[5]AEMOData!B389</f>
        <v>42256.083333333336</v>
      </c>
      <c r="E393" s="35">
        <f>[5]AEMOData!D389</f>
        <v>37.44</v>
      </c>
      <c r="F393" s="49">
        <f>C393*'Sep-15'!$B$1*('Sep-15'!$B$3-('Sep-15'!E393*'Sep-15'!$B$2))</f>
        <v>0</v>
      </c>
    </row>
    <row r="394" spans="1:6" x14ac:dyDescent="0.25">
      <c r="A394" s="38">
        <v>42256</v>
      </c>
      <c r="B394" s="13">
        <v>0.10416666666666667</v>
      </c>
      <c r="C394" s="39">
        <v>0</v>
      </c>
      <c r="D394" s="36">
        <f>[5]AEMOData!B390</f>
        <v>42256.104166666664</v>
      </c>
      <c r="E394" s="35">
        <f>[5]AEMOData!D390</f>
        <v>38</v>
      </c>
      <c r="F394" s="49">
        <f>C394*'Sep-15'!$B$1*('Sep-15'!$B$3-('Sep-15'!E394*'Sep-15'!$B$2))</f>
        <v>0</v>
      </c>
    </row>
    <row r="395" spans="1:6" x14ac:dyDescent="0.25">
      <c r="A395" s="38">
        <v>42256</v>
      </c>
      <c r="B395" s="13">
        <v>0.125</v>
      </c>
      <c r="C395" s="39">
        <v>0</v>
      </c>
      <c r="D395" s="36">
        <f>[5]AEMOData!B391</f>
        <v>42256.125</v>
      </c>
      <c r="E395" s="35">
        <f>[5]AEMOData!D391</f>
        <v>37.520000000000003</v>
      </c>
      <c r="F395" s="49">
        <f>C395*'Sep-15'!$B$1*('Sep-15'!$B$3-('Sep-15'!E395*'Sep-15'!$B$2))</f>
        <v>0</v>
      </c>
    </row>
    <row r="396" spans="1:6" x14ac:dyDescent="0.25">
      <c r="A396" s="38">
        <v>42256</v>
      </c>
      <c r="B396" s="13">
        <v>0.14583333333333334</v>
      </c>
      <c r="C396" s="39">
        <v>0</v>
      </c>
      <c r="D396" s="36">
        <f>[5]AEMOData!B392</f>
        <v>42256.145833333336</v>
      </c>
      <c r="E396" s="35">
        <f>[5]AEMOData!D392</f>
        <v>37.81</v>
      </c>
      <c r="F396" s="49">
        <f>C396*'Sep-15'!$B$1*('Sep-15'!$B$3-('Sep-15'!E396*'Sep-15'!$B$2))</f>
        <v>0</v>
      </c>
    </row>
    <row r="397" spans="1:6" x14ac:dyDescent="0.25">
      <c r="A397" s="38">
        <v>42256</v>
      </c>
      <c r="B397" s="13">
        <v>0.16666666666666666</v>
      </c>
      <c r="C397" s="39">
        <v>0</v>
      </c>
      <c r="D397" s="36">
        <f>[5]AEMOData!B393</f>
        <v>42256.166666666664</v>
      </c>
      <c r="E397" s="35">
        <f>[5]AEMOData!D393</f>
        <v>36.89</v>
      </c>
      <c r="F397" s="49">
        <f>C397*'Sep-15'!$B$1*('Sep-15'!$B$3-('Sep-15'!E397*'Sep-15'!$B$2))</f>
        <v>0</v>
      </c>
    </row>
    <row r="398" spans="1:6" x14ac:dyDescent="0.25">
      <c r="A398" s="38">
        <v>42256</v>
      </c>
      <c r="B398" s="13">
        <v>0.1875</v>
      </c>
      <c r="C398" s="39">
        <v>0</v>
      </c>
      <c r="D398" s="36">
        <f>[5]AEMOData!B394</f>
        <v>42256.1875</v>
      </c>
      <c r="E398" s="35">
        <f>[5]AEMOData!D394</f>
        <v>38.549999999999997</v>
      </c>
      <c r="F398" s="49">
        <f>C398*'Sep-15'!$B$1*('Sep-15'!$B$3-('Sep-15'!E398*'Sep-15'!$B$2))</f>
        <v>0</v>
      </c>
    </row>
    <row r="399" spans="1:6" x14ac:dyDescent="0.25">
      <c r="A399" s="38">
        <v>42256</v>
      </c>
      <c r="B399" s="13">
        <v>0.20833333333333334</v>
      </c>
      <c r="C399" s="39">
        <v>0</v>
      </c>
      <c r="D399" s="36">
        <f>[5]AEMOData!B395</f>
        <v>42256.208333333336</v>
      </c>
      <c r="E399" s="35">
        <f>[5]AEMOData!D395</f>
        <v>41.97</v>
      </c>
      <c r="F399" s="49">
        <f>C399*'Sep-15'!$B$1*('Sep-15'!$B$3-('Sep-15'!E399*'Sep-15'!$B$2))</f>
        <v>0</v>
      </c>
    </row>
    <row r="400" spans="1:6" x14ac:dyDescent="0.25">
      <c r="A400" s="38">
        <v>42256</v>
      </c>
      <c r="B400" s="13">
        <v>0.22916666666666666</v>
      </c>
      <c r="C400" s="39">
        <v>0</v>
      </c>
      <c r="D400" s="36">
        <f>[5]AEMOData!B396</f>
        <v>42256.229166666664</v>
      </c>
      <c r="E400" s="35">
        <f>[5]AEMOData!D396</f>
        <v>46.98</v>
      </c>
      <c r="F400" s="49">
        <f>C400*'Sep-15'!$B$1*('Sep-15'!$B$3-('Sep-15'!E400*'Sep-15'!$B$2))</f>
        <v>0</v>
      </c>
    </row>
    <row r="401" spans="1:6" x14ac:dyDescent="0.25">
      <c r="A401" s="38">
        <v>42256</v>
      </c>
      <c r="B401" s="13">
        <v>0.25</v>
      </c>
      <c r="C401" s="39">
        <v>0</v>
      </c>
      <c r="D401" s="36">
        <f>[5]AEMOData!B397</f>
        <v>42256.25</v>
      </c>
      <c r="E401" s="35">
        <f>[5]AEMOData!D397</f>
        <v>37.49</v>
      </c>
      <c r="F401" s="49">
        <f>C401*'Sep-15'!$B$1*('Sep-15'!$B$3-('Sep-15'!E401*'Sep-15'!$B$2))</f>
        <v>0</v>
      </c>
    </row>
    <row r="402" spans="1:6" x14ac:dyDescent="0.25">
      <c r="A402" s="38">
        <v>42256</v>
      </c>
      <c r="B402" s="13">
        <v>0.27083333333333331</v>
      </c>
      <c r="C402" s="39">
        <v>8.2789000000000001E-2</v>
      </c>
      <c r="D402" s="36">
        <f>[5]AEMOData!B398</f>
        <v>42256.270833333336</v>
      </c>
      <c r="E402" s="35">
        <f>[5]AEMOData!D398</f>
        <v>39.5</v>
      </c>
      <c r="F402" s="49">
        <f>C402*'Sep-15'!$B$1*('Sep-15'!$B$3-('Sep-15'!E402*'Sep-15'!$B$2))</f>
        <v>12.183616863065339</v>
      </c>
    </row>
    <row r="403" spans="1:6" x14ac:dyDescent="0.25">
      <c r="A403" s="38">
        <v>42256</v>
      </c>
      <c r="B403" s="13">
        <v>0.29166666666666669</v>
      </c>
      <c r="C403" s="39">
        <v>1.107432</v>
      </c>
      <c r="D403" s="36">
        <f>[5]AEMOData!B399</f>
        <v>42256.291666666664</v>
      </c>
      <c r="E403" s="35">
        <f>[5]AEMOData!D399</f>
        <v>45.04</v>
      </c>
      <c r="F403" s="49">
        <f>C403*'Sep-15'!$B$1*('Sep-15'!$B$3-('Sep-15'!E403*'Sep-15'!$B$2))</f>
        <v>156.94583284831589</v>
      </c>
    </row>
    <row r="404" spans="1:6" x14ac:dyDescent="0.25">
      <c r="A404" s="38">
        <v>42256</v>
      </c>
      <c r="B404" s="13">
        <v>0.3125</v>
      </c>
      <c r="C404" s="39">
        <v>2.838762</v>
      </c>
      <c r="D404" s="36">
        <f>[5]AEMOData!B400</f>
        <v>42256.3125</v>
      </c>
      <c r="E404" s="35">
        <f>[5]AEMOData!D400</f>
        <v>43.23</v>
      </c>
      <c r="F404" s="49">
        <f>C404*'Sep-15'!$B$1*('Sep-15'!$B$3-('Sep-15'!E404*'Sep-15'!$B$2))</f>
        <v>407.36008917474618</v>
      </c>
    </row>
    <row r="405" spans="1:6" x14ac:dyDescent="0.25">
      <c r="A405" s="38">
        <v>42256</v>
      </c>
      <c r="B405" s="13">
        <v>0.33333333333333331</v>
      </c>
      <c r="C405" s="39">
        <v>4.6242830000000001</v>
      </c>
      <c r="D405" s="36">
        <f>[5]AEMOData!B401</f>
        <v>42256.333333333336</v>
      </c>
      <c r="E405" s="35">
        <f>[5]AEMOData!D401</f>
        <v>46.18</v>
      </c>
      <c r="F405" s="49">
        <f>C405*'Sep-15'!$B$1*('Sep-15'!$B$3-('Sep-15'!E405*'Sep-15'!$B$2))</f>
        <v>650.17527451991305</v>
      </c>
    </row>
    <row r="406" spans="1:6" x14ac:dyDescent="0.25">
      <c r="A406" s="38">
        <v>42256</v>
      </c>
      <c r="B406" s="13">
        <v>0.35416666666666669</v>
      </c>
      <c r="C406" s="39">
        <v>6.2573609999999995</v>
      </c>
      <c r="D406" s="36">
        <f>[5]AEMOData!B402</f>
        <v>42256.354166666664</v>
      </c>
      <c r="E406" s="35">
        <f>[5]AEMOData!D402</f>
        <v>43.36</v>
      </c>
      <c r="F406" s="49">
        <f>C406*'Sep-15'!$B$1*('Sep-15'!$B$3-('Sep-15'!E406*'Sep-15'!$B$2))</f>
        <v>897.12694114863052</v>
      </c>
    </row>
    <row r="407" spans="1:6" x14ac:dyDescent="0.25">
      <c r="A407" s="38">
        <v>42256</v>
      </c>
      <c r="B407" s="13">
        <v>0.375</v>
      </c>
      <c r="C407" s="39">
        <v>7.4941849999999999</v>
      </c>
      <c r="D407" s="36">
        <f>[5]AEMOData!B403</f>
        <v>42256.375</v>
      </c>
      <c r="E407" s="35">
        <f>[5]AEMOData!D403</f>
        <v>41.24</v>
      </c>
      <c r="F407" s="49">
        <f>C407*'Sep-15'!$B$1*('Sep-15'!$B$3-('Sep-15'!E407*'Sep-15'!$B$2))</f>
        <v>1090.0650384520941</v>
      </c>
    </row>
    <row r="408" spans="1:6" x14ac:dyDescent="0.25">
      <c r="A408" s="38">
        <v>42256</v>
      </c>
      <c r="B408" s="13">
        <v>0.39583333333333331</v>
      </c>
      <c r="C408" s="39">
        <v>8.5576450000000008</v>
      </c>
      <c r="D408" s="36">
        <f>[5]AEMOData!B404</f>
        <v>42256.395833333336</v>
      </c>
      <c r="E408" s="35">
        <f>[5]AEMOData!D404</f>
        <v>42.25</v>
      </c>
      <c r="F408" s="49">
        <f>C408*'Sep-15'!$B$1*('Sep-15'!$B$3-('Sep-15'!E408*'Sep-15'!$B$2))</f>
        <v>1236.2566713405629</v>
      </c>
    </row>
    <row r="409" spans="1:6" x14ac:dyDescent="0.25">
      <c r="A409" s="38">
        <v>42256</v>
      </c>
      <c r="B409" s="13">
        <v>0.41666666666666669</v>
      </c>
      <c r="C409" s="39">
        <v>9.3464109999999998</v>
      </c>
      <c r="D409" s="36">
        <f>[5]AEMOData!B405</f>
        <v>42256.416666666664</v>
      </c>
      <c r="E409" s="35">
        <f>[5]AEMOData!D405</f>
        <v>40.119999999999997</v>
      </c>
      <c r="F409" s="49">
        <f>C409*'Sep-15'!$B$1*('Sep-15'!$B$3-('Sep-15'!E409*'Sep-15'!$B$2))</f>
        <v>1369.76706803446</v>
      </c>
    </row>
    <row r="410" spans="1:6" x14ac:dyDescent="0.25">
      <c r="A410" s="38">
        <v>42256</v>
      </c>
      <c r="B410" s="13">
        <v>0.4375</v>
      </c>
      <c r="C410" s="39">
        <v>9.7903400000000005</v>
      </c>
      <c r="D410" s="36">
        <f>[5]AEMOData!B406</f>
        <v>42256.4375</v>
      </c>
      <c r="E410" s="35">
        <f>[5]AEMOData!D406</f>
        <v>41.17</v>
      </c>
      <c r="F410" s="49">
        <f>C410*'Sep-15'!$B$1*('Sep-15'!$B$3-('Sep-15'!E410*'Sep-15'!$B$2))</f>
        <v>1424.7252301504677</v>
      </c>
    </row>
    <row r="411" spans="1:6" x14ac:dyDescent="0.25">
      <c r="A411" s="38">
        <v>42256</v>
      </c>
      <c r="B411" s="13">
        <v>0.45833333333333331</v>
      </c>
      <c r="C411" s="39">
        <v>10.020089</v>
      </c>
      <c r="D411" s="36">
        <f>[5]AEMOData!B407</f>
        <v>42256.458333333336</v>
      </c>
      <c r="E411" s="35">
        <f>[5]AEMOData!D407</f>
        <v>39.26</v>
      </c>
      <c r="F411" s="49">
        <f>C411*'Sep-15'!$B$1*('Sep-15'!$B$3-('Sep-15'!E411*'Sep-15'!$B$2))</f>
        <v>1476.9664339846681</v>
      </c>
    </row>
    <row r="412" spans="1:6" x14ac:dyDescent="0.25">
      <c r="A412" s="38">
        <v>42256</v>
      </c>
      <c r="B412" s="13">
        <v>0.47916666666666669</v>
      </c>
      <c r="C412" s="39">
        <v>10.050001</v>
      </c>
      <c r="D412" s="36">
        <f>[5]AEMOData!B408</f>
        <v>42256.479166666664</v>
      </c>
      <c r="E412" s="35">
        <f>[5]AEMOData!D408</f>
        <v>36.1</v>
      </c>
      <c r="F412" s="49">
        <f>C412*'Sep-15'!$B$1*('Sep-15'!$B$3-('Sep-15'!E412*'Sep-15'!$B$2))</f>
        <v>1512.5841229812679</v>
      </c>
    </row>
    <row r="413" spans="1:6" x14ac:dyDescent="0.25">
      <c r="A413" s="38">
        <v>42256</v>
      </c>
      <c r="B413" s="13">
        <v>0.5</v>
      </c>
      <c r="C413" s="39">
        <v>10.047829</v>
      </c>
      <c r="D413" s="36">
        <f>[5]AEMOData!B409</f>
        <v>42256.5</v>
      </c>
      <c r="E413" s="35">
        <f>[5]AEMOData!D409</f>
        <v>35.92</v>
      </c>
      <c r="F413" s="49">
        <f>C413*'Sep-15'!$B$1*('Sep-15'!$B$3-('Sep-15'!E413*'Sep-15'!$B$2))</f>
        <v>1514.0345476274738</v>
      </c>
    </row>
    <row r="414" spans="1:6" x14ac:dyDescent="0.25">
      <c r="A414" s="38">
        <v>42256</v>
      </c>
      <c r="B414" s="13">
        <v>0.52083333333333337</v>
      </c>
      <c r="C414" s="39">
        <v>10.038904</v>
      </c>
      <c r="D414" s="36">
        <f>[5]AEMOData!B410</f>
        <v>42256.520833333336</v>
      </c>
      <c r="E414" s="35">
        <f>[5]AEMOData!D410</f>
        <v>37.979999999999997</v>
      </c>
      <c r="F414" s="49">
        <f>C414*'Sep-15'!$B$1*('Sep-15'!$B$3-('Sep-15'!E414*'Sep-15'!$B$2))</f>
        <v>1492.3672926969891</v>
      </c>
    </row>
    <row r="415" spans="1:6" x14ac:dyDescent="0.25">
      <c r="A415" s="38">
        <v>42256</v>
      </c>
      <c r="B415" s="13">
        <v>0.54166666666666663</v>
      </c>
      <c r="C415" s="39">
        <v>9.8988270000000007</v>
      </c>
      <c r="D415" s="36">
        <f>[5]AEMOData!B411</f>
        <v>42256.541666666664</v>
      </c>
      <c r="E415" s="35">
        <f>[5]AEMOData!D411</f>
        <v>37.74</v>
      </c>
      <c r="F415" s="49">
        <f>C415*'Sep-15'!$B$1*('Sep-15'!$B$3-('Sep-15'!E415*'Sep-15'!$B$2))</f>
        <v>1473.8782942231769</v>
      </c>
    </row>
    <row r="416" spans="1:6" x14ac:dyDescent="0.25">
      <c r="A416" s="38">
        <v>42256</v>
      </c>
      <c r="B416" s="13">
        <v>0.5625</v>
      </c>
      <c r="C416" s="39">
        <v>9.3427760000000006</v>
      </c>
      <c r="D416" s="36">
        <f>[5]AEMOData!B412</f>
        <v>42256.5625</v>
      </c>
      <c r="E416" s="35">
        <f>[5]AEMOData!D412</f>
        <v>38.06</v>
      </c>
      <c r="F416" s="49">
        <f>C416*'Sep-15'!$B$1*('Sep-15'!$B$3-('Sep-15'!E416*'Sep-15'!$B$2))</f>
        <v>1388.147532942274</v>
      </c>
    </row>
    <row r="417" spans="1:6" x14ac:dyDescent="0.25">
      <c r="A417" s="38">
        <v>42256</v>
      </c>
      <c r="B417" s="13">
        <v>0.58333333333333337</v>
      </c>
      <c r="C417" s="39">
        <v>8.9484370000000002</v>
      </c>
      <c r="D417" s="36">
        <f>[5]AEMOData!B413</f>
        <v>42256.583333333336</v>
      </c>
      <c r="E417" s="35">
        <f>[5]AEMOData!D413</f>
        <v>37.840000000000003</v>
      </c>
      <c r="F417" s="49">
        <f>C417*'Sep-15'!$B$1*('Sep-15'!$B$3-('Sep-15'!E417*'Sep-15'!$B$2))</f>
        <v>1331.4913357947516</v>
      </c>
    </row>
    <row r="418" spans="1:6" x14ac:dyDescent="0.25">
      <c r="A418" s="38">
        <v>42256</v>
      </c>
      <c r="B418" s="13">
        <v>0.60416666666666663</v>
      </c>
      <c r="C418" s="39">
        <v>8.3467970000000022</v>
      </c>
      <c r="D418" s="36">
        <f>[5]AEMOData!B414</f>
        <v>42256.604166666664</v>
      </c>
      <c r="E418" s="35">
        <f>[5]AEMOData!D414</f>
        <v>37.94</v>
      </c>
      <c r="F418" s="49">
        <f>C418*'Sep-15'!$B$1*('Sep-15'!$B$3-('Sep-15'!E418*'Sep-15'!$B$2))</f>
        <v>1241.1494890830518</v>
      </c>
    </row>
    <row r="419" spans="1:6" x14ac:dyDescent="0.25">
      <c r="A419" s="38">
        <v>42256</v>
      </c>
      <c r="B419" s="13">
        <v>0.625</v>
      </c>
      <c r="C419" s="39">
        <v>7.4979480000000009</v>
      </c>
      <c r="D419" s="36">
        <f>[5]AEMOData!B415</f>
        <v>42256.625</v>
      </c>
      <c r="E419" s="35">
        <f>[5]AEMOData!D415</f>
        <v>37.729999999999997</v>
      </c>
      <c r="F419" s="49">
        <f>C419*'Sep-15'!$B$1*('Sep-15'!$B$3-('Sep-15'!E419*'Sep-15'!$B$2))</f>
        <v>1116.4749296434579</v>
      </c>
    </row>
    <row r="420" spans="1:6" x14ac:dyDescent="0.25">
      <c r="A420" s="38">
        <v>42256</v>
      </c>
      <c r="B420" s="13">
        <v>0.64583333333333337</v>
      </c>
      <c r="C420" s="39">
        <v>6.2734030000000001</v>
      </c>
      <c r="D420" s="36">
        <f>[5]AEMOData!B416</f>
        <v>42256.645833333336</v>
      </c>
      <c r="E420" s="35">
        <f>[5]AEMOData!D416</f>
        <v>36.53</v>
      </c>
      <c r="F420" s="49">
        <f>C420*'Sep-15'!$B$1*('Sep-15'!$B$3-('Sep-15'!E420*'Sep-15'!$B$2))</f>
        <v>941.53306316675912</v>
      </c>
    </row>
    <row r="421" spans="1:6" x14ac:dyDescent="0.25">
      <c r="A421" s="38">
        <v>42256</v>
      </c>
      <c r="B421" s="13">
        <v>0.66666666666666663</v>
      </c>
      <c r="C421" s="39">
        <v>4.5288270000000006</v>
      </c>
      <c r="D421" s="36">
        <f>[5]AEMOData!B417</f>
        <v>42256.666666666664</v>
      </c>
      <c r="E421" s="35">
        <f>[5]AEMOData!D417</f>
        <v>38.51</v>
      </c>
      <c r="F421" s="49">
        <f>C421*'Sep-15'!$B$1*('Sep-15'!$B$3-('Sep-15'!E421*'Sep-15'!$B$2))</f>
        <v>670.88936678140135</v>
      </c>
    </row>
    <row r="422" spans="1:6" x14ac:dyDescent="0.25">
      <c r="A422" s="38">
        <v>42256</v>
      </c>
      <c r="B422" s="13">
        <v>0.6875</v>
      </c>
      <c r="C422" s="39">
        <v>1.8089999999999999</v>
      </c>
      <c r="D422" s="36">
        <f>[5]AEMOData!B418</f>
        <v>42256.6875</v>
      </c>
      <c r="E422" s="35">
        <f>[5]AEMOData!D418</f>
        <v>36.340000000000003</v>
      </c>
      <c r="F422" s="49">
        <f>C422*'Sep-15'!$B$1*('Sep-15'!$B$3-('Sep-15'!E422*'Sep-15'!$B$2))</f>
        <v>271.8384652668168</v>
      </c>
    </row>
    <row r="423" spans="1:6" x14ac:dyDescent="0.25">
      <c r="A423" s="38">
        <v>42256</v>
      </c>
      <c r="B423" s="13">
        <v>0.70833333333333337</v>
      </c>
      <c r="C423" s="39">
        <v>0.79900100000000007</v>
      </c>
      <c r="D423" s="36">
        <f>[5]AEMOData!B419</f>
        <v>42256.708333333336</v>
      </c>
      <c r="E423" s="35">
        <f>[5]AEMOData!D419</f>
        <v>36.96</v>
      </c>
      <c r="F423" s="49">
        <f>C423*'Sep-15'!$B$1*('Sep-15'!$B$3-('Sep-15'!E423*'Sep-15'!$B$2))</f>
        <v>119.57908445935564</v>
      </c>
    </row>
    <row r="424" spans="1:6" x14ac:dyDescent="0.25">
      <c r="A424" s="38">
        <v>42256</v>
      </c>
      <c r="B424" s="13">
        <v>0.72916666666666663</v>
      </c>
      <c r="C424" s="39">
        <v>8.4444000000000005E-2</v>
      </c>
      <c r="D424" s="36">
        <f>[5]AEMOData!B420</f>
        <v>42256.729166666664</v>
      </c>
      <c r="E424" s="35">
        <f>[5]AEMOData!D420</f>
        <v>38.72</v>
      </c>
      <c r="F424" s="49">
        <f>C424*'Sep-15'!$B$1*('Sep-15'!$B$3-('Sep-15'!E424*'Sep-15'!$B$2))</f>
        <v>12.491901357828711</v>
      </c>
    </row>
    <row r="425" spans="1:6" x14ac:dyDescent="0.25">
      <c r="A425" s="38">
        <v>42256</v>
      </c>
      <c r="B425" s="13">
        <v>0.75</v>
      </c>
      <c r="C425" s="39">
        <v>2.1545999999999999E-2</v>
      </c>
      <c r="D425" s="36">
        <f>[5]AEMOData!B421</f>
        <v>42256.75</v>
      </c>
      <c r="E425" s="35">
        <f>[5]AEMOData!D421</f>
        <v>39.380000000000003</v>
      </c>
      <c r="F425" s="49">
        <f>C425*'Sep-15'!$B$1*('Sep-15'!$B$3-('Sep-15'!E425*'Sep-15'!$B$2))</f>
        <v>3.1733510346158544</v>
      </c>
    </row>
    <row r="426" spans="1:6" x14ac:dyDescent="0.25">
      <c r="A426" s="38">
        <v>42256</v>
      </c>
      <c r="B426" s="13">
        <v>0.77083333333333337</v>
      </c>
      <c r="C426" s="39">
        <v>0</v>
      </c>
      <c r="D426" s="36">
        <f>[5]AEMOData!B422</f>
        <v>42256.770833333336</v>
      </c>
      <c r="E426" s="35">
        <f>[5]AEMOData!D422</f>
        <v>59.13</v>
      </c>
      <c r="F426" s="49">
        <f>C426*'Sep-15'!$B$1*('Sep-15'!$B$3-('Sep-15'!E426*'Sep-15'!$B$2))</f>
        <v>0</v>
      </c>
    </row>
    <row r="427" spans="1:6" x14ac:dyDescent="0.25">
      <c r="A427" s="38">
        <v>42256</v>
      </c>
      <c r="B427" s="13">
        <v>0.79166666666666663</v>
      </c>
      <c r="C427" s="39">
        <v>0</v>
      </c>
      <c r="D427" s="36">
        <f>[5]AEMOData!B423</f>
        <v>42256.791666666664</v>
      </c>
      <c r="E427" s="35">
        <f>[5]AEMOData!D423</f>
        <v>55.78</v>
      </c>
      <c r="F427" s="49">
        <f>C427*'Sep-15'!$B$1*('Sep-15'!$B$3-('Sep-15'!E427*'Sep-15'!$B$2))</f>
        <v>0</v>
      </c>
    </row>
    <row r="428" spans="1:6" x14ac:dyDescent="0.25">
      <c r="A428" s="38">
        <v>42256</v>
      </c>
      <c r="B428" s="13">
        <v>0.8125</v>
      </c>
      <c r="C428" s="39">
        <v>0</v>
      </c>
      <c r="D428" s="36">
        <f>[5]AEMOData!B424</f>
        <v>42256.8125</v>
      </c>
      <c r="E428" s="35">
        <f>[5]AEMOData!D424</f>
        <v>45.05</v>
      </c>
      <c r="F428" s="49">
        <f>C428*'Sep-15'!$B$1*('Sep-15'!$B$3-('Sep-15'!E428*'Sep-15'!$B$2))</f>
        <v>0</v>
      </c>
    </row>
    <row r="429" spans="1:6" x14ac:dyDescent="0.25">
      <c r="A429" s="38">
        <v>42256</v>
      </c>
      <c r="B429" s="13">
        <v>0.83333333333333337</v>
      </c>
      <c r="C429" s="39">
        <v>0</v>
      </c>
      <c r="D429" s="36">
        <f>[5]AEMOData!B425</f>
        <v>42256.833333333336</v>
      </c>
      <c r="E429" s="35">
        <f>[5]AEMOData!D425</f>
        <v>45.26</v>
      </c>
      <c r="F429" s="49">
        <f>C429*'Sep-15'!$B$1*('Sep-15'!$B$3-('Sep-15'!E429*'Sep-15'!$B$2))</f>
        <v>0</v>
      </c>
    </row>
    <row r="430" spans="1:6" x14ac:dyDescent="0.25">
      <c r="A430" s="38">
        <v>42256</v>
      </c>
      <c r="B430" s="13">
        <v>0.85416666666666663</v>
      </c>
      <c r="C430" s="39">
        <v>0</v>
      </c>
      <c r="D430" s="36">
        <f>[5]AEMOData!B426</f>
        <v>42256.854166666664</v>
      </c>
      <c r="E430" s="35">
        <f>[5]AEMOData!D426</f>
        <v>43.79</v>
      </c>
      <c r="F430" s="49">
        <f>C430*'Sep-15'!$B$1*('Sep-15'!$B$3-('Sep-15'!E430*'Sep-15'!$B$2))</f>
        <v>0</v>
      </c>
    </row>
    <row r="431" spans="1:6" x14ac:dyDescent="0.25">
      <c r="A431" s="38">
        <v>42256</v>
      </c>
      <c r="B431" s="13">
        <v>0.875</v>
      </c>
      <c r="C431" s="39">
        <v>0</v>
      </c>
      <c r="D431" s="36">
        <f>[5]AEMOData!B427</f>
        <v>42256.875</v>
      </c>
      <c r="E431" s="35">
        <f>[5]AEMOData!D427</f>
        <v>39.93</v>
      </c>
      <c r="F431" s="49">
        <f>C431*'Sep-15'!$B$1*('Sep-15'!$B$3-('Sep-15'!E431*'Sep-15'!$B$2))</f>
        <v>0</v>
      </c>
    </row>
    <row r="432" spans="1:6" x14ac:dyDescent="0.25">
      <c r="A432" s="38">
        <v>42256</v>
      </c>
      <c r="B432" s="13">
        <v>0.89583333333333337</v>
      </c>
      <c r="C432" s="39">
        <v>0</v>
      </c>
      <c r="D432" s="36">
        <f>[5]AEMOData!B428</f>
        <v>42256.895833333336</v>
      </c>
      <c r="E432" s="35">
        <f>[5]AEMOData!D428</f>
        <v>39.61</v>
      </c>
      <c r="F432" s="49">
        <f>C432*'Sep-15'!$B$1*('Sep-15'!$B$3-('Sep-15'!E432*'Sep-15'!$B$2))</f>
        <v>0</v>
      </c>
    </row>
    <row r="433" spans="1:6" x14ac:dyDescent="0.25">
      <c r="A433" s="38">
        <v>42256</v>
      </c>
      <c r="B433" s="13">
        <v>0.91666666666666663</v>
      </c>
      <c r="C433" s="39">
        <v>0</v>
      </c>
      <c r="D433" s="36">
        <f>[5]AEMOData!B429</f>
        <v>42256.916666666664</v>
      </c>
      <c r="E433" s="35">
        <f>[5]AEMOData!D429</f>
        <v>37.03</v>
      </c>
      <c r="F433" s="49">
        <f>C433*'Sep-15'!$B$1*('Sep-15'!$B$3-('Sep-15'!E433*'Sep-15'!$B$2))</f>
        <v>0</v>
      </c>
    </row>
    <row r="434" spans="1:6" x14ac:dyDescent="0.25">
      <c r="A434" s="38">
        <v>42256</v>
      </c>
      <c r="B434" s="13">
        <v>0.9375</v>
      </c>
      <c r="C434" s="39">
        <v>0</v>
      </c>
      <c r="D434" s="36">
        <f>[5]AEMOData!B430</f>
        <v>42256.9375</v>
      </c>
      <c r="E434" s="35">
        <f>[5]AEMOData!D430</f>
        <v>44.45</v>
      </c>
      <c r="F434" s="49">
        <f>C434*'Sep-15'!$B$1*('Sep-15'!$B$3-('Sep-15'!E434*'Sep-15'!$B$2))</f>
        <v>0</v>
      </c>
    </row>
    <row r="435" spans="1:6" x14ac:dyDescent="0.25">
      <c r="A435" s="38">
        <v>42256</v>
      </c>
      <c r="B435" s="13">
        <v>0.95833333333333337</v>
      </c>
      <c r="C435" s="39">
        <v>0</v>
      </c>
      <c r="D435" s="36">
        <f>[5]AEMOData!B431</f>
        <v>42256.958333333336</v>
      </c>
      <c r="E435" s="35">
        <f>[5]AEMOData!D431</f>
        <v>37.44</v>
      </c>
      <c r="F435" s="49">
        <f>C435*'Sep-15'!$B$1*('Sep-15'!$B$3-('Sep-15'!E435*'Sep-15'!$B$2))</f>
        <v>0</v>
      </c>
    </row>
    <row r="436" spans="1:6" x14ac:dyDescent="0.25">
      <c r="A436" s="38">
        <v>42256</v>
      </c>
      <c r="B436" s="13">
        <v>0.97916666666666663</v>
      </c>
      <c r="C436" s="39">
        <v>0</v>
      </c>
      <c r="D436" s="36">
        <f>[5]AEMOData!B432</f>
        <v>42256.979166666664</v>
      </c>
      <c r="E436" s="35">
        <f>[5]AEMOData!D432</f>
        <v>37.479999999999997</v>
      </c>
      <c r="F436" s="49">
        <f>C436*'Sep-15'!$B$1*('Sep-15'!$B$3-('Sep-15'!E436*'Sep-15'!$B$2))</f>
        <v>0</v>
      </c>
    </row>
    <row r="437" spans="1:6" x14ac:dyDescent="0.25">
      <c r="A437" s="38">
        <v>42256</v>
      </c>
      <c r="B437" s="13">
        <v>0.99998842592592585</v>
      </c>
      <c r="C437" s="39">
        <v>0</v>
      </c>
      <c r="D437" s="36">
        <f>[5]AEMOData!B433</f>
        <v>42257</v>
      </c>
      <c r="E437" s="35">
        <f>[5]AEMOData!D433</f>
        <v>39.04</v>
      </c>
      <c r="F437" s="49">
        <f>C437*'Sep-15'!$B$1*('Sep-15'!$B$3-('Sep-15'!E437*'Sep-15'!$B$2))</f>
        <v>0</v>
      </c>
    </row>
    <row r="438" spans="1:6" x14ac:dyDescent="0.25">
      <c r="A438" s="38">
        <v>42257</v>
      </c>
      <c r="B438" s="13">
        <v>2.0833333333333332E-2</v>
      </c>
      <c r="C438" s="39">
        <v>0</v>
      </c>
      <c r="D438" s="36">
        <f>[5]AEMOData!B434</f>
        <v>42257.020833333336</v>
      </c>
      <c r="E438" s="35">
        <f>[5]AEMOData!D434</f>
        <v>45.36</v>
      </c>
      <c r="F438" s="49">
        <f>C438*'Sep-15'!$B$1*('Sep-15'!$B$3-('Sep-15'!E438*'Sep-15'!$B$2))</f>
        <v>0</v>
      </c>
    </row>
    <row r="439" spans="1:6" x14ac:dyDescent="0.25">
      <c r="A439" s="38">
        <v>42257</v>
      </c>
      <c r="B439" s="13">
        <v>4.1666666666666664E-2</v>
      </c>
      <c r="C439" s="39">
        <v>0</v>
      </c>
      <c r="D439" s="36">
        <f>[5]AEMOData!B435</f>
        <v>42257.041666666664</v>
      </c>
      <c r="E439" s="35">
        <f>[5]AEMOData!D435</f>
        <v>44.13</v>
      </c>
      <c r="F439" s="49">
        <f>C439*'Sep-15'!$B$1*('Sep-15'!$B$3-('Sep-15'!E439*'Sep-15'!$B$2))</f>
        <v>0</v>
      </c>
    </row>
    <row r="440" spans="1:6" x14ac:dyDescent="0.25">
      <c r="A440" s="38">
        <v>42257</v>
      </c>
      <c r="B440" s="13">
        <v>6.25E-2</v>
      </c>
      <c r="C440" s="39">
        <v>0</v>
      </c>
      <c r="D440" s="36">
        <f>[5]AEMOData!B436</f>
        <v>42257.0625</v>
      </c>
      <c r="E440" s="35">
        <f>[5]AEMOData!D436</f>
        <v>41.94</v>
      </c>
      <c r="F440" s="49">
        <f>C440*'Sep-15'!$B$1*('Sep-15'!$B$3-('Sep-15'!E440*'Sep-15'!$B$2))</f>
        <v>0</v>
      </c>
    </row>
    <row r="441" spans="1:6" x14ac:dyDescent="0.25">
      <c r="A441" s="38">
        <v>42257</v>
      </c>
      <c r="B441" s="13">
        <v>8.3333333333333329E-2</v>
      </c>
      <c r="C441" s="39">
        <v>0</v>
      </c>
      <c r="D441" s="36">
        <f>[5]AEMOData!B437</f>
        <v>42257.083333333336</v>
      </c>
      <c r="E441" s="35">
        <f>[5]AEMOData!D437</f>
        <v>42.1</v>
      </c>
      <c r="F441" s="49">
        <f>C441*'Sep-15'!$B$1*('Sep-15'!$B$3-('Sep-15'!E441*'Sep-15'!$B$2))</f>
        <v>0</v>
      </c>
    </row>
    <row r="442" spans="1:6" x14ac:dyDescent="0.25">
      <c r="A442" s="38">
        <v>42257</v>
      </c>
      <c r="B442" s="13">
        <v>0.10416666666666667</v>
      </c>
      <c r="C442" s="39">
        <v>0</v>
      </c>
      <c r="D442" s="36">
        <f>[5]AEMOData!B438</f>
        <v>42257.104166666664</v>
      </c>
      <c r="E442" s="35">
        <f>[5]AEMOData!D438</f>
        <v>41.9</v>
      </c>
      <c r="F442" s="49">
        <f>C442*'Sep-15'!$B$1*('Sep-15'!$B$3-('Sep-15'!E442*'Sep-15'!$B$2))</f>
        <v>0</v>
      </c>
    </row>
    <row r="443" spans="1:6" x14ac:dyDescent="0.25">
      <c r="A443" s="38">
        <v>42257</v>
      </c>
      <c r="B443" s="13">
        <v>0.125</v>
      </c>
      <c r="C443" s="39">
        <v>0</v>
      </c>
      <c r="D443" s="36">
        <f>[5]AEMOData!B439</f>
        <v>42257.125</v>
      </c>
      <c r="E443" s="35">
        <f>[5]AEMOData!D439</f>
        <v>41.9</v>
      </c>
      <c r="F443" s="49">
        <f>C443*'Sep-15'!$B$1*('Sep-15'!$B$3-('Sep-15'!E443*'Sep-15'!$B$2))</f>
        <v>0</v>
      </c>
    </row>
    <row r="444" spans="1:6" x14ac:dyDescent="0.25">
      <c r="A444" s="38">
        <v>42257</v>
      </c>
      <c r="B444" s="13">
        <v>0.14583333333333334</v>
      </c>
      <c r="C444" s="39">
        <v>0</v>
      </c>
      <c r="D444" s="36">
        <f>[5]AEMOData!B440</f>
        <v>42257.145833333336</v>
      </c>
      <c r="E444" s="35">
        <f>[5]AEMOData!D440</f>
        <v>41.9</v>
      </c>
      <c r="F444" s="49">
        <f>C444*'Sep-15'!$B$1*('Sep-15'!$B$3-('Sep-15'!E444*'Sep-15'!$B$2))</f>
        <v>0</v>
      </c>
    </row>
    <row r="445" spans="1:6" x14ac:dyDescent="0.25">
      <c r="A445" s="38">
        <v>42257</v>
      </c>
      <c r="B445" s="13">
        <v>0.16666666666666666</v>
      </c>
      <c r="C445" s="39">
        <v>0</v>
      </c>
      <c r="D445" s="36">
        <f>[5]AEMOData!B441</f>
        <v>42257.166666666664</v>
      </c>
      <c r="E445" s="35">
        <f>[5]AEMOData!D441</f>
        <v>41.88</v>
      </c>
      <c r="F445" s="49">
        <f>C445*'Sep-15'!$B$1*('Sep-15'!$B$3-('Sep-15'!E445*'Sep-15'!$B$2))</f>
        <v>0</v>
      </c>
    </row>
    <row r="446" spans="1:6" x14ac:dyDescent="0.25">
      <c r="A446" s="38">
        <v>42257</v>
      </c>
      <c r="B446" s="13">
        <v>0.1875</v>
      </c>
      <c r="C446" s="39">
        <v>0</v>
      </c>
      <c r="D446" s="36">
        <f>[5]AEMOData!B442</f>
        <v>42257.1875</v>
      </c>
      <c r="E446" s="35">
        <f>[5]AEMOData!D442</f>
        <v>40.22</v>
      </c>
      <c r="F446" s="49">
        <f>C446*'Sep-15'!$B$1*('Sep-15'!$B$3-('Sep-15'!E446*'Sep-15'!$B$2))</f>
        <v>0</v>
      </c>
    </row>
    <row r="447" spans="1:6" x14ac:dyDescent="0.25">
      <c r="A447" s="38">
        <v>42257</v>
      </c>
      <c r="B447" s="13">
        <v>0.20833333333333334</v>
      </c>
      <c r="C447" s="39">
        <v>0</v>
      </c>
      <c r="D447" s="36">
        <f>[5]AEMOData!B443</f>
        <v>42257.208333333336</v>
      </c>
      <c r="E447" s="35">
        <f>[5]AEMOData!D443</f>
        <v>38.54</v>
      </c>
      <c r="F447" s="49">
        <f>C447*'Sep-15'!$B$1*('Sep-15'!$B$3-('Sep-15'!E447*'Sep-15'!$B$2))</f>
        <v>0</v>
      </c>
    </row>
    <row r="448" spans="1:6" x14ac:dyDescent="0.25">
      <c r="A448" s="38">
        <v>42257</v>
      </c>
      <c r="B448" s="13">
        <v>0.22916666666666666</v>
      </c>
      <c r="C448" s="39">
        <v>0</v>
      </c>
      <c r="D448" s="36">
        <f>[5]AEMOData!B444</f>
        <v>42257.229166666664</v>
      </c>
      <c r="E448" s="35">
        <f>[5]AEMOData!D444</f>
        <v>42.07</v>
      </c>
      <c r="F448" s="49">
        <f>C448*'Sep-15'!$B$1*('Sep-15'!$B$3-('Sep-15'!E448*'Sep-15'!$B$2))</f>
        <v>0</v>
      </c>
    </row>
    <row r="449" spans="1:6" x14ac:dyDescent="0.25">
      <c r="A449" s="38">
        <v>42257</v>
      </c>
      <c r="B449" s="13">
        <v>0.25</v>
      </c>
      <c r="C449" s="39">
        <v>0</v>
      </c>
      <c r="D449" s="36">
        <f>[5]AEMOData!B445</f>
        <v>42257.25</v>
      </c>
      <c r="E449" s="35">
        <f>[5]AEMOData!D445</f>
        <v>42.67</v>
      </c>
      <c r="F449" s="49">
        <f>C449*'Sep-15'!$B$1*('Sep-15'!$B$3-('Sep-15'!E449*'Sep-15'!$B$2))</f>
        <v>0</v>
      </c>
    </row>
    <row r="450" spans="1:6" x14ac:dyDescent="0.25">
      <c r="A450" s="38">
        <v>42257</v>
      </c>
      <c r="B450" s="13">
        <v>0.27083333333333331</v>
      </c>
      <c r="C450" s="39">
        <v>1.8556999999999997E-2</v>
      </c>
      <c r="D450" s="36">
        <f>[5]AEMOData!B446</f>
        <v>42257.270833333336</v>
      </c>
      <c r="E450" s="35">
        <f>[5]AEMOData!D446</f>
        <v>44.87</v>
      </c>
      <c r="F450" s="49">
        <f>C450*'Sep-15'!$B$1*('Sep-15'!$B$3-('Sep-15'!E450*'Sep-15'!$B$2))</f>
        <v>2.6330077074445448</v>
      </c>
    </row>
    <row r="451" spans="1:6" x14ac:dyDescent="0.25">
      <c r="A451" s="38">
        <v>42257</v>
      </c>
      <c r="B451" s="13">
        <v>0.29166666666666669</v>
      </c>
      <c r="C451" s="39">
        <v>0.88925199999999993</v>
      </c>
      <c r="D451" s="36">
        <f>[5]AEMOData!B447</f>
        <v>42257.291666666664</v>
      </c>
      <c r="E451" s="35">
        <f>[5]AEMOData!D447</f>
        <v>64.31</v>
      </c>
      <c r="F451" s="49">
        <f>C451*'Sep-15'!$B$1*('Sep-15'!$B$3-('Sep-15'!E451*'Sep-15'!$B$2))</f>
        <v>109.18578630266666</v>
      </c>
    </row>
    <row r="452" spans="1:6" x14ac:dyDescent="0.25">
      <c r="A452" s="38">
        <v>42257</v>
      </c>
      <c r="B452" s="13">
        <v>0.3125</v>
      </c>
      <c r="C452" s="39">
        <v>2.9298320000000002</v>
      </c>
      <c r="D452" s="36">
        <f>[5]AEMOData!B448</f>
        <v>42257.3125</v>
      </c>
      <c r="E452" s="35">
        <f>[5]AEMOData!D448</f>
        <v>49.54</v>
      </c>
      <c r="F452" s="49">
        <f>C452*'Sep-15'!$B$1*('Sep-15'!$B$3-('Sep-15'!E452*'Sep-15'!$B$2))</f>
        <v>402.26111927427513</v>
      </c>
    </row>
    <row r="453" spans="1:6" x14ac:dyDescent="0.25">
      <c r="A453" s="38">
        <v>42257</v>
      </c>
      <c r="B453" s="13">
        <v>0.33333333333333331</v>
      </c>
      <c r="C453" s="39">
        <v>4.6974400000000003</v>
      </c>
      <c r="D453" s="36">
        <f>[5]AEMOData!B449</f>
        <v>42257.333333333336</v>
      </c>
      <c r="E453" s="35">
        <f>[5]AEMOData!D449</f>
        <v>58.36</v>
      </c>
      <c r="F453" s="49">
        <f>C453*'Sep-15'!$B$1*('Sep-15'!$B$3-('Sep-15'!E453*'Sep-15'!$B$2))</f>
        <v>604.23606464305078</v>
      </c>
    </row>
    <row r="454" spans="1:6" x14ac:dyDescent="0.25">
      <c r="A454" s="38">
        <v>42257</v>
      </c>
      <c r="B454" s="13">
        <v>0.35416666666666669</v>
      </c>
      <c r="C454" s="39">
        <v>6.2048909999999999</v>
      </c>
      <c r="D454" s="36">
        <f>[5]AEMOData!B450</f>
        <v>42257.354166666664</v>
      </c>
      <c r="E454" s="35">
        <f>[5]AEMOData!D450</f>
        <v>59.24</v>
      </c>
      <c r="F454" s="49">
        <f>C454*'Sep-15'!$B$1*('Sep-15'!$B$3-('Sep-15'!E454*'Sep-15'!$B$2))</f>
        <v>792.77503490481433</v>
      </c>
    </row>
    <row r="455" spans="1:6" x14ac:dyDescent="0.25">
      <c r="A455" s="38">
        <v>42257</v>
      </c>
      <c r="B455" s="13">
        <v>0.375</v>
      </c>
      <c r="C455" s="39">
        <v>7.4891740000000002</v>
      </c>
      <c r="D455" s="36">
        <f>[5]AEMOData!B451</f>
        <v>42257.375</v>
      </c>
      <c r="E455" s="35">
        <f>[5]AEMOData!D451</f>
        <v>44.92</v>
      </c>
      <c r="F455" s="49">
        <f>C455*'Sep-15'!$B$1*('Sep-15'!$B$3-('Sep-15'!E455*'Sep-15'!$B$2))</f>
        <v>1062.2527475942268</v>
      </c>
    </row>
    <row r="456" spans="1:6" x14ac:dyDescent="0.25">
      <c r="A456" s="38">
        <v>42257</v>
      </c>
      <c r="B456" s="13">
        <v>0.39583333333333331</v>
      </c>
      <c r="C456" s="39">
        <v>8.5800940000000008</v>
      </c>
      <c r="D456" s="36">
        <f>[5]AEMOData!B452</f>
        <v>42257.395833333336</v>
      </c>
      <c r="E456" s="35">
        <f>[5]AEMOData!D452</f>
        <v>43.79</v>
      </c>
      <c r="F456" s="49">
        <f>C456*'Sep-15'!$B$1*('Sep-15'!$B$3-('Sep-15'!E456*'Sep-15'!$B$2))</f>
        <v>1226.5149278205142</v>
      </c>
    </row>
    <row r="457" spans="1:6" x14ac:dyDescent="0.25">
      <c r="A457" s="38">
        <v>42257</v>
      </c>
      <c r="B457" s="13">
        <v>0.41666666666666669</v>
      </c>
      <c r="C457" s="39">
        <v>8.3945369999999997</v>
      </c>
      <c r="D457" s="36">
        <f>[5]AEMOData!B453</f>
        <v>42257.416666666664</v>
      </c>
      <c r="E457" s="35">
        <f>[5]AEMOData!D453</f>
        <v>41.86</v>
      </c>
      <c r="F457" s="49">
        <f>C457*'Sep-15'!$B$1*('Sep-15'!$B$3-('Sep-15'!E457*'Sep-15'!$B$2))</f>
        <v>1215.9109594074378</v>
      </c>
    </row>
    <row r="458" spans="1:6" x14ac:dyDescent="0.25">
      <c r="A458" s="38">
        <v>42257</v>
      </c>
      <c r="B458" s="13">
        <v>0.4375</v>
      </c>
      <c r="C458" s="39">
        <v>9.4748560000000008</v>
      </c>
      <c r="D458" s="36">
        <f>[5]AEMOData!B454</f>
        <v>42257.4375</v>
      </c>
      <c r="E458" s="35">
        <f>[5]AEMOData!D454</f>
        <v>41.23</v>
      </c>
      <c r="F458" s="49">
        <f>C458*'Sep-15'!$B$1*('Sep-15'!$B$3-('Sep-15'!E458*'Sep-15'!$B$2))</f>
        <v>1378.2562146961259</v>
      </c>
    </row>
    <row r="459" spans="1:6" x14ac:dyDescent="0.25">
      <c r="A459" s="38">
        <v>42257</v>
      </c>
      <c r="B459" s="13">
        <v>0.45833333333333331</v>
      </c>
      <c r="C459" s="39">
        <v>9.6494239999999998</v>
      </c>
      <c r="D459" s="36">
        <f>[5]AEMOData!B455</f>
        <v>42257.458333333336</v>
      </c>
      <c r="E459" s="35">
        <f>[5]AEMOData!D455</f>
        <v>40.799999999999997</v>
      </c>
      <c r="F459" s="49">
        <f>C459*'Sep-15'!$B$1*('Sep-15'!$B$3-('Sep-15'!E459*'Sep-15'!$B$2))</f>
        <v>1407.7271577917813</v>
      </c>
    </row>
    <row r="460" spans="1:6" x14ac:dyDescent="0.25">
      <c r="A460" s="38">
        <v>42257</v>
      </c>
      <c r="B460" s="13">
        <v>0.47916666666666669</v>
      </c>
      <c r="C460" s="39">
        <v>8.9008050000000001</v>
      </c>
      <c r="D460" s="36">
        <f>[5]AEMOData!B456</f>
        <v>42257.479166666664</v>
      </c>
      <c r="E460" s="35">
        <f>[5]AEMOData!D456</f>
        <v>39.409999999999997</v>
      </c>
      <c r="F460" s="49">
        <f>C460*'Sep-15'!$B$1*('Sep-15'!$B$3-('Sep-15'!E460*'Sep-15'!$B$2))</f>
        <v>1310.6713531775181</v>
      </c>
    </row>
    <row r="461" spans="1:6" x14ac:dyDescent="0.25">
      <c r="A461" s="38">
        <v>42257</v>
      </c>
      <c r="B461" s="13">
        <v>0.5</v>
      </c>
      <c r="C461" s="39">
        <v>9.8389810000000004</v>
      </c>
      <c r="D461" s="36">
        <f>[5]AEMOData!B457</f>
        <v>42257.5</v>
      </c>
      <c r="E461" s="35">
        <f>[5]AEMOData!D457</f>
        <v>37.590000000000003</v>
      </c>
      <c r="F461" s="49">
        <f>C461*'Sep-15'!$B$1*('Sep-15'!$B$3-('Sep-15'!E461*'Sep-15'!$B$2))</f>
        <v>1466.4178872432183</v>
      </c>
    </row>
    <row r="462" spans="1:6" x14ac:dyDescent="0.25">
      <c r="A462" s="38">
        <v>42257</v>
      </c>
      <c r="B462" s="13">
        <v>0.52083333333333337</v>
      </c>
      <c r="C462" s="39">
        <v>10.057183000000002</v>
      </c>
      <c r="D462" s="36">
        <f>[5]AEMOData!B458</f>
        <v>42257.520833333336</v>
      </c>
      <c r="E462" s="35">
        <f>[5]AEMOData!D458</f>
        <v>40.24</v>
      </c>
      <c r="F462" s="49">
        <f>C462*'Sep-15'!$B$1*('Sep-15'!$B$3-('Sep-15'!E462*'Sep-15'!$B$2))</f>
        <v>1472.7485624502206</v>
      </c>
    </row>
    <row r="463" spans="1:6" x14ac:dyDescent="0.25">
      <c r="A463" s="38">
        <v>42257</v>
      </c>
      <c r="B463" s="13">
        <v>0.54166666666666663</v>
      </c>
      <c r="C463" s="39">
        <v>10.016670000000001</v>
      </c>
      <c r="D463" s="36">
        <f>[5]AEMOData!B459</f>
        <v>42257.541666666664</v>
      </c>
      <c r="E463" s="35">
        <f>[5]AEMOData!D459</f>
        <v>41.95</v>
      </c>
      <c r="F463" s="49">
        <f>C463*'Sep-15'!$B$1*('Sep-15'!$B$3-('Sep-15'!E463*'Sep-15'!$B$2))</f>
        <v>1449.9837286976428</v>
      </c>
    </row>
    <row r="464" spans="1:6" x14ac:dyDescent="0.25">
      <c r="A464" s="38">
        <v>42257</v>
      </c>
      <c r="B464" s="13">
        <v>0.5625</v>
      </c>
      <c r="C464" s="39">
        <v>9.7353970000000007</v>
      </c>
      <c r="D464" s="36">
        <f>[5]AEMOData!B460</f>
        <v>42257.5625</v>
      </c>
      <c r="E464" s="35">
        <f>[5]AEMOData!D460</f>
        <v>41.88</v>
      </c>
      <c r="F464" s="49">
        <f>C464*'Sep-15'!$B$1*('Sep-15'!$B$3-('Sep-15'!E464*'Sep-15'!$B$2))</f>
        <v>1409.9371647561347</v>
      </c>
    </row>
    <row r="465" spans="1:6" x14ac:dyDescent="0.25">
      <c r="A465" s="38">
        <v>42257</v>
      </c>
      <c r="B465" s="13">
        <v>0.58333333333333337</v>
      </c>
      <c r="C465" s="39">
        <v>9.211193999999999</v>
      </c>
      <c r="D465" s="36">
        <f>[5]AEMOData!B461</f>
        <v>42257.583333333336</v>
      </c>
      <c r="E465" s="35">
        <f>[5]AEMOData!D461</f>
        <v>41.78</v>
      </c>
      <c r="F465" s="49">
        <f>C465*'Sep-15'!$B$1*('Sep-15'!$B$3-('Sep-15'!E465*'Sep-15'!$B$2))</f>
        <v>1334.9242042964972</v>
      </c>
    </row>
    <row r="466" spans="1:6" x14ac:dyDescent="0.25">
      <c r="A466" s="38">
        <v>42257</v>
      </c>
      <c r="B466" s="13">
        <v>0.60416666666666663</v>
      </c>
      <c r="C466" s="39">
        <v>8.471305000000001</v>
      </c>
      <c r="D466" s="36">
        <f>[5]AEMOData!B462</f>
        <v>42257.604166666664</v>
      </c>
      <c r="E466" s="35">
        <f>[5]AEMOData!D462</f>
        <v>41.55</v>
      </c>
      <c r="F466" s="49">
        <f>C466*'Sep-15'!$B$1*('Sep-15'!$B$3-('Sep-15'!E466*'Sep-15'!$B$2))</f>
        <v>1229.6111366702919</v>
      </c>
    </row>
    <row r="467" spans="1:6" x14ac:dyDescent="0.25">
      <c r="A467" s="38">
        <v>42257</v>
      </c>
      <c r="B467" s="13">
        <v>0.625</v>
      </c>
      <c r="C467" s="39">
        <v>7.6150380000000002</v>
      </c>
      <c r="D467" s="36">
        <f>[5]AEMOData!B463</f>
        <v>42257.625</v>
      </c>
      <c r="E467" s="35">
        <f>[5]AEMOData!D463</f>
        <v>41.38</v>
      </c>
      <c r="F467" s="49">
        <f>C467*'Sep-15'!$B$1*('Sep-15'!$B$3-('Sep-15'!E467*'Sep-15'!$B$2))</f>
        <v>1106.5960215767436</v>
      </c>
    </row>
    <row r="468" spans="1:6" x14ac:dyDescent="0.25">
      <c r="A468" s="38">
        <v>42257</v>
      </c>
      <c r="B468" s="13">
        <v>0.64583333333333337</v>
      </c>
      <c r="C468" s="39">
        <v>6.560632</v>
      </c>
      <c r="D468" s="36">
        <f>[5]AEMOData!B464</f>
        <v>42257.645833333336</v>
      </c>
      <c r="E468" s="35">
        <f>[5]AEMOData!D464</f>
        <v>40.549999999999997</v>
      </c>
      <c r="F468" s="49">
        <f>C468*'Sep-15'!$B$1*('Sep-15'!$B$3-('Sep-15'!E468*'Sep-15'!$B$2))</f>
        <v>958.72382082444051</v>
      </c>
    </row>
    <row r="469" spans="1:6" x14ac:dyDescent="0.25">
      <c r="A469" s="38">
        <v>42257</v>
      </c>
      <c r="B469" s="13">
        <v>0.66666666666666663</v>
      </c>
      <c r="C469" s="39">
        <v>5.311293</v>
      </c>
      <c r="D469" s="36">
        <f>[5]AEMOData!B465</f>
        <v>42257.666666666664</v>
      </c>
      <c r="E469" s="35">
        <f>[5]AEMOData!D465</f>
        <v>41.5</v>
      </c>
      <c r="F469" s="49">
        <f>C469*'Sep-15'!$B$1*('Sep-15'!$B$3-('Sep-15'!E469*'Sep-15'!$B$2))</f>
        <v>771.19591213945569</v>
      </c>
    </row>
    <row r="470" spans="1:6" x14ac:dyDescent="0.25">
      <c r="A470" s="38">
        <v>42257</v>
      </c>
      <c r="B470" s="13">
        <v>0.6875</v>
      </c>
      <c r="C470" s="39">
        <v>3.8496009999999998</v>
      </c>
      <c r="D470" s="36">
        <f>[5]AEMOData!B466</f>
        <v>42257.6875</v>
      </c>
      <c r="E470" s="35">
        <f>[5]AEMOData!D466</f>
        <v>40.770000000000003</v>
      </c>
      <c r="F470" s="49">
        <f>C470*'Sep-15'!$B$1*('Sep-15'!$B$3-('Sep-15'!E470*'Sep-15'!$B$2))</f>
        <v>561.72088512736059</v>
      </c>
    </row>
    <row r="471" spans="1:6" x14ac:dyDescent="0.25">
      <c r="A471" s="38">
        <v>42257</v>
      </c>
      <c r="B471" s="13">
        <v>0.70833333333333337</v>
      </c>
      <c r="C471" s="39">
        <v>2.043911</v>
      </c>
      <c r="D471" s="36">
        <f>[5]AEMOData!B467</f>
        <v>42257.708333333336</v>
      </c>
      <c r="E471" s="35">
        <f>[5]AEMOData!D467</f>
        <v>41.13</v>
      </c>
      <c r="F471" s="49">
        <f>C471*'Sep-15'!$B$1*('Sep-15'!$B$3-('Sep-15'!E471*'Sep-15'!$B$2))</f>
        <v>297.51756805991681</v>
      </c>
    </row>
    <row r="472" spans="1:6" x14ac:dyDescent="0.25">
      <c r="A472" s="38">
        <v>42257</v>
      </c>
      <c r="B472" s="13">
        <v>0.72916666666666663</v>
      </c>
      <c r="C472" s="39">
        <v>0.22215499999999999</v>
      </c>
      <c r="D472" s="36">
        <f>[5]AEMOData!B468</f>
        <v>42257.729166666664</v>
      </c>
      <c r="E472" s="35">
        <f>[5]AEMOData!D468</f>
        <v>40.53</v>
      </c>
      <c r="F472" s="49">
        <f>C472*'Sep-15'!$B$1*('Sep-15'!$B$3-('Sep-15'!E472*'Sep-15'!$B$2))</f>
        <v>32.468508479414496</v>
      </c>
    </row>
    <row r="473" spans="1:6" x14ac:dyDescent="0.25">
      <c r="A473" s="38">
        <v>42257</v>
      </c>
      <c r="B473" s="13">
        <v>0.75</v>
      </c>
      <c r="C473" s="39">
        <v>1.8405999999999999E-2</v>
      </c>
      <c r="D473" s="36">
        <f>[5]AEMOData!B469</f>
        <v>42257.75</v>
      </c>
      <c r="E473" s="35">
        <f>[5]AEMOData!D469</f>
        <v>45.78</v>
      </c>
      <c r="F473" s="49">
        <f>C473*'Sep-15'!$B$1*('Sep-15'!$B$3-('Sep-15'!E473*'Sep-15'!$B$2))</f>
        <v>2.5951229606461101</v>
      </c>
    </row>
    <row r="474" spans="1:6" x14ac:dyDescent="0.25">
      <c r="A474" s="38">
        <v>42257</v>
      </c>
      <c r="B474" s="13">
        <v>0.77083333333333337</v>
      </c>
      <c r="C474" s="39">
        <v>0</v>
      </c>
      <c r="D474" s="36">
        <f>[5]AEMOData!B470</f>
        <v>42257.770833333336</v>
      </c>
      <c r="E474" s="35">
        <f>[5]AEMOData!D470</f>
        <v>90</v>
      </c>
      <c r="F474" s="49">
        <f>C474*'Sep-15'!$B$1*('Sep-15'!$B$3-('Sep-15'!E474*'Sep-15'!$B$2))</f>
        <v>0</v>
      </c>
    </row>
    <row r="475" spans="1:6" x14ac:dyDescent="0.25">
      <c r="A475" s="38">
        <v>42257</v>
      </c>
      <c r="B475" s="13">
        <v>0.79166666666666663</v>
      </c>
      <c r="C475" s="39">
        <v>0</v>
      </c>
      <c r="D475" s="36">
        <f>[5]AEMOData!B471</f>
        <v>42257.791666666664</v>
      </c>
      <c r="E475" s="35">
        <f>[5]AEMOData!D471</f>
        <v>144.19</v>
      </c>
      <c r="F475" s="49">
        <f>C475*'Sep-15'!$B$1*('Sep-15'!$B$3-('Sep-15'!E475*'Sep-15'!$B$2))</f>
        <v>0</v>
      </c>
    </row>
    <row r="476" spans="1:6" x14ac:dyDescent="0.25">
      <c r="A476" s="38">
        <v>42257</v>
      </c>
      <c r="B476" s="13">
        <v>0.8125</v>
      </c>
      <c r="C476" s="39">
        <v>0</v>
      </c>
      <c r="D476" s="36">
        <f>[5]AEMOData!B472</f>
        <v>42257.8125</v>
      </c>
      <c r="E476" s="35">
        <f>[5]AEMOData!D472</f>
        <v>58.27</v>
      </c>
      <c r="F476" s="49">
        <f>C476*'Sep-15'!$B$1*('Sep-15'!$B$3-('Sep-15'!E476*'Sep-15'!$B$2))</f>
        <v>0</v>
      </c>
    </row>
    <row r="477" spans="1:6" x14ac:dyDescent="0.25">
      <c r="A477" s="38">
        <v>42257</v>
      </c>
      <c r="B477" s="13">
        <v>0.83333333333333337</v>
      </c>
      <c r="C477" s="39">
        <v>0</v>
      </c>
      <c r="D477" s="36">
        <f>[5]AEMOData!B473</f>
        <v>42257.833333333336</v>
      </c>
      <c r="E477" s="35">
        <f>[5]AEMOData!D473</f>
        <v>50.76</v>
      </c>
      <c r="F477" s="49">
        <f>C477*'Sep-15'!$B$1*('Sep-15'!$B$3-('Sep-15'!E477*'Sep-15'!$B$2))</f>
        <v>0</v>
      </c>
    </row>
    <row r="478" spans="1:6" x14ac:dyDescent="0.25">
      <c r="A478" s="38">
        <v>42257</v>
      </c>
      <c r="B478" s="13">
        <v>0.85416666666666663</v>
      </c>
      <c r="C478" s="39">
        <v>0</v>
      </c>
      <c r="D478" s="36">
        <f>[5]AEMOData!B474</f>
        <v>42257.854166666664</v>
      </c>
      <c r="E478" s="35">
        <f>[5]AEMOData!D474</f>
        <v>69.239999999999995</v>
      </c>
      <c r="F478" s="49">
        <f>C478*'Sep-15'!$B$1*('Sep-15'!$B$3-('Sep-15'!E478*'Sep-15'!$B$2))</f>
        <v>0</v>
      </c>
    </row>
    <row r="479" spans="1:6" x14ac:dyDescent="0.25">
      <c r="A479" s="38">
        <v>42257</v>
      </c>
      <c r="B479" s="13">
        <v>0.875</v>
      </c>
      <c r="C479" s="39">
        <v>0</v>
      </c>
      <c r="D479" s="36">
        <f>[5]AEMOData!B475</f>
        <v>42257.875</v>
      </c>
      <c r="E479" s="35">
        <f>[5]AEMOData!D475</f>
        <v>51.29</v>
      </c>
      <c r="F479" s="49">
        <f>C479*'Sep-15'!$B$1*('Sep-15'!$B$3-('Sep-15'!E479*'Sep-15'!$B$2))</f>
        <v>0</v>
      </c>
    </row>
    <row r="480" spans="1:6" x14ac:dyDescent="0.25">
      <c r="A480" s="38">
        <v>42257</v>
      </c>
      <c r="B480" s="13">
        <v>0.89583333333333337</v>
      </c>
      <c r="C480" s="39">
        <v>0</v>
      </c>
      <c r="D480" s="36">
        <f>[5]AEMOData!B476</f>
        <v>42257.895833333336</v>
      </c>
      <c r="E480" s="35">
        <f>[5]AEMOData!D476</f>
        <v>43.34</v>
      </c>
      <c r="F480" s="49">
        <f>C480*'Sep-15'!$B$1*('Sep-15'!$B$3-('Sep-15'!E480*'Sep-15'!$B$2))</f>
        <v>0</v>
      </c>
    </row>
    <row r="481" spans="1:6" x14ac:dyDescent="0.25">
      <c r="A481" s="38">
        <v>42257</v>
      </c>
      <c r="B481" s="13">
        <v>0.91666666666666663</v>
      </c>
      <c r="C481" s="39">
        <v>0</v>
      </c>
      <c r="D481" s="36">
        <f>[5]AEMOData!B477</f>
        <v>42257.916666666664</v>
      </c>
      <c r="E481" s="35">
        <f>[5]AEMOData!D477</f>
        <v>38.31</v>
      </c>
      <c r="F481" s="49">
        <f>C481*'Sep-15'!$B$1*('Sep-15'!$B$3-('Sep-15'!E481*'Sep-15'!$B$2))</f>
        <v>0</v>
      </c>
    </row>
    <row r="482" spans="1:6" x14ac:dyDescent="0.25">
      <c r="A482" s="38">
        <v>42257</v>
      </c>
      <c r="B482" s="13">
        <v>0.9375</v>
      </c>
      <c r="C482" s="39">
        <v>0</v>
      </c>
      <c r="D482" s="36">
        <f>[5]AEMOData!B478</f>
        <v>42257.9375</v>
      </c>
      <c r="E482" s="35">
        <f>[5]AEMOData!D478</f>
        <v>41.55</v>
      </c>
      <c r="F482" s="49">
        <f>C482*'Sep-15'!$B$1*('Sep-15'!$B$3-('Sep-15'!E482*'Sep-15'!$B$2))</f>
        <v>0</v>
      </c>
    </row>
    <row r="483" spans="1:6" x14ac:dyDescent="0.25">
      <c r="A483" s="38">
        <v>42257</v>
      </c>
      <c r="B483" s="13">
        <v>0.95833333333333337</v>
      </c>
      <c r="C483" s="39">
        <v>0</v>
      </c>
      <c r="D483" s="36">
        <f>[5]AEMOData!B479</f>
        <v>42257.958333333336</v>
      </c>
      <c r="E483" s="35">
        <f>[5]AEMOData!D479</f>
        <v>40.18</v>
      </c>
      <c r="F483" s="49">
        <f>C483*'Sep-15'!$B$1*('Sep-15'!$B$3-('Sep-15'!E483*'Sep-15'!$B$2))</f>
        <v>0</v>
      </c>
    </row>
    <row r="484" spans="1:6" x14ac:dyDescent="0.25">
      <c r="A484" s="38">
        <v>42257</v>
      </c>
      <c r="B484" s="13">
        <v>0.97916666666666663</v>
      </c>
      <c r="C484" s="39">
        <v>0</v>
      </c>
      <c r="D484" s="36">
        <f>[5]AEMOData!B480</f>
        <v>42257.979166666664</v>
      </c>
      <c r="E484" s="35">
        <f>[5]AEMOData!D480</f>
        <v>43.42</v>
      </c>
      <c r="F484" s="49">
        <f>C484*'Sep-15'!$B$1*('Sep-15'!$B$3-('Sep-15'!E484*'Sep-15'!$B$2))</f>
        <v>0</v>
      </c>
    </row>
    <row r="485" spans="1:6" x14ac:dyDescent="0.25">
      <c r="A485" s="38">
        <v>42257</v>
      </c>
      <c r="B485" s="13">
        <v>0.99998842592592585</v>
      </c>
      <c r="C485" s="39">
        <v>0</v>
      </c>
      <c r="D485" s="36">
        <f>[5]AEMOData!B481</f>
        <v>42258</v>
      </c>
      <c r="E485" s="35">
        <f>[5]AEMOData!D481</f>
        <v>41.88</v>
      </c>
      <c r="F485" s="49">
        <f>C485*'Sep-15'!$B$1*('Sep-15'!$B$3-('Sep-15'!E485*'Sep-15'!$B$2))</f>
        <v>0</v>
      </c>
    </row>
    <row r="486" spans="1:6" x14ac:dyDescent="0.25">
      <c r="A486" s="38">
        <v>42258</v>
      </c>
      <c r="B486" s="13">
        <v>2.0833333333333332E-2</v>
      </c>
      <c r="C486" s="39">
        <v>0</v>
      </c>
      <c r="D486" s="36">
        <f>[5]AEMOData!B482</f>
        <v>42258.020833333336</v>
      </c>
      <c r="E486" s="35">
        <f>[5]AEMOData!D482</f>
        <v>40.840000000000003</v>
      </c>
      <c r="F486" s="49">
        <f>C486*'Sep-15'!$B$1*('Sep-15'!$B$3-('Sep-15'!E486*'Sep-15'!$B$2))</f>
        <v>0</v>
      </c>
    </row>
    <row r="487" spans="1:6" x14ac:dyDescent="0.25">
      <c r="A487" s="38">
        <v>42258</v>
      </c>
      <c r="B487" s="13">
        <v>4.1666666666666664E-2</v>
      </c>
      <c r="C487" s="39">
        <v>0</v>
      </c>
      <c r="D487" s="36">
        <f>[5]AEMOData!B483</f>
        <v>42258.041666666664</v>
      </c>
      <c r="E487" s="35">
        <f>[5]AEMOData!D483</f>
        <v>40.51</v>
      </c>
      <c r="F487" s="49">
        <f>C487*'Sep-15'!$B$1*('Sep-15'!$B$3-('Sep-15'!E487*'Sep-15'!$B$2))</f>
        <v>0</v>
      </c>
    </row>
    <row r="488" spans="1:6" x14ac:dyDescent="0.25">
      <c r="A488" s="38">
        <v>42258</v>
      </c>
      <c r="B488" s="13">
        <v>6.25E-2</v>
      </c>
      <c r="C488" s="39">
        <v>0</v>
      </c>
      <c r="D488" s="36">
        <f>[5]AEMOData!B484</f>
        <v>42258.0625</v>
      </c>
      <c r="E488" s="35">
        <f>[5]AEMOData!D484</f>
        <v>37.44</v>
      </c>
      <c r="F488" s="49">
        <f>C488*'Sep-15'!$B$1*('Sep-15'!$B$3-('Sep-15'!E488*'Sep-15'!$B$2))</f>
        <v>0</v>
      </c>
    </row>
    <row r="489" spans="1:6" x14ac:dyDescent="0.25">
      <c r="A489" s="38">
        <v>42258</v>
      </c>
      <c r="B489" s="13">
        <v>8.3333333333333329E-2</v>
      </c>
      <c r="C489" s="39">
        <v>0</v>
      </c>
      <c r="D489" s="36">
        <f>[5]AEMOData!B485</f>
        <v>42258.083333333336</v>
      </c>
      <c r="E489" s="35">
        <f>[5]AEMOData!D485</f>
        <v>39.119999999999997</v>
      </c>
      <c r="F489" s="49">
        <f>C489*'Sep-15'!$B$1*('Sep-15'!$B$3-('Sep-15'!E489*'Sep-15'!$B$2))</f>
        <v>0</v>
      </c>
    </row>
    <row r="490" spans="1:6" x14ac:dyDescent="0.25">
      <c r="A490" s="38">
        <v>42258</v>
      </c>
      <c r="B490" s="13">
        <v>0.10416666666666667</v>
      </c>
      <c r="C490" s="39">
        <v>0</v>
      </c>
      <c r="D490" s="36">
        <f>[5]AEMOData!B486</f>
        <v>42258.104166666664</v>
      </c>
      <c r="E490" s="35">
        <f>[5]AEMOData!D486</f>
        <v>37.770000000000003</v>
      </c>
      <c r="F490" s="49">
        <f>C490*'Sep-15'!$B$1*('Sep-15'!$B$3-('Sep-15'!E490*'Sep-15'!$B$2))</f>
        <v>0</v>
      </c>
    </row>
    <row r="491" spans="1:6" x14ac:dyDescent="0.25">
      <c r="A491" s="38">
        <v>42258</v>
      </c>
      <c r="B491" s="13">
        <v>0.125</v>
      </c>
      <c r="C491" s="39">
        <v>0</v>
      </c>
      <c r="D491" s="36">
        <f>[5]AEMOData!B487</f>
        <v>42258.125</v>
      </c>
      <c r="E491" s="35">
        <f>[5]AEMOData!D487</f>
        <v>37.01</v>
      </c>
      <c r="F491" s="49">
        <f>C491*'Sep-15'!$B$1*('Sep-15'!$B$3-('Sep-15'!E491*'Sep-15'!$B$2))</f>
        <v>0</v>
      </c>
    </row>
    <row r="492" spans="1:6" x14ac:dyDescent="0.25">
      <c r="A492" s="38">
        <v>42258</v>
      </c>
      <c r="B492" s="13">
        <v>0.14583333333333334</v>
      </c>
      <c r="C492" s="39">
        <v>0</v>
      </c>
      <c r="D492" s="36">
        <f>[5]AEMOData!B488</f>
        <v>42258.145833333336</v>
      </c>
      <c r="E492" s="35">
        <f>[5]AEMOData!D488</f>
        <v>37.53</v>
      </c>
      <c r="F492" s="49">
        <f>C492*'Sep-15'!$B$1*('Sep-15'!$B$3-('Sep-15'!E492*'Sep-15'!$B$2))</f>
        <v>0</v>
      </c>
    </row>
    <row r="493" spans="1:6" x14ac:dyDescent="0.25">
      <c r="A493" s="38">
        <v>42258</v>
      </c>
      <c r="B493" s="13">
        <v>0.16666666666666666</v>
      </c>
      <c r="C493" s="39">
        <v>0</v>
      </c>
      <c r="D493" s="36">
        <f>[5]AEMOData!B489</f>
        <v>42258.166666666664</v>
      </c>
      <c r="E493" s="35">
        <f>[5]AEMOData!D489</f>
        <v>37.33</v>
      </c>
      <c r="F493" s="49">
        <f>C493*'Sep-15'!$B$1*('Sep-15'!$B$3-('Sep-15'!E493*'Sep-15'!$B$2))</f>
        <v>0</v>
      </c>
    </row>
    <row r="494" spans="1:6" x14ac:dyDescent="0.25">
      <c r="A494" s="38">
        <v>42258</v>
      </c>
      <c r="B494" s="13">
        <v>0.1875</v>
      </c>
      <c r="C494" s="39">
        <v>0</v>
      </c>
      <c r="D494" s="36">
        <f>[5]AEMOData!B490</f>
        <v>42258.1875</v>
      </c>
      <c r="E494" s="35">
        <f>[5]AEMOData!D490</f>
        <v>36.54</v>
      </c>
      <c r="F494" s="49">
        <f>C494*'Sep-15'!$B$1*('Sep-15'!$B$3-('Sep-15'!E494*'Sep-15'!$B$2))</f>
        <v>0</v>
      </c>
    </row>
    <row r="495" spans="1:6" x14ac:dyDescent="0.25">
      <c r="A495" s="38">
        <v>42258</v>
      </c>
      <c r="B495" s="13">
        <v>0.20833333333333334</v>
      </c>
      <c r="C495" s="39">
        <v>0</v>
      </c>
      <c r="D495" s="36">
        <f>[5]AEMOData!B491</f>
        <v>42258.208333333336</v>
      </c>
      <c r="E495" s="35">
        <f>[5]AEMOData!D491</f>
        <v>37.340000000000003</v>
      </c>
      <c r="F495" s="49">
        <f>C495*'Sep-15'!$B$1*('Sep-15'!$B$3-('Sep-15'!E495*'Sep-15'!$B$2))</f>
        <v>0</v>
      </c>
    </row>
    <row r="496" spans="1:6" x14ac:dyDescent="0.25">
      <c r="A496" s="38">
        <v>42258</v>
      </c>
      <c r="B496" s="13">
        <v>0.22916666666666666</v>
      </c>
      <c r="C496" s="39">
        <v>0</v>
      </c>
      <c r="D496" s="36">
        <f>[5]AEMOData!B492</f>
        <v>42258.229166666664</v>
      </c>
      <c r="E496" s="35">
        <f>[5]AEMOData!D492</f>
        <v>40.28</v>
      </c>
      <c r="F496" s="49">
        <f>C496*'Sep-15'!$B$1*('Sep-15'!$B$3-('Sep-15'!E496*'Sep-15'!$B$2))</f>
        <v>0</v>
      </c>
    </row>
    <row r="497" spans="1:6" x14ac:dyDescent="0.25">
      <c r="A497" s="38">
        <v>42258</v>
      </c>
      <c r="B497" s="13">
        <v>0.25</v>
      </c>
      <c r="C497" s="39">
        <v>0</v>
      </c>
      <c r="D497" s="36">
        <f>[5]AEMOData!B493</f>
        <v>42258.25</v>
      </c>
      <c r="E497" s="35">
        <f>[5]AEMOData!D493</f>
        <v>39.97</v>
      </c>
      <c r="F497" s="49">
        <f>C497*'Sep-15'!$B$1*('Sep-15'!$B$3-('Sep-15'!E497*'Sep-15'!$B$2))</f>
        <v>0</v>
      </c>
    </row>
    <row r="498" spans="1:6" x14ac:dyDescent="0.25">
      <c r="A498" s="38">
        <v>42258</v>
      </c>
      <c r="B498" s="13">
        <v>0.27083333333333331</v>
      </c>
      <c r="C498" s="39">
        <v>4.9522999999999998E-2</v>
      </c>
      <c r="D498" s="36">
        <f>[5]AEMOData!B494</f>
        <v>42258.270833333336</v>
      </c>
      <c r="E498" s="35">
        <f>[5]AEMOData!D494</f>
        <v>36.4</v>
      </c>
      <c r="F498" s="49">
        <f>C498*'Sep-15'!$B$1*('Sep-15'!$B$3-('Sep-15'!E498*'Sep-15'!$B$2))</f>
        <v>7.4389021952240153</v>
      </c>
    </row>
    <row r="499" spans="1:6" x14ac:dyDescent="0.25">
      <c r="A499" s="38">
        <v>42258</v>
      </c>
      <c r="B499" s="13">
        <v>0.29166666666666669</v>
      </c>
      <c r="C499" s="39">
        <v>1.07836</v>
      </c>
      <c r="D499" s="36">
        <f>[5]AEMOData!B495</f>
        <v>42258.291666666664</v>
      </c>
      <c r="E499" s="35">
        <f>[5]AEMOData!D495</f>
        <v>43.75</v>
      </c>
      <c r="F499" s="49">
        <f>C499*'Sep-15'!$B$1*('Sep-15'!$B$3-('Sep-15'!E499*'Sep-15'!$B$2))</f>
        <v>154.19275508241</v>
      </c>
    </row>
    <row r="500" spans="1:6" x14ac:dyDescent="0.25">
      <c r="A500" s="38">
        <v>42258</v>
      </c>
      <c r="B500" s="13">
        <v>0.3125</v>
      </c>
      <c r="C500" s="39">
        <v>2.7992160000000004</v>
      </c>
      <c r="D500" s="36">
        <f>[5]AEMOData!B496</f>
        <v>42258.3125</v>
      </c>
      <c r="E500" s="35">
        <f>[5]AEMOData!D496</f>
        <v>40.869999999999997</v>
      </c>
      <c r="F500" s="49">
        <f>C500*'Sep-15'!$B$1*('Sep-15'!$B$3-('Sep-15'!E500*'Sep-15'!$B$2))</f>
        <v>408.17714435960846</v>
      </c>
    </row>
    <row r="501" spans="1:6" x14ac:dyDescent="0.25">
      <c r="A501" s="38">
        <v>42258</v>
      </c>
      <c r="B501" s="13">
        <v>0.33333333333333331</v>
      </c>
      <c r="C501" s="39">
        <v>4.5265260000000005</v>
      </c>
      <c r="D501" s="36">
        <f>[5]AEMOData!B497</f>
        <v>42258.333333333336</v>
      </c>
      <c r="E501" s="35">
        <f>[5]AEMOData!D497</f>
        <v>43.62</v>
      </c>
      <c r="F501" s="49">
        <f>C501*'Sep-15'!$B$1*('Sep-15'!$B$3-('Sep-15'!E501*'Sep-15'!$B$2))</f>
        <v>647.81807309672581</v>
      </c>
    </row>
    <row r="502" spans="1:6" x14ac:dyDescent="0.25">
      <c r="A502" s="38">
        <v>42258</v>
      </c>
      <c r="B502" s="13">
        <v>0.35416666666666669</v>
      </c>
      <c r="C502" s="39">
        <v>6.1022100000000004</v>
      </c>
      <c r="D502" s="36">
        <f>[5]AEMOData!B498</f>
        <v>42258.354166666664</v>
      </c>
      <c r="E502" s="35">
        <f>[5]AEMOData!D498</f>
        <v>40.53</v>
      </c>
      <c r="F502" s="49">
        <f>C502*'Sep-15'!$B$1*('Sep-15'!$B$3-('Sep-15'!E502*'Sep-15'!$B$2))</f>
        <v>891.85324268266743</v>
      </c>
    </row>
    <row r="503" spans="1:6" x14ac:dyDescent="0.25">
      <c r="A503" s="38">
        <v>42258</v>
      </c>
      <c r="B503" s="13">
        <v>0.375</v>
      </c>
      <c r="C503" s="39">
        <v>7.3059609999999999</v>
      </c>
      <c r="D503" s="36">
        <f>[5]AEMOData!B499</f>
        <v>42258.375</v>
      </c>
      <c r="E503" s="35">
        <f>[5]AEMOData!D499</f>
        <v>37.5</v>
      </c>
      <c r="F503" s="49">
        <f>C503*'Sep-15'!$B$1*('Sep-15'!$B$3-('Sep-15'!E503*'Sep-15'!$B$2))</f>
        <v>1089.5385885896656</v>
      </c>
    </row>
    <row r="504" spans="1:6" x14ac:dyDescent="0.25">
      <c r="A504" s="38">
        <v>42258</v>
      </c>
      <c r="B504" s="13">
        <v>0.39583333333333331</v>
      </c>
      <c r="C504" s="39">
        <v>8.2825009999999999</v>
      </c>
      <c r="D504" s="36">
        <f>[5]AEMOData!B500</f>
        <v>42258.395833333336</v>
      </c>
      <c r="E504" s="35">
        <f>[5]AEMOData!D500</f>
        <v>37.67</v>
      </c>
      <c r="F504" s="49">
        <f>C504*'Sep-15'!$B$1*('Sep-15'!$B$3-('Sep-15'!E504*'Sep-15'!$B$2))</f>
        <v>1233.7864135274733</v>
      </c>
    </row>
    <row r="505" spans="1:6" x14ac:dyDescent="0.25">
      <c r="A505" s="38">
        <v>42258</v>
      </c>
      <c r="B505" s="13">
        <v>0.41666666666666669</v>
      </c>
      <c r="C505" s="39">
        <v>8.8053710000000009</v>
      </c>
      <c r="D505" s="36">
        <f>[5]AEMOData!B501</f>
        <v>42258.416666666664</v>
      </c>
      <c r="E505" s="35">
        <f>[5]AEMOData!D501</f>
        <v>37.799999999999997</v>
      </c>
      <c r="F505" s="49">
        <f>C505*'Sep-15'!$B$1*('Sep-15'!$B$3-('Sep-15'!E505*'Sep-15'!$B$2))</f>
        <v>1310.5498141211392</v>
      </c>
    </row>
    <row r="506" spans="1:6" x14ac:dyDescent="0.25">
      <c r="A506" s="38">
        <v>42258</v>
      </c>
      <c r="B506" s="13">
        <v>0.4375</v>
      </c>
      <c r="C506" s="39">
        <v>9.1744869999999992</v>
      </c>
      <c r="D506" s="36">
        <f>[5]AEMOData!B502</f>
        <v>42258.4375</v>
      </c>
      <c r="E506" s="35">
        <f>[5]AEMOData!D502</f>
        <v>37.520000000000003</v>
      </c>
      <c r="F506" s="49">
        <f>C506*'Sep-15'!$B$1*('Sep-15'!$B$3-('Sep-15'!E506*'Sep-15'!$B$2))</f>
        <v>1368.011715045538</v>
      </c>
    </row>
    <row r="507" spans="1:6" x14ac:dyDescent="0.25">
      <c r="A507" s="38">
        <v>42258</v>
      </c>
      <c r="B507" s="13">
        <v>0.45833333333333331</v>
      </c>
      <c r="C507" s="39">
        <v>9.9540699999999998</v>
      </c>
      <c r="D507" s="36">
        <f>[5]AEMOData!B503</f>
        <v>42258.458333333336</v>
      </c>
      <c r="E507" s="35">
        <f>[5]AEMOData!D503</f>
        <v>36.5</v>
      </c>
      <c r="F507" s="49">
        <f>C507*'Sep-15'!$B$1*('Sep-15'!$B$3-('Sep-15'!E507*'Sep-15'!$B$2))</f>
        <v>1494.2331918829855</v>
      </c>
    </row>
    <row r="508" spans="1:6" x14ac:dyDescent="0.25">
      <c r="A508" s="38">
        <v>42258</v>
      </c>
      <c r="B508" s="13">
        <v>0.47916666666666669</v>
      </c>
      <c r="C508" s="39">
        <v>10.042906000000002</v>
      </c>
      <c r="D508" s="36">
        <f>[5]AEMOData!B504</f>
        <v>42258.479166666664</v>
      </c>
      <c r="E508" s="35">
        <f>[5]AEMOData!D504</f>
        <v>34.83</v>
      </c>
      <c r="F508" s="49">
        <f>C508*'Sep-15'!$B$1*('Sep-15'!$B$3-('Sep-15'!E508*'Sep-15'!$B$2))</f>
        <v>1524.0501437184589</v>
      </c>
    </row>
    <row r="509" spans="1:6" x14ac:dyDescent="0.25">
      <c r="A509" s="38">
        <v>42258</v>
      </c>
      <c r="B509" s="13">
        <v>0.5</v>
      </c>
      <c r="C509" s="39">
        <v>10.049463000000001</v>
      </c>
      <c r="D509" s="36">
        <f>[5]AEMOData!B505</f>
        <v>42258.5</v>
      </c>
      <c r="E509" s="35">
        <f>[5]AEMOData!D505</f>
        <v>35.33</v>
      </c>
      <c r="F509" s="49">
        <f>C509*'Sep-15'!$B$1*('Sep-15'!$B$3-('Sep-15'!E509*'Sep-15'!$B$2))</f>
        <v>1520.1073817472193</v>
      </c>
    </row>
    <row r="510" spans="1:6" x14ac:dyDescent="0.25">
      <c r="A510" s="38">
        <v>42258</v>
      </c>
      <c r="B510" s="13">
        <v>0.52083333333333337</v>
      </c>
      <c r="C510" s="39">
        <v>10.041271</v>
      </c>
      <c r="D510" s="36">
        <f>[5]AEMOData!B506</f>
        <v>42258.520833333336</v>
      </c>
      <c r="E510" s="35">
        <f>[5]AEMOData!D506</f>
        <v>33.46</v>
      </c>
      <c r="F510" s="49">
        <f>C510*'Sep-15'!$B$1*('Sep-15'!$B$3-('Sep-15'!E510*'Sep-15'!$B$2))</f>
        <v>1537.3206028607224</v>
      </c>
    </row>
    <row r="511" spans="1:6" x14ac:dyDescent="0.25">
      <c r="A511" s="38">
        <v>42258</v>
      </c>
      <c r="B511" s="13">
        <v>0.54166666666666663</v>
      </c>
      <c r="C511" s="39">
        <v>10.006003</v>
      </c>
      <c r="D511" s="36">
        <f>[5]AEMOData!B507</f>
        <v>42258.541666666664</v>
      </c>
      <c r="E511" s="35">
        <f>[5]AEMOData!D507</f>
        <v>31.48</v>
      </c>
      <c r="F511" s="49">
        <f>C511*'Sep-15'!$B$1*('Sep-15'!$B$3-('Sep-15'!E511*'Sep-15'!$B$2))</f>
        <v>1551.390239380976</v>
      </c>
    </row>
    <row r="512" spans="1:6" x14ac:dyDescent="0.25">
      <c r="A512" s="38">
        <v>42258</v>
      </c>
      <c r="B512" s="13">
        <v>0.5625</v>
      </c>
      <c r="C512" s="39">
        <v>9.7535030000000003</v>
      </c>
      <c r="D512" s="36">
        <f>[5]AEMOData!B508</f>
        <v>42258.5625</v>
      </c>
      <c r="E512" s="35">
        <f>[5]AEMOData!D508</f>
        <v>34.369999999999997</v>
      </c>
      <c r="F512" s="49">
        <f>C512*'Sep-15'!$B$1*('Sep-15'!$B$3-('Sep-15'!E512*'Sep-15'!$B$2))</f>
        <v>1484.5411107795182</v>
      </c>
    </row>
    <row r="513" spans="1:6" x14ac:dyDescent="0.25">
      <c r="A513" s="38">
        <v>42258</v>
      </c>
      <c r="B513" s="13">
        <v>0.58333333333333337</v>
      </c>
      <c r="C513" s="39">
        <v>9.2210209999999986</v>
      </c>
      <c r="D513" s="36">
        <f>[5]AEMOData!B509</f>
        <v>42258.583333333336</v>
      </c>
      <c r="E513" s="35">
        <f>[5]AEMOData!D509</f>
        <v>30.27</v>
      </c>
      <c r="F513" s="49">
        <f>C513*'Sep-15'!$B$1*('Sep-15'!$B$3-('Sep-15'!E513*'Sep-15'!$B$2))</f>
        <v>1440.6463905405649</v>
      </c>
    </row>
    <row r="514" spans="1:6" x14ac:dyDescent="0.25">
      <c r="A514" s="38">
        <v>42258</v>
      </c>
      <c r="B514" s="13">
        <v>0.60416666666666663</v>
      </c>
      <c r="C514" s="39">
        <v>8.5366560000000007</v>
      </c>
      <c r="D514" s="36">
        <f>[5]AEMOData!B510</f>
        <v>42258.604166666664</v>
      </c>
      <c r="E514" s="35">
        <f>[5]AEMOData!D510</f>
        <v>31.43</v>
      </c>
      <c r="F514" s="49">
        <f>C514*'Sep-15'!$B$1*('Sep-15'!$B$3-('Sep-15'!E514*'Sep-15'!$B$2))</f>
        <v>1323.9933874269755</v>
      </c>
    </row>
    <row r="515" spans="1:6" x14ac:dyDescent="0.25">
      <c r="A515" s="38">
        <v>42258</v>
      </c>
      <c r="B515" s="13">
        <v>0.625</v>
      </c>
      <c r="C515" s="39">
        <v>7.6495519999999999</v>
      </c>
      <c r="D515" s="36">
        <f>[5]AEMOData!B511</f>
        <v>42258.625</v>
      </c>
      <c r="E515" s="35">
        <f>[5]AEMOData!D511</f>
        <v>36.18</v>
      </c>
      <c r="F515" s="49">
        <f>C515*'Sep-15'!$B$1*('Sep-15'!$B$3-('Sep-15'!E515*'Sep-15'!$B$2))</f>
        <v>1150.7010846347669</v>
      </c>
    </row>
    <row r="516" spans="1:6" x14ac:dyDescent="0.25">
      <c r="A516" s="38">
        <v>42258</v>
      </c>
      <c r="B516" s="13">
        <v>0.64583333333333337</v>
      </c>
      <c r="C516" s="39">
        <v>6.6103719999999999</v>
      </c>
      <c r="D516" s="36">
        <f>[5]AEMOData!B512</f>
        <v>42258.645833333336</v>
      </c>
      <c r="E516" s="35">
        <f>[5]AEMOData!D512</f>
        <v>36.89</v>
      </c>
      <c r="F516" s="49">
        <f>C516*'Sep-15'!$B$1*('Sep-15'!$B$3-('Sep-15'!E516*'Sep-15'!$B$2))</f>
        <v>989.7679161466923</v>
      </c>
    </row>
    <row r="517" spans="1:6" x14ac:dyDescent="0.25">
      <c r="A517" s="38">
        <v>42258</v>
      </c>
      <c r="B517" s="13">
        <v>0.66666666666666663</v>
      </c>
      <c r="C517" s="39">
        <v>5.344258</v>
      </c>
      <c r="D517" s="36">
        <f>[5]AEMOData!B513</f>
        <v>42258.666666666664</v>
      </c>
      <c r="E517" s="35">
        <f>[5]AEMOData!D513</f>
        <v>38.76</v>
      </c>
      <c r="F517" s="49">
        <f>C517*'Sep-15'!$B$1*('Sep-15'!$B$3-('Sep-15'!E517*'Sep-15'!$B$2))</f>
        <v>790.37236994786713</v>
      </c>
    </row>
    <row r="518" spans="1:6" x14ac:dyDescent="0.25">
      <c r="A518" s="38">
        <v>42258</v>
      </c>
      <c r="B518" s="13">
        <v>0.6875</v>
      </c>
      <c r="C518" s="39">
        <v>3.8624619999999998</v>
      </c>
      <c r="D518" s="36">
        <f>[5]AEMOData!B514</f>
        <v>42258.6875</v>
      </c>
      <c r="E518" s="35">
        <f>[5]AEMOData!D514</f>
        <v>41.72</v>
      </c>
      <c r="F518" s="49">
        <f>C518*'Sep-15'!$B$1*('Sep-15'!$B$3-('Sep-15'!E518*'Sep-15'!$B$2))</f>
        <v>559.99165352597879</v>
      </c>
    </row>
    <row r="519" spans="1:6" x14ac:dyDescent="0.25">
      <c r="A519" s="38">
        <v>42258</v>
      </c>
      <c r="B519" s="13">
        <v>0.70833333333333337</v>
      </c>
      <c r="C519" s="39">
        <v>2.0931749999999996</v>
      </c>
      <c r="D519" s="36">
        <f>[5]AEMOData!B515</f>
        <v>42258.708333333336</v>
      </c>
      <c r="E519" s="35">
        <f>[5]AEMOData!D515</f>
        <v>39.6</v>
      </c>
      <c r="F519" s="49">
        <f>C519*'Sep-15'!$B$1*('Sep-15'!$B$3-('Sep-15'!E519*'Sep-15'!$B$2))</f>
        <v>307.83573670366434</v>
      </c>
    </row>
    <row r="520" spans="1:6" x14ac:dyDescent="0.25">
      <c r="A520" s="38">
        <v>42258</v>
      </c>
      <c r="B520" s="13">
        <v>0.72916666666666663</v>
      </c>
      <c r="C520" s="39">
        <v>0.243788</v>
      </c>
      <c r="D520" s="36">
        <f>[5]AEMOData!B516</f>
        <v>42258.729166666664</v>
      </c>
      <c r="E520" s="35">
        <f>[5]AEMOData!D516</f>
        <v>38.81</v>
      </c>
      <c r="F520" s="49">
        <f>C520*'Sep-15'!$B$1*('Sep-15'!$B$3-('Sep-15'!E520*'Sep-15'!$B$2))</f>
        <v>36.04228742201488</v>
      </c>
    </row>
    <row r="521" spans="1:6" x14ac:dyDescent="0.25">
      <c r="A521" s="38">
        <v>42258</v>
      </c>
      <c r="B521" s="13">
        <v>0.75</v>
      </c>
      <c r="C521" s="39">
        <v>2.1718000000000001E-2</v>
      </c>
      <c r="D521" s="36">
        <f>[5]AEMOData!B517</f>
        <v>42258.75</v>
      </c>
      <c r="E521" s="35">
        <f>[5]AEMOData!D517</f>
        <v>45.63</v>
      </c>
      <c r="F521" s="49">
        <f>C521*'Sep-15'!$B$1*('Sep-15'!$B$3-('Sep-15'!E521*'Sep-15'!$B$2))</f>
        <v>3.0652941681751753</v>
      </c>
    </row>
    <row r="522" spans="1:6" x14ac:dyDescent="0.25">
      <c r="A522" s="38">
        <v>42258</v>
      </c>
      <c r="B522" s="13">
        <v>0.77083333333333337</v>
      </c>
      <c r="C522" s="39">
        <v>0</v>
      </c>
      <c r="D522" s="36">
        <f>[5]AEMOData!B518</f>
        <v>42258.770833333336</v>
      </c>
      <c r="E522" s="35">
        <f>[5]AEMOData!D518</f>
        <v>69.239999999999995</v>
      </c>
      <c r="F522" s="49">
        <f>C522*'Sep-15'!$B$1*('Sep-15'!$B$3-('Sep-15'!E522*'Sep-15'!$B$2))</f>
        <v>0</v>
      </c>
    </row>
    <row r="523" spans="1:6" x14ac:dyDescent="0.25">
      <c r="A523" s="38">
        <v>42258</v>
      </c>
      <c r="B523" s="13">
        <v>0.79166666666666663</v>
      </c>
      <c r="C523" s="39">
        <v>0</v>
      </c>
      <c r="D523" s="36">
        <f>[5]AEMOData!B519</f>
        <v>42258.791666666664</v>
      </c>
      <c r="E523" s="35">
        <f>[5]AEMOData!D519</f>
        <v>60.15</v>
      </c>
      <c r="F523" s="49">
        <f>C523*'Sep-15'!$B$1*('Sep-15'!$B$3-('Sep-15'!E523*'Sep-15'!$B$2))</f>
        <v>0</v>
      </c>
    </row>
    <row r="524" spans="1:6" x14ac:dyDescent="0.25">
      <c r="A524" s="38">
        <v>42258</v>
      </c>
      <c r="B524" s="13">
        <v>0.8125</v>
      </c>
      <c r="C524" s="39">
        <v>0</v>
      </c>
      <c r="D524" s="36">
        <f>[5]AEMOData!B520</f>
        <v>42258.8125</v>
      </c>
      <c r="E524" s="35">
        <f>[5]AEMOData!D520</f>
        <v>47.23</v>
      </c>
      <c r="F524" s="49">
        <f>C524*'Sep-15'!$B$1*('Sep-15'!$B$3-('Sep-15'!E524*'Sep-15'!$B$2))</f>
        <v>0</v>
      </c>
    </row>
    <row r="525" spans="1:6" x14ac:dyDescent="0.25">
      <c r="A525" s="38">
        <v>42258</v>
      </c>
      <c r="B525" s="13">
        <v>0.83333333333333337</v>
      </c>
      <c r="C525" s="39">
        <v>0</v>
      </c>
      <c r="D525" s="36">
        <f>[5]AEMOData!B521</f>
        <v>42258.833333333336</v>
      </c>
      <c r="E525" s="35">
        <f>[5]AEMOData!D521</f>
        <v>44.13</v>
      </c>
      <c r="F525" s="49">
        <f>C525*'Sep-15'!$B$1*('Sep-15'!$B$3-('Sep-15'!E525*'Sep-15'!$B$2))</f>
        <v>0</v>
      </c>
    </row>
    <row r="526" spans="1:6" x14ac:dyDescent="0.25">
      <c r="A526" s="38">
        <v>42258</v>
      </c>
      <c r="B526" s="13">
        <v>0.85416666666666663</v>
      </c>
      <c r="C526" s="39">
        <v>0</v>
      </c>
      <c r="D526" s="36">
        <f>[5]AEMOData!B522</f>
        <v>42258.854166666664</v>
      </c>
      <c r="E526" s="35">
        <f>[5]AEMOData!D522</f>
        <v>41.36</v>
      </c>
      <c r="F526" s="49">
        <f>C526*'Sep-15'!$B$1*('Sep-15'!$B$3-('Sep-15'!E526*'Sep-15'!$B$2))</f>
        <v>0</v>
      </c>
    </row>
    <row r="527" spans="1:6" x14ac:dyDescent="0.25">
      <c r="A527" s="38">
        <v>42258</v>
      </c>
      <c r="B527" s="13">
        <v>0.875</v>
      </c>
      <c r="C527" s="39">
        <v>0</v>
      </c>
      <c r="D527" s="36">
        <f>[5]AEMOData!B523</f>
        <v>42258.875</v>
      </c>
      <c r="E527" s="35">
        <f>[5]AEMOData!D523</f>
        <v>41.6</v>
      </c>
      <c r="F527" s="49">
        <f>C527*'Sep-15'!$B$1*('Sep-15'!$B$3-('Sep-15'!E527*'Sep-15'!$B$2))</f>
        <v>0</v>
      </c>
    </row>
    <row r="528" spans="1:6" x14ac:dyDescent="0.25">
      <c r="A528" s="38">
        <v>42258</v>
      </c>
      <c r="B528" s="13">
        <v>0.89583333333333337</v>
      </c>
      <c r="C528" s="39">
        <v>0</v>
      </c>
      <c r="D528" s="36">
        <f>[5]AEMOData!B524</f>
        <v>42258.895833333336</v>
      </c>
      <c r="E528" s="35">
        <f>[5]AEMOData!D524</f>
        <v>36.72</v>
      </c>
      <c r="F528" s="49">
        <f>C528*'Sep-15'!$B$1*('Sep-15'!$B$3-('Sep-15'!E528*'Sep-15'!$B$2))</f>
        <v>0</v>
      </c>
    </row>
    <row r="529" spans="1:6" x14ac:dyDescent="0.25">
      <c r="A529" s="38">
        <v>42258</v>
      </c>
      <c r="B529" s="13">
        <v>0.91666666666666663</v>
      </c>
      <c r="C529" s="39">
        <v>0</v>
      </c>
      <c r="D529" s="36">
        <f>[5]AEMOData!B525</f>
        <v>42258.916666666664</v>
      </c>
      <c r="E529" s="35">
        <f>[5]AEMOData!D525</f>
        <v>36.69</v>
      </c>
      <c r="F529" s="49">
        <f>C529*'Sep-15'!$B$1*('Sep-15'!$B$3-('Sep-15'!E529*'Sep-15'!$B$2))</f>
        <v>0</v>
      </c>
    </row>
    <row r="530" spans="1:6" x14ac:dyDescent="0.25">
      <c r="A530" s="38">
        <v>42258</v>
      </c>
      <c r="B530" s="13">
        <v>0.9375</v>
      </c>
      <c r="C530" s="39">
        <v>0</v>
      </c>
      <c r="D530" s="36">
        <f>[5]AEMOData!B526</f>
        <v>42258.9375</v>
      </c>
      <c r="E530" s="35">
        <f>[5]AEMOData!D526</f>
        <v>42.77</v>
      </c>
      <c r="F530" s="49">
        <f>C530*'Sep-15'!$B$1*('Sep-15'!$B$3-('Sep-15'!E530*'Sep-15'!$B$2))</f>
        <v>0</v>
      </c>
    </row>
    <row r="531" spans="1:6" x14ac:dyDescent="0.25">
      <c r="A531" s="38">
        <v>42258</v>
      </c>
      <c r="B531" s="13">
        <v>0.95833333333333337</v>
      </c>
      <c r="C531" s="39">
        <v>0</v>
      </c>
      <c r="D531" s="36">
        <f>[5]AEMOData!B527</f>
        <v>42258.958333333336</v>
      </c>
      <c r="E531" s="35">
        <f>[5]AEMOData!D527</f>
        <v>38.54</v>
      </c>
      <c r="F531" s="49">
        <f>C531*'Sep-15'!$B$1*('Sep-15'!$B$3-('Sep-15'!E531*'Sep-15'!$B$2))</f>
        <v>0</v>
      </c>
    </row>
    <row r="532" spans="1:6" x14ac:dyDescent="0.25">
      <c r="A532" s="38">
        <v>42258</v>
      </c>
      <c r="B532" s="13">
        <v>0.97916666666666663</v>
      </c>
      <c r="C532" s="39">
        <v>0</v>
      </c>
      <c r="D532" s="36">
        <f>[5]AEMOData!B528</f>
        <v>42258.979166666664</v>
      </c>
      <c r="E532" s="35">
        <f>[5]AEMOData!D528</f>
        <v>40.36</v>
      </c>
      <c r="F532" s="49">
        <f>C532*'Sep-15'!$B$1*('Sep-15'!$B$3-('Sep-15'!E532*'Sep-15'!$B$2))</f>
        <v>0</v>
      </c>
    </row>
    <row r="533" spans="1:6" x14ac:dyDescent="0.25">
      <c r="A533" s="38">
        <v>42258</v>
      </c>
      <c r="B533" s="13">
        <v>0.99998842592592585</v>
      </c>
      <c r="C533" s="39">
        <v>0</v>
      </c>
      <c r="D533" s="36">
        <f>[5]AEMOData!B529</f>
        <v>42259</v>
      </c>
      <c r="E533" s="35">
        <f>[5]AEMOData!D529</f>
        <v>42.16</v>
      </c>
      <c r="F533" s="49">
        <f>C533*'Sep-15'!$B$1*('Sep-15'!$B$3-('Sep-15'!E533*'Sep-15'!$B$2))</f>
        <v>0</v>
      </c>
    </row>
    <row r="534" spans="1:6" x14ac:dyDescent="0.25">
      <c r="A534" s="38">
        <v>42259</v>
      </c>
      <c r="B534" s="13">
        <v>2.0833333333333332E-2</v>
      </c>
      <c r="C534" s="39">
        <v>0</v>
      </c>
      <c r="D534" s="36">
        <f>[5]AEMOData!B530</f>
        <v>42259.020833333336</v>
      </c>
      <c r="E534" s="35">
        <f>[5]AEMOData!D530</f>
        <v>37.96</v>
      </c>
      <c r="F534" s="49">
        <f>C534*'Sep-15'!$B$1*('Sep-15'!$B$3-('Sep-15'!E534*'Sep-15'!$B$2))</f>
        <v>0</v>
      </c>
    </row>
    <row r="535" spans="1:6" x14ac:dyDescent="0.25">
      <c r="A535" s="38">
        <v>42259</v>
      </c>
      <c r="B535" s="13">
        <v>4.1666666666666664E-2</v>
      </c>
      <c r="C535" s="39">
        <v>0</v>
      </c>
      <c r="D535" s="36">
        <f>[5]AEMOData!B531</f>
        <v>42259.041666666664</v>
      </c>
      <c r="E535" s="35">
        <f>[5]AEMOData!D531</f>
        <v>39.770000000000003</v>
      </c>
      <c r="F535" s="49">
        <f>C535*'Sep-15'!$B$1*('Sep-15'!$B$3-('Sep-15'!E535*'Sep-15'!$B$2))</f>
        <v>0</v>
      </c>
    </row>
    <row r="536" spans="1:6" x14ac:dyDescent="0.25">
      <c r="A536" s="38">
        <v>42259</v>
      </c>
      <c r="B536" s="13">
        <v>6.25E-2</v>
      </c>
      <c r="C536" s="39">
        <v>0</v>
      </c>
      <c r="D536" s="36">
        <f>[5]AEMOData!B532</f>
        <v>42259.0625</v>
      </c>
      <c r="E536" s="35">
        <f>[5]AEMOData!D532</f>
        <v>37.17</v>
      </c>
      <c r="F536" s="49">
        <f>C536*'Sep-15'!$B$1*('Sep-15'!$B$3-('Sep-15'!E536*'Sep-15'!$B$2))</f>
        <v>0</v>
      </c>
    </row>
    <row r="537" spans="1:6" x14ac:dyDescent="0.25">
      <c r="A537" s="38">
        <v>42259</v>
      </c>
      <c r="B537" s="13">
        <v>8.3333333333333329E-2</v>
      </c>
      <c r="C537" s="39">
        <v>0</v>
      </c>
      <c r="D537" s="36">
        <f>[5]AEMOData!B533</f>
        <v>42259.083333333336</v>
      </c>
      <c r="E537" s="35">
        <f>[5]AEMOData!D533</f>
        <v>37.64</v>
      </c>
      <c r="F537" s="49">
        <f>C537*'Sep-15'!$B$1*('Sep-15'!$B$3-('Sep-15'!E537*'Sep-15'!$B$2))</f>
        <v>0</v>
      </c>
    </row>
    <row r="538" spans="1:6" x14ac:dyDescent="0.25">
      <c r="A538" s="38">
        <v>42259</v>
      </c>
      <c r="B538" s="13">
        <v>0.10416666666666667</v>
      </c>
      <c r="C538" s="39">
        <v>0</v>
      </c>
      <c r="D538" s="36">
        <f>[5]AEMOData!B534</f>
        <v>42259.104166666664</v>
      </c>
      <c r="E538" s="35">
        <f>[5]AEMOData!D534</f>
        <v>36.22</v>
      </c>
      <c r="F538" s="49">
        <f>C538*'Sep-15'!$B$1*('Sep-15'!$B$3-('Sep-15'!E538*'Sep-15'!$B$2))</f>
        <v>0</v>
      </c>
    </row>
    <row r="539" spans="1:6" x14ac:dyDescent="0.25">
      <c r="A539" s="38">
        <v>42259</v>
      </c>
      <c r="B539" s="13">
        <v>0.125</v>
      </c>
      <c r="C539" s="39">
        <v>0</v>
      </c>
      <c r="D539" s="36">
        <f>[5]AEMOData!B535</f>
        <v>42259.125</v>
      </c>
      <c r="E539" s="35">
        <f>[5]AEMOData!D535</f>
        <v>34.89</v>
      </c>
      <c r="F539" s="49">
        <f>C539*'Sep-15'!$B$1*('Sep-15'!$B$3-('Sep-15'!E539*'Sep-15'!$B$2))</f>
        <v>0</v>
      </c>
    </row>
    <row r="540" spans="1:6" x14ac:dyDescent="0.25">
      <c r="A540" s="38">
        <v>42259</v>
      </c>
      <c r="B540" s="13">
        <v>0.14583333333333334</v>
      </c>
      <c r="C540" s="39">
        <v>0</v>
      </c>
      <c r="D540" s="36">
        <f>[5]AEMOData!B536</f>
        <v>42259.145833333336</v>
      </c>
      <c r="E540" s="35">
        <f>[5]AEMOData!D536</f>
        <v>36.94</v>
      </c>
      <c r="F540" s="49">
        <f>C540*'Sep-15'!$B$1*('Sep-15'!$B$3-('Sep-15'!E540*'Sep-15'!$B$2))</f>
        <v>0</v>
      </c>
    </row>
    <row r="541" spans="1:6" x14ac:dyDescent="0.25">
      <c r="A541" s="38">
        <v>42259</v>
      </c>
      <c r="B541" s="13">
        <v>0.16666666666666666</v>
      </c>
      <c r="C541" s="39">
        <v>0</v>
      </c>
      <c r="D541" s="36">
        <f>[5]AEMOData!B537</f>
        <v>42259.166666666664</v>
      </c>
      <c r="E541" s="35">
        <f>[5]AEMOData!D537</f>
        <v>37.36</v>
      </c>
      <c r="F541" s="49">
        <f>C541*'Sep-15'!$B$1*('Sep-15'!$B$3-('Sep-15'!E541*'Sep-15'!$B$2))</f>
        <v>0</v>
      </c>
    </row>
    <row r="542" spans="1:6" x14ac:dyDescent="0.25">
      <c r="A542" s="38">
        <v>42259</v>
      </c>
      <c r="B542" s="13">
        <v>0.1875</v>
      </c>
      <c r="C542" s="39">
        <v>0</v>
      </c>
      <c r="D542" s="36">
        <f>[5]AEMOData!B538</f>
        <v>42259.1875</v>
      </c>
      <c r="E542" s="35">
        <f>[5]AEMOData!D538</f>
        <v>38.15</v>
      </c>
      <c r="F542" s="49">
        <f>C542*'Sep-15'!$B$1*('Sep-15'!$B$3-('Sep-15'!E542*'Sep-15'!$B$2))</f>
        <v>0</v>
      </c>
    </row>
    <row r="543" spans="1:6" x14ac:dyDescent="0.25">
      <c r="A543" s="38">
        <v>42259</v>
      </c>
      <c r="B543" s="13">
        <v>0.20833333333333334</v>
      </c>
      <c r="C543" s="39">
        <v>0</v>
      </c>
      <c r="D543" s="36">
        <f>[5]AEMOData!B539</f>
        <v>42259.208333333336</v>
      </c>
      <c r="E543" s="35">
        <f>[5]AEMOData!D539</f>
        <v>40.340000000000003</v>
      </c>
      <c r="F543" s="49">
        <f>C543*'Sep-15'!$B$1*('Sep-15'!$B$3-('Sep-15'!E543*'Sep-15'!$B$2))</f>
        <v>0</v>
      </c>
    </row>
    <row r="544" spans="1:6" x14ac:dyDescent="0.25">
      <c r="A544" s="38">
        <v>42259</v>
      </c>
      <c r="B544" s="13">
        <v>0.22916666666666666</v>
      </c>
      <c r="C544" s="39">
        <v>0</v>
      </c>
      <c r="D544" s="36">
        <f>[5]AEMOData!B540</f>
        <v>42259.229166666664</v>
      </c>
      <c r="E544" s="35">
        <f>[5]AEMOData!D540</f>
        <v>41.81</v>
      </c>
      <c r="F544" s="49">
        <f>C544*'Sep-15'!$B$1*('Sep-15'!$B$3-('Sep-15'!E544*'Sep-15'!$B$2))</f>
        <v>0</v>
      </c>
    </row>
    <row r="545" spans="1:6" x14ac:dyDescent="0.25">
      <c r="A545" s="38">
        <v>42259</v>
      </c>
      <c r="B545" s="13">
        <v>0.25</v>
      </c>
      <c r="C545" s="39">
        <v>0</v>
      </c>
      <c r="D545" s="36">
        <f>[5]AEMOData!B541</f>
        <v>42259.25</v>
      </c>
      <c r="E545" s="35">
        <f>[5]AEMOData!D541</f>
        <v>41.71</v>
      </c>
      <c r="F545" s="49">
        <f>C545*'Sep-15'!$B$1*('Sep-15'!$B$3-('Sep-15'!E545*'Sep-15'!$B$2))</f>
        <v>0</v>
      </c>
    </row>
    <row r="546" spans="1:6" x14ac:dyDescent="0.25">
      <c r="A546" s="38">
        <v>42259</v>
      </c>
      <c r="B546" s="13">
        <v>0.27083333333333331</v>
      </c>
      <c r="C546" s="39">
        <v>0.180869</v>
      </c>
      <c r="D546" s="36">
        <f>[5]AEMOData!B542</f>
        <v>42259.270833333336</v>
      </c>
      <c r="E546" s="35">
        <f>[5]AEMOData!D542</f>
        <v>39.71</v>
      </c>
      <c r="F546" s="49">
        <f>C546*'Sep-15'!$B$1*('Sep-15'!$B$3-('Sep-15'!E546*'Sep-15'!$B$2))</f>
        <v>26.580203421257256</v>
      </c>
    </row>
    <row r="547" spans="1:6" x14ac:dyDescent="0.25">
      <c r="A547" s="38">
        <v>42259</v>
      </c>
      <c r="B547" s="13">
        <v>0.29166666666666669</v>
      </c>
      <c r="C547" s="39">
        <v>1.6008420000000001</v>
      </c>
      <c r="D547" s="36">
        <f>[5]AEMOData!B543</f>
        <v>42259.291666666664</v>
      </c>
      <c r="E547" s="35">
        <f>[5]AEMOData!D543</f>
        <v>41.97</v>
      </c>
      <c r="F547" s="49">
        <f>C547*'Sep-15'!$B$1*('Sep-15'!$B$3-('Sep-15'!E547*'Sep-15'!$B$2))</f>
        <v>231.70172299677941</v>
      </c>
    </row>
    <row r="548" spans="1:6" x14ac:dyDescent="0.25">
      <c r="A548" s="38">
        <v>42259</v>
      </c>
      <c r="B548" s="13">
        <v>0.3125</v>
      </c>
      <c r="C548" s="39">
        <v>3.3477839999999999</v>
      </c>
      <c r="D548" s="36">
        <f>[5]AEMOData!B544</f>
        <v>42259.3125</v>
      </c>
      <c r="E548" s="35">
        <f>[5]AEMOData!D544</f>
        <v>41.6</v>
      </c>
      <c r="F548" s="49">
        <f>C548*'Sep-15'!$B$1*('Sep-15'!$B$3-('Sep-15'!E548*'Sep-15'!$B$2))</f>
        <v>485.76683446607922</v>
      </c>
    </row>
    <row r="549" spans="1:6" x14ac:dyDescent="0.25">
      <c r="A549" s="38">
        <v>42259</v>
      </c>
      <c r="B549" s="13">
        <v>0.33333333333333331</v>
      </c>
      <c r="C549" s="39">
        <v>4.6189499999999999</v>
      </c>
      <c r="D549" s="36">
        <f>[5]AEMOData!B545</f>
        <v>42259.333333333336</v>
      </c>
      <c r="E549" s="35">
        <f>[5]AEMOData!D545</f>
        <v>40.92</v>
      </c>
      <c r="F549" s="49">
        <f>C549*'Sep-15'!$B$1*('Sep-15'!$B$3-('Sep-15'!E549*'Sep-15'!$B$2))</f>
        <v>673.30085704541341</v>
      </c>
    </row>
    <row r="550" spans="1:6" x14ac:dyDescent="0.25">
      <c r="A550" s="38">
        <v>42259</v>
      </c>
      <c r="B550" s="13">
        <v>0.35416666666666669</v>
      </c>
      <c r="C550" s="39">
        <v>4.2275770000000001</v>
      </c>
      <c r="D550" s="36">
        <f>[5]AEMOData!B546</f>
        <v>42259.354166666664</v>
      </c>
      <c r="E550" s="35">
        <f>[5]AEMOData!D546</f>
        <v>42.13</v>
      </c>
      <c r="F550" s="49">
        <f>C550*'Sep-15'!$B$1*('Sep-15'!$B$3-('Sep-15'!E550*'Sep-15'!$B$2))</f>
        <v>611.22382898122419</v>
      </c>
    </row>
    <row r="551" spans="1:6" x14ac:dyDescent="0.25">
      <c r="A551" s="38">
        <v>42259</v>
      </c>
      <c r="B551" s="13">
        <v>0.375</v>
      </c>
      <c r="C551" s="39">
        <v>6.2115150000000003</v>
      </c>
      <c r="D551" s="36">
        <f>[5]AEMOData!B547</f>
        <v>42259.375</v>
      </c>
      <c r="E551" s="35">
        <f>[5]AEMOData!D547</f>
        <v>39.74</v>
      </c>
      <c r="F551" s="49">
        <f>C551*'Sep-15'!$B$1*('Sep-15'!$B$3-('Sep-15'!E551*'Sep-15'!$B$2))</f>
        <v>912.65065413208765</v>
      </c>
    </row>
    <row r="552" spans="1:6" x14ac:dyDescent="0.25">
      <c r="A552" s="38">
        <v>42259</v>
      </c>
      <c r="B552" s="13">
        <v>0.39583333333333331</v>
      </c>
      <c r="C552" s="39">
        <v>6.0710940000000004</v>
      </c>
      <c r="D552" s="36">
        <f>[5]AEMOData!B548</f>
        <v>42259.395833333336</v>
      </c>
      <c r="E552" s="35">
        <f>[5]AEMOData!D548</f>
        <v>41.8</v>
      </c>
      <c r="F552" s="49">
        <f>C552*'Sep-15'!$B$1*('Sep-15'!$B$3-('Sep-15'!E552*'Sep-15'!$B$2))</f>
        <v>879.72864687938591</v>
      </c>
    </row>
    <row r="553" spans="1:6" x14ac:dyDescent="0.25">
      <c r="A553" s="38">
        <v>42259</v>
      </c>
      <c r="B553" s="13">
        <v>0.41666666666666669</v>
      </c>
      <c r="C553" s="39">
        <v>7.3338509999999992</v>
      </c>
      <c r="D553" s="36">
        <f>[5]AEMOData!B549</f>
        <v>42259.416666666664</v>
      </c>
      <c r="E553" s="35">
        <f>[5]AEMOData!D549</f>
        <v>37.42</v>
      </c>
      <c r="F553" s="49">
        <f>C553*'Sep-15'!$B$1*('Sep-15'!$B$3-('Sep-15'!E553*'Sep-15'!$B$2))</f>
        <v>1094.2743857136143</v>
      </c>
    </row>
    <row r="554" spans="1:6" x14ac:dyDescent="0.25">
      <c r="A554" s="38">
        <v>42259</v>
      </c>
      <c r="B554" s="13">
        <v>0.4375</v>
      </c>
      <c r="C554" s="39">
        <v>7.8635809999999999</v>
      </c>
      <c r="D554" s="36">
        <f>[5]AEMOData!B550</f>
        <v>42259.4375</v>
      </c>
      <c r="E554" s="35">
        <f>[5]AEMOData!D550</f>
        <v>37.950000000000003</v>
      </c>
      <c r="F554" s="49">
        <f>C554*'Sep-15'!$B$1*('Sep-15'!$B$3-('Sep-15'!E554*'Sep-15'!$B$2))</f>
        <v>1169.2191073078488</v>
      </c>
    </row>
    <row r="555" spans="1:6" x14ac:dyDescent="0.25">
      <c r="A555" s="38">
        <v>42259</v>
      </c>
      <c r="B555" s="13">
        <v>0.45833333333333331</v>
      </c>
      <c r="C555" s="39">
        <v>9.3279190000000014</v>
      </c>
      <c r="D555" s="36">
        <f>[5]AEMOData!B551</f>
        <v>42259.458333333336</v>
      </c>
      <c r="E555" s="35">
        <f>[5]AEMOData!D551</f>
        <v>37.22</v>
      </c>
      <c r="F555" s="49">
        <f>C555*'Sep-15'!$B$1*('Sep-15'!$B$3-('Sep-15'!E555*'Sep-15'!$B$2))</f>
        <v>1393.6399953797645</v>
      </c>
    </row>
    <row r="556" spans="1:6" x14ac:dyDescent="0.25">
      <c r="A556" s="38">
        <v>42259</v>
      </c>
      <c r="B556" s="13">
        <v>0.47916666666666669</v>
      </c>
      <c r="C556" s="39">
        <v>8.2754469999999998</v>
      </c>
      <c r="D556" s="36">
        <f>[5]AEMOData!B552</f>
        <v>42259.479166666664</v>
      </c>
      <c r="E556" s="35">
        <f>[5]AEMOData!D552</f>
        <v>37.54</v>
      </c>
      <c r="F556" s="49">
        <f>C556*'Sep-15'!$B$1*('Sep-15'!$B$3-('Sep-15'!E556*'Sep-15'!$B$2))</f>
        <v>1233.7928268206915</v>
      </c>
    </row>
    <row r="557" spans="1:6" x14ac:dyDescent="0.25">
      <c r="A557" s="38">
        <v>42259</v>
      </c>
      <c r="B557" s="13">
        <v>0.5</v>
      </c>
      <c r="C557" s="39">
        <v>9.1790680000000009</v>
      </c>
      <c r="D557" s="36">
        <f>[5]AEMOData!B553</f>
        <v>42259.5</v>
      </c>
      <c r="E557" s="35">
        <f>[5]AEMOData!D553</f>
        <v>38.32</v>
      </c>
      <c r="F557" s="49">
        <f>C557*'Sep-15'!$B$1*('Sep-15'!$B$3-('Sep-15'!E557*'Sep-15'!$B$2))</f>
        <v>1361.4785612028045</v>
      </c>
    </row>
    <row r="558" spans="1:6" x14ac:dyDescent="0.25">
      <c r="A558" s="38">
        <v>42259</v>
      </c>
      <c r="B558" s="13">
        <v>0.52083333333333337</v>
      </c>
      <c r="C558" s="39">
        <v>8.3056610000000006</v>
      </c>
      <c r="D558" s="36">
        <f>[5]AEMOData!B554</f>
        <v>42259.520833333336</v>
      </c>
      <c r="E558" s="35">
        <f>[5]AEMOData!D554</f>
        <v>38.46</v>
      </c>
      <c r="F558" s="49">
        <f>C558*'Sep-15'!$B$1*('Sep-15'!$B$3-('Sep-15'!E558*'Sep-15'!$B$2))</f>
        <v>1230.7884272075962</v>
      </c>
    </row>
    <row r="559" spans="1:6" x14ac:dyDescent="0.25">
      <c r="A559" s="38">
        <v>42259</v>
      </c>
      <c r="B559" s="13">
        <v>0.54166666666666663</v>
      </c>
      <c r="C559" s="39">
        <v>8.5572350000000021</v>
      </c>
      <c r="D559" s="36">
        <f>[5]AEMOData!B555</f>
        <v>42259.541666666664</v>
      </c>
      <c r="E559" s="35">
        <f>[5]AEMOData!D555</f>
        <v>36.33</v>
      </c>
      <c r="F559" s="49">
        <f>C559*'Sep-15'!$B$1*('Sep-15'!$B$3-('Sep-15'!E559*'Sep-15'!$B$2))</f>
        <v>1285.9799623705376</v>
      </c>
    </row>
    <row r="560" spans="1:6" x14ac:dyDescent="0.25">
      <c r="A560" s="38">
        <v>42259</v>
      </c>
      <c r="B560" s="13">
        <v>0.5625</v>
      </c>
      <c r="C560" s="39">
        <v>8.9071049999999996</v>
      </c>
      <c r="D560" s="36">
        <f>[5]AEMOData!B556</f>
        <v>42259.5625</v>
      </c>
      <c r="E560" s="35">
        <f>[5]AEMOData!D556</f>
        <v>36.369999999999997</v>
      </c>
      <c r="F560" s="49">
        <f>C560*'Sep-15'!$B$1*('Sep-15'!$B$3-('Sep-15'!E560*'Sep-15'!$B$2))</f>
        <v>1338.2082511736817</v>
      </c>
    </row>
    <row r="561" spans="1:6" x14ac:dyDescent="0.25">
      <c r="A561" s="38">
        <v>42259</v>
      </c>
      <c r="B561" s="13">
        <v>0.58333333333333337</v>
      </c>
      <c r="C561" s="39">
        <v>8.5205710000000003</v>
      </c>
      <c r="D561" s="36">
        <f>[5]AEMOData!B557</f>
        <v>42259.583333333336</v>
      </c>
      <c r="E561" s="35">
        <f>[5]AEMOData!D557</f>
        <v>36.700000000000003</v>
      </c>
      <c r="F561" s="49">
        <f>C561*'Sep-15'!$B$1*('Sep-15'!$B$3-('Sep-15'!E561*'Sep-15'!$B$2))</f>
        <v>1277.3720255604862</v>
      </c>
    </row>
    <row r="562" spans="1:6" x14ac:dyDescent="0.25">
      <c r="A562" s="38">
        <v>42259</v>
      </c>
      <c r="B562" s="13">
        <v>0.60416666666666663</v>
      </c>
      <c r="C562" s="39">
        <v>8.2037100000000009</v>
      </c>
      <c r="D562" s="36">
        <f>[5]AEMOData!B558</f>
        <v>42259.604166666664</v>
      </c>
      <c r="E562" s="35">
        <f>[5]AEMOData!D558</f>
        <v>37.51</v>
      </c>
      <c r="F562" s="49">
        <f>C562*'Sep-15'!$B$1*('Sep-15'!$B$3-('Sep-15'!E562*'Sep-15'!$B$2))</f>
        <v>1223.3393557179315</v>
      </c>
    </row>
    <row r="563" spans="1:6" x14ac:dyDescent="0.25">
      <c r="A563" s="38">
        <v>42259</v>
      </c>
      <c r="B563" s="13">
        <v>0.625</v>
      </c>
      <c r="C563" s="39">
        <v>6.9141149999999998</v>
      </c>
      <c r="D563" s="36">
        <f>[5]AEMOData!B559</f>
        <v>42259.625</v>
      </c>
      <c r="E563" s="35">
        <f>[5]AEMOData!D559</f>
        <v>35.69</v>
      </c>
      <c r="F563" s="49">
        <f>C563*'Sep-15'!$B$1*('Sep-15'!$B$3-('Sep-15'!E563*'Sep-15'!$B$2))</f>
        <v>1043.4006290988602</v>
      </c>
    </row>
    <row r="564" spans="1:6" x14ac:dyDescent="0.25">
      <c r="A564" s="38">
        <v>42259</v>
      </c>
      <c r="B564" s="13">
        <v>0.64583333333333337</v>
      </c>
      <c r="C564" s="39">
        <v>4.7997990000000001</v>
      </c>
      <c r="D564" s="36">
        <f>[5]AEMOData!B560</f>
        <v>42259.645833333336</v>
      </c>
      <c r="E564" s="35">
        <f>[5]AEMOData!D560</f>
        <v>34.9</v>
      </c>
      <c r="F564" s="49">
        <f>C564*'Sep-15'!$B$1*('Sep-15'!$B$3-('Sep-15'!E564*'Sep-15'!$B$2))</f>
        <v>728.0580391584956</v>
      </c>
    </row>
    <row r="565" spans="1:6" x14ac:dyDescent="0.25">
      <c r="A565" s="38">
        <v>42259</v>
      </c>
      <c r="B565" s="13">
        <v>0.66666666666666663</v>
      </c>
      <c r="C565" s="39">
        <v>3.5426739999999999</v>
      </c>
      <c r="D565" s="36">
        <f>[5]AEMOData!B561</f>
        <v>42259.666666666664</v>
      </c>
      <c r="E565" s="35">
        <f>[5]AEMOData!D561</f>
        <v>38.5</v>
      </c>
      <c r="F565" s="49">
        <f>C565*'Sep-15'!$B$1*('Sep-15'!$B$3-('Sep-15'!E565*'Sep-15'!$B$2))</f>
        <v>524.83788468542764</v>
      </c>
    </row>
    <row r="566" spans="1:6" x14ac:dyDescent="0.25">
      <c r="A566" s="38">
        <v>42259</v>
      </c>
      <c r="B566" s="13">
        <v>0.6875</v>
      </c>
      <c r="C566" s="39">
        <v>1.8434279999999998</v>
      </c>
      <c r="D566" s="36">
        <f>[5]AEMOData!B562</f>
        <v>42259.6875</v>
      </c>
      <c r="E566" s="35">
        <f>[5]AEMOData!D562</f>
        <v>40.32</v>
      </c>
      <c r="F566" s="49">
        <f>C566*'Sep-15'!$B$1*('Sep-15'!$B$3-('Sep-15'!E566*'Sep-15'!$B$2))</f>
        <v>269.80203283013884</v>
      </c>
    </row>
    <row r="567" spans="1:6" x14ac:dyDescent="0.25">
      <c r="A567" s="38">
        <v>42259</v>
      </c>
      <c r="B567" s="13">
        <v>0.70833333333333337</v>
      </c>
      <c r="C567" s="39">
        <v>1.088058</v>
      </c>
      <c r="D567" s="36">
        <f>[5]AEMOData!B563</f>
        <v>42259.708333333336</v>
      </c>
      <c r="E567" s="35">
        <f>[5]AEMOData!D563</f>
        <v>41.74</v>
      </c>
      <c r="F567" s="49">
        <f>C567*'Sep-15'!$B$1*('Sep-15'!$B$3-('Sep-15'!E567*'Sep-15'!$B$2))</f>
        <v>157.7286199443856</v>
      </c>
    </row>
    <row r="568" spans="1:6" x14ac:dyDescent="0.25">
      <c r="A568" s="38">
        <v>42259</v>
      </c>
      <c r="B568" s="13">
        <v>0.72916666666666663</v>
      </c>
      <c r="C568" s="39">
        <v>0.53284599999999993</v>
      </c>
      <c r="D568" s="36">
        <f>[5]AEMOData!B564</f>
        <v>42259.729166666664</v>
      </c>
      <c r="E568" s="35">
        <f>[5]AEMOData!D564</f>
        <v>39.76</v>
      </c>
      <c r="F568" s="49">
        <f>C568*'Sep-15'!$B$1*('Sep-15'!$B$3-('Sep-15'!E568*'Sep-15'!$B$2))</f>
        <v>78.279968719962028</v>
      </c>
    </row>
    <row r="569" spans="1:6" x14ac:dyDescent="0.25">
      <c r="A569" s="38">
        <v>42259</v>
      </c>
      <c r="B569" s="13">
        <v>0.75</v>
      </c>
      <c r="C569" s="39">
        <v>3.8900000000000004E-2</v>
      </c>
      <c r="D569" s="36">
        <f>[5]AEMOData!B565</f>
        <v>42259.75</v>
      </c>
      <c r="E569" s="35">
        <f>[5]AEMOData!D565</f>
        <v>54.03</v>
      </c>
      <c r="F569" s="49">
        <f>C569*'Sep-15'!$B$1*('Sep-15'!$B$3-('Sep-15'!E569*'Sep-15'!$B$2))</f>
        <v>5.1692664140607603</v>
      </c>
    </row>
    <row r="570" spans="1:6" x14ac:dyDescent="0.25">
      <c r="A570" s="38">
        <v>42259</v>
      </c>
      <c r="B570" s="13">
        <v>0.77083333333333337</v>
      </c>
      <c r="C570" s="39">
        <v>0</v>
      </c>
      <c r="D570" s="36">
        <f>[5]AEMOData!B566</f>
        <v>42259.770833333336</v>
      </c>
      <c r="E570" s="35">
        <f>[5]AEMOData!D566</f>
        <v>72.11</v>
      </c>
      <c r="F570" s="49">
        <f>C570*'Sep-15'!$B$1*('Sep-15'!$B$3-('Sep-15'!E570*'Sep-15'!$B$2))</f>
        <v>0</v>
      </c>
    </row>
    <row r="571" spans="1:6" x14ac:dyDescent="0.25">
      <c r="A571" s="38">
        <v>42259</v>
      </c>
      <c r="B571" s="13">
        <v>0.79166666666666663</v>
      </c>
      <c r="C571" s="39">
        <v>0</v>
      </c>
      <c r="D571" s="36">
        <f>[5]AEMOData!B567</f>
        <v>42259.791666666664</v>
      </c>
      <c r="E571" s="35">
        <f>[5]AEMOData!D567</f>
        <v>54.12</v>
      </c>
      <c r="F571" s="49">
        <f>C571*'Sep-15'!$B$1*('Sep-15'!$B$3-('Sep-15'!E571*'Sep-15'!$B$2))</f>
        <v>0</v>
      </c>
    </row>
    <row r="572" spans="1:6" x14ac:dyDescent="0.25">
      <c r="A572" s="38">
        <v>42259</v>
      </c>
      <c r="B572" s="13">
        <v>0.8125</v>
      </c>
      <c r="C572" s="39">
        <v>0</v>
      </c>
      <c r="D572" s="36">
        <f>[5]AEMOData!B568</f>
        <v>42259.8125</v>
      </c>
      <c r="E572" s="35">
        <f>[5]AEMOData!D568</f>
        <v>40.090000000000003</v>
      </c>
      <c r="F572" s="49">
        <f>C572*'Sep-15'!$B$1*('Sep-15'!$B$3-('Sep-15'!E572*'Sep-15'!$B$2))</f>
        <v>0</v>
      </c>
    </row>
    <row r="573" spans="1:6" x14ac:dyDescent="0.25">
      <c r="A573" s="38">
        <v>42259</v>
      </c>
      <c r="B573" s="13">
        <v>0.83333333333333337</v>
      </c>
      <c r="C573" s="39">
        <v>0</v>
      </c>
      <c r="D573" s="36">
        <f>[5]AEMOData!B569</f>
        <v>42259.833333333336</v>
      </c>
      <c r="E573" s="35">
        <f>[5]AEMOData!D569</f>
        <v>44.92</v>
      </c>
      <c r="F573" s="49">
        <f>C573*'Sep-15'!$B$1*('Sep-15'!$B$3-('Sep-15'!E573*'Sep-15'!$B$2))</f>
        <v>0</v>
      </c>
    </row>
    <row r="574" spans="1:6" x14ac:dyDescent="0.25">
      <c r="A574" s="38">
        <v>42259</v>
      </c>
      <c r="B574" s="13">
        <v>0.85416666666666663</v>
      </c>
      <c r="C574" s="39">
        <v>0</v>
      </c>
      <c r="D574" s="36">
        <f>[5]AEMOData!B570</f>
        <v>42259.854166666664</v>
      </c>
      <c r="E574" s="35">
        <f>[5]AEMOData!D570</f>
        <v>44.54</v>
      </c>
      <c r="F574" s="49">
        <f>C574*'Sep-15'!$B$1*('Sep-15'!$B$3-('Sep-15'!E574*'Sep-15'!$B$2))</f>
        <v>0</v>
      </c>
    </row>
    <row r="575" spans="1:6" x14ac:dyDescent="0.25">
      <c r="A575" s="38">
        <v>42259</v>
      </c>
      <c r="B575" s="13">
        <v>0.875</v>
      </c>
      <c r="C575" s="39">
        <v>0</v>
      </c>
      <c r="D575" s="36">
        <f>[5]AEMOData!B571</f>
        <v>42259.875</v>
      </c>
      <c r="E575" s="35">
        <f>[5]AEMOData!D571</f>
        <v>40.78</v>
      </c>
      <c r="F575" s="49">
        <f>C575*'Sep-15'!$B$1*('Sep-15'!$B$3-('Sep-15'!E575*'Sep-15'!$B$2))</f>
        <v>0</v>
      </c>
    </row>
    <row r="576" spans="1:6" x14ac:dyDescent="0.25">
      <c r="A576" s="38">
        <v>42259</v>
      </c>
      <c r="B576" s="13">
        <v>0.89583333333333337</v>
      </c>
      <c r="C576" s="39">
        <v>0</v>
      </c>
      <c r="D576" s="36">
        <f>[5]AEMOData!B572</f>
        <v>42259.895833333336</v>
      </c>
      <c r="E576" s="35">
        <f>[5]AEMOData!D572</f>
        <v>37.33</v>
      </c>
      <c r="F576" s="49">
        <f>C576*'Sep-15'!$B$1*('Sep-15'!$B$3-('Sep-15'!E576*'Sep-15'!$B$2))</f>
        <v>0</v>
      </c>
    </row>
    <row r="577" spans="1:6" x14ac:dyDescent="0.25">
      <c r="A577" s="38">
        <v>42259</v>
      </c>
      <c r="B577" s="13">
        <v>0.91666666666666663</v>
      </c>
      <c r="C577" s="39">
        <v>0</v>
      </c>
      <c r="D577" s="36">
        <f>[5]AEMOData!B573</f>
        <v>42259.916666666664</v>
      </c>
      <c r="E577" s="35">
        <f>[5]AEMOData!D573</f>
        <v>37.369999999999997</v>
      </c>
      <c r="F577" s="49">
        <f>C577*'Sep-15'!$B$1*('Sep-15'!$B$3-('Sep-15'!E577*'Sep-15'!$B$2))</f>
        <v>0</v>
      </c>
    </row>
    <row r="578" spans="1:6" x14ac:dyDescent="0.25">
      <c r="A578" s="38">
        <v>42259</v>
      </c>
      <c r="B578" s="13">
        <v>0.9375</v>
      </c>
      <c r="C578" s="39">
        <v>0</v>
      </c>
      <c r="D578" s="36">
        <f>[5]AEMOData!B574</f>
        <v>42259.9375</v>
      </c>
      <c r="E578" s="35">
        <f>[5]AEMOData!D574</f>
        <v>42.14</v>
      </c>
      <c r="F578" s="49">
        <f>C578*'Sep-15'!$B$1*('Sep-15'!$B$3-('Sep-15'!E578*'Sep-15'!$B$2))</f>
        <v>0</v>
      </c>
    </row>
    <row r="579" spans="1:6" x14ac:dyDescent="0.25">
      <c r="A579" s="38">
        <v>42259</v>
      </c>
      <c r="B579" s="13">
        <v>0.95833333333333337</v>
      </c>
      <c r="C579" s="39">
        <v>0</v>
      </c>
      <c r="D579" s="36">
        <f>[5]AEMOData!B575</f>
        <v>42259.958333333336</v>
      </c>
      <c r="E579" s="35">
        <f>[5]AEMOData!D575</f>
        <v>38.840000000000003</v>
      </c>
      <c r="F579" s="49">
        <f>C579*'Sep-15'!$B$1*('Sep-15'!$B$3-('Sep-15'!E579*'Sep-15'!$B$2))</f>
        <v>0</v>
      </c>
    </row>
    <row r="580" spans="1:6" x14ac:dyDescent="0.25">
      <c r="A580" s="38">
        <v>42259</v>
      </c>
      <c r="B580" s="13">
        <v>0.97916666666666663</v>
      </c>
      <c r="C580" s="39">
        <v>0</v>
      </c>
      <c r="D580" s="36">
        <f>[5]AEMOData!B576</f>
        <v>42259.979166666664</v>
      </c>
      <c r="E580" s="35">
        <f>[5]AEMOData!D576</f>
        <v>38.96</v>
      </c>
      <c r="F580" s="49">
        <f>C580*'Sep-15'!$B$1*('Sep-15'!$B$3-('Sep-15'!E580*'Sep-15'!$B$2))</f>
        <v>0</v>
      </c>
    </row>
    <row r="581" spans="1:6" x14ac:dyDescent="0.25">
      <c r="A581" s="38">
        <v>42259</v>
      </c>
      <c r="B581" s="13">
        <v>0.99998842592592585</v>
      </c>
      <c r="C581" s="39">
        <v>0</v>
      </c>
      <c r="D581" s="36">
        <f>[5]AEMOData!B577</f>
        <v>42260</v>
      </c>
      <c r="E581" s="35">
        <f>[5]AEMOData!D577</f>
        <v>37.770000000000003</v>
      </c>
      <c r="F581" s="49">
        <f>C581*'Sep-15'!$B$1*('Sep-15'!$B$3-('Sep-15'!E581*'Sep-15'!$B$2))</f>
        <v>0</v>
      </c>
    </row>
    <row r="582" spans="1:6" x14ac:dyDescent="0.25">
      <c r="A582" s="38">
        <v>42260</v>
      </c>
      <c r="B582" s="13">
        <v>2.0833333333333332E-2</v>
      </c>
      <c r="C582" s="39">
        <v>0</v>
      </c>
      <c r="D582" s="36">
        <f>[5]AEMOData!B578</f>
        <v>42260.020833333336</v>
      </c>
      <c r="E582" s="35">
        <f>[5]AEMOData!D578</f>
        <v>38.36</v>
      </c>
      <c r="F582" s="49">
        <f>C582*'Sep-15'!$B$1*('Sep-15'!$B$3-('Sep-15'!E582*'Sep-15'!$B$2))</f>
        <v>0</v>
      </c>
    </row>
    <row r="583" spans="1:6" x14ac:dyDescent="0.25">
      <c r="A583" s="38">
        <v>42260</v>
      </c>
      <c r="B583" s="13">
        <v>4.1666666666666664E-2</v>
      </c>
      <c r="C583" s="39">
        <v>0</v>
      </c>
      <c r="D583" s="36">
        <f>[5]AEMOData!B579</f>
        <v>42260.041666666664</v>
      </c>
      <c r="E583" s="35">
        <f>[5]AEMOData!D579</f>
        <v>37.81</v>
      </c>
      <c r="F583" s="49">
        <f>C583*'Sep-15'!$B$1*('Sep-15'!$B$3-('Sep-15'!E583*'Sep-15'!$B$2))</f>
        <v>0</v>
      </c>
    </row>
    <row r="584" spans="1:6" x14ac:dyDescent="0.25">
      <c r="A584" s="38">
        <v>42260</v>
      </c>
      <c r="B584" s="13">
        <v>6.25E-2</v>
      </c>
      <c r="C584" s="39">
        <v>0</v>
      </c>
      <c r="D584" s="36">
        <f>[5]AEMOData!B580</f>
        <v>42260.0625</v>
      </c>
      <c r="E584" s="35">
        <f>[5]AEMOData!D580</f>
        <v>37.33</v>
      </c>
      <c r="F584" s="49">
        <f>C584*'Sep-15'!$B$1*('Sep-15'!$B$3-('Sep-15'!E584*'Sep-15'!$B$2))</f>
        <v>0</v>
      </c>
    </row>
    <row r="585" spans="1:6" x14ac:dyDescent="0.25">
      <c r="A585" s="38">
        <v>42260</v>
      </c>
      <c r="B585" s="13">
        <v>8.3333333333333329E-2</v>
      </c>
      <c r="C585" s="39">
        <v>0</v>
      </c>
      <c r="D585" s="36">
        <f>[5]AEMOData!B581</f>
        <v>42260.083333333336</v>
      </c>
      <c r="E585" s="35">
        <f>[5]AEMOData!D581</f>
        <v>37.119999999999997</v>
      </c>
      <c r="F585" s="49">
        <f>C585*'Sep-15'!$B$1*('Sep-15'!$B$3-('Sep-15'!E585*'Sep-15'!$B$2))</f>
        <v>0</v>
      </c>
    </row>
    <row r="586" spans="1:6" x14ac:dyDescent="0.25">
      <c r="A586" s="38">
        <v>42260</v>
      </c>
      <c r="B586" s="13">
        <v>0.10416666666666667</v>
      </c>
      <c r="C586" s="39">
        <v>0</v>
      </c>
      <c r="D586" s="36">
        <f>[5]AEMOData!B582</f>
        <v>42260.104166666664</v>
      </c>
      <c r="E586" s="35">
        <f>[5]AEMOData!D582</f>
        <v>36.450000000000003</v>
      </c>
      <c r="F586" s="49">
        <f>C586*'Sep-15'!$B$1*('Sep-15'!$B$3-('Sep-15'!E586*'Sep-15'!$B$2))</f>
        <v>0</v>
      </c>
    </row>
    <row r="587" spans="1:6" x14ac:dyDescent="0.25">
      <c r="A587" s="38">
        <v>42260</v>
      </c>
      <c r="B587" s="13">
        <v>0.125</v>
      </c>
      <c r="C587" s="39">
        <v>0</v>
      </c>
      <c r="D587" s="36">
        <f>[5]AEMOData!B583</f>
        <v>42260.125</v>
      </c>
      <c r="E587" s="35">
        <f>[5]AEMOData!D583</f>
        <v>35.22</v>
      </c>
      <c r="F587" s="49">
        <f>C587*'Sep-15'!$B$1*('Sep-15'!$B$3-('Sep-15'!E587*'Sep-15'!$B$2))</f>
        <v>0</v>
      </c>
    </row>
    <row r="588" spans="1:6" x14ac:dyDescent="0.25">
      <c r="A588" s="38">
        <v>42260</v>
      </c>
      <c r="B588" s="13">
        <v>0.14583333333333334</v>
      </c>
      <c r="C588" s="39">
        <v>0</v>
      </c>
      <c r="D588" s="36">
        <f>[5]AEMOData!B584</f>
        <v>42260.145833333336</v>
      </c>
      <c r="E588" s="35">
        <f>[5]AEMOData!D584</f>
        <v>33.86</v>
      </c>
      <c r="F588" s="49">
        <f>C588*'Sep-15'!$B$1*('Sep-15'!$B$3-('Sep-15'!E588*'Sep-15'!$B$2))</f>
        <v>0</v>
      </c>
    </row>
    <row r="589" spans="1:6" x14ac:dyDescent="0.25">
      <c r="A589" s="38">
        <v>42260</v>
      </c>
      <c r="B589" s="13">
        <v>0.16666666666666666</v>
      </c>
      <c r="C589" s="39">
        <v>0</v>
      </c>
      <c r="D589" s="36">
        <f>[5]AEMOData!B585</f>
        <v>42260.166666666664</v>
      </c>
      <c r="E589" s="35">
        <f>[5]AEMOData!D585</f>
        <v>34.03</v>
      </c>
      <c r="F589" s="49">
        <f>C589*'Sep-15'!$B$1*('Sep-15'!$B$3-('Sep-15'!E589*'Sep-15'!$B$2))</f>
        <v>0</v>
      </c>
    </row>
    <row r="590" spans="1:6" x14ac:dyDescent="0.25">
      <c r="A590" s="38">
        <v>42260</v>
      </c>
      <c r="B590" s="13">
        <v>0.1875</v>
      </c>
      <c r="C590" s="39">
        <v>0</v>
      </c>
      <c r="D590" s="36">
        <f>[5]AEMOData!B586</f>
        <v>42260.1875</v>
      </c>
      <c r="E590" s="35">
        <f>[5]AEMOData!D586</f>
        <v>34.92</v>
      </c>
      <c r="F590" s="49">
        <f>C590*'Sep-15'!$B$1*('Sep-15'!$B$3-('Sep-15'!E590*'Sep-15'!$B$2))</f>
        <v>0</v>
      </c>
    </row>
    <row r="591" spans="1:6" x14ac:dyDescent="0.25">
      <c r="A591" s="38">
        <v>42260</v>
      </c>
      <c r="B591" s="13">
        <v>0.20833333333333334</v>
      </c>
      <c r="C591" s="39">
        <v>0</v>
      </c>
      <c r="D591" s="36">
        <f>[5]AEMOData!B587</f>
        <v>42260.208333333336</v>
      </c>
      <c r="E591" s="35">
        <f>[5]AEMOData!D587</f>
        <v>34.270000000000003</v>
      </c>
      <c r="F591" s="49">
        <f>C591*'Sep-15'!$B$1*('Sep-15'!$B$3-('Sep-15'!E591*'Sep-15'!$B$2))</f>
        <v>0</v>
      </c>
    </row>
    <row r="592" spans="1:6" x14ac:dyDescent="0.25">
      <c r="A592" s="38">
        <v>42260</v>
      </c>
      <c r="B592" s="13">
        <v>0.22916666666666666</v>
      </c>
      <c r="C592" s="39">
        <v>0</v>
      </c>
      <c r="D592" s="36">
        <f>[5]AEMOData!B588</f>
        <v>42260.229166666664</v>
      </c>
      <c r="E592" s="35">
        <f>[5]AEMOData!D588</f>
        <v>32.76</v>
      </c>
      <c r="F592" s="49">
        <f>C592*'Sep-15'!$B$1*('Sep-15'!$B$3-('Sep-15'!E592*'Sep-15'!$B$2))</f>
        <v>0</v>
      </c>
    </row>
    <row r="593" spans="1:6" x14ac:dyDescent="0.25">
      <c r="A593" s="38">
        <v>42260</v>
      </c>
      <c r="B593" s="13">
        <v>0.25</v>
      </c>
      <c r="C593" s="39">
        <v>0</v>
      </c>
      <c r="D593" s="36">
        <f>[5]AEMOData!B589</f>
        <v>42260.25</v>
      </c>
      <c r="E593" s="35">
        <f>[5]AEMOData!D589</f>
        <v>31.77</v>
      </c>
      <c r="F593" s="49">
        <f>C593*'Sep-15'!$B$1*('Sep-15'!$B$3-('Sep-15'!E593*'Sep-15'!$B$2))</f>
        <v>0</v>
      </c>
    </row>
    <row r="594" spans="1:6" x14ac:dyDescent="0.25">
      <c r="A594" s="38">
        <v>42260</v>
      </c>
      <c r="B594" s="13">
        <v>0.27083333333333331</v>
      </c>
      <c r="C594" s="39">
        <v>0.11588399999999999</v>
      </c>
      <c r="D594" s="36">
        <f>[5]AEMOData!B590</f>
        <v>42260.270833333336</v>
      </c>
      <c r="E594" s="35">
        <f>[5]AEMOData!D590</f>
        <v>27.01</v>
      </c>
      <c r="F594" s="49">
        <f>C594*'Sep-15'!$B$1*('Sep-15'!$B$3-('Sep-15'!E594*'Sep-15'!$B$2))</f>
        <v>18.476385798285833</v>
      </c>
    </row>
    <row r="595" spans="1:6" x14ac:dyDescent="0.25">
      <c r="A595" s="38">
        <v>42260</v>
      </c>
      <c r="B595" s="13">
        <v>0.29166666666666669</v>
      </c>
      <c r="C595" s="39">
        <v>1.1223559999999999</v>
      </c>
      <c r="D595" s="36">
        <f>[5]AEMOData!B591</f>
        <v>42260.291666666664</v>
      </c>
      <c r="E595" s="35">
        <f>[5]AEMOData!D591</f>
        <v>30.71</v>
      </c>
      <c r="F595" s="49">
        <f>C595*'Sep-15'!$B$1*('Sep-15'!$B$3-('Sep-15'!E595*'Sep-15'!$B$2))</f>
        <v>174.86601679695721</v>
      </c>
    </row>
    <row r="596" spans="1:6" x14ac:dyDescent="0.25">
      <c r="A596" s="38">
        <v>42260</v>
      </c>
      <c r="B596" s="13">
        <v>0.3125</v>
      </c>
      <c r="C596" s="39">
        <v>3.3845779999999999</v>
      </c>
      <c r="D596" s="36">
        <f>[5]AEMOData!B592</f>
        <v>42260.3125</v>
      </c>
      <c r="E596" s="35">
        <f>[5]AEMOData!D592</f>
        <v>31.41</v>
      </c>
      <c r="F596" s="49">
        <f>C596*'Sep-15'!$B$1*('Sep-15'!$B$3-('Sep-15'!E596*'Sep-15'!$B$2))</f>
        <v>524.99793300985061</v>
      </c>
    </row>
    <row r="597" spans="1:6" x14ac:dyDescent="0.25">
      <c r="A597" s="38">
        <v>42260</v>
      </c>
      <c r="B597" s="13">
        <v>0.33333333333333331</v>
      </c>
      <c r="C597" s="39">
        <v>3.5400510000000001</v>
      </c>
      <c r="D597" s="36">
        <f>[5]AEMOData!B593</f>
        <v>42260.333333333336</v>
      </c>
      <c r="E597" s="35">
        <f>[5]AEMOData!D593</f>
        <v>31.44</v>
      </c>
      <c r="F597" s="49">
        <f>C597*'Sep-15'!$B$1*('Sep-15'!$B$3-('Sep-15'!E597*'Sep-15'!$B$2))</f>
        <v>549.00972239628197</v>
      </c>
    </row>
    <row r="598" spans="1:6" x14ac:dyDescent="0.25">
      <c r="A598" s="38">
        <v>42260</v>
      </c>
      <c r="B598" s="13">
        <v>0.35416666666666669</v>
      </c>
      <c r="C598" s="39">
        <v>3.3671170000000004</v>
      </c>
      <c r="D598" s="36">
        <f>[5]AEMOData!B594</f>
        <v>42260.354166666664</v>
      </c>
      <c r="E598" s="35">
        <f>[5]AEMOData!D594</f>
        <v>33.58</v>
      </c>
      <c r="F598" s="49">
        <f>C598*'Sep-15'!$B$1*('Sep-15'!$B$3-('Sep-15'!E598*'Sep-15'!$B$2))</f>
        <v>515.10922303448126</v>
      </c>
    </row>
    <row r="599" spans="1:6" x14ac:dyDescent="0.25">
      <c r="A599" s="38">
        <v>42260</v>
      </c>
      <c r="B599" s="13">
        <v>0.375</v>
      </c>
      <c r="C599" s="39">
        <v>7.3398310000000002</v>
      </c>
      <c r="D599" s="36">
        <f>[5]AEMOData!B595</f>
        <v>42260.375</v>
      </c>
      <c r="E599" s="35">
        <f>[5]AEMOData!D595</f>
        <v>34.18</v>
      </c>
      <c r="F599" s="49">
        <f>C599*'Sep-15'!$B$1*('Sep-15'!$B$3-('Sep-15'!E599*'Sep-15'!$B$2))</f>
        <v>1118.5363348856054</v>
      </c>
    </row>
    <row r="600" spans="1:6" x14ac:dyDescent="0.25">
      <c r="A600" s="38">
        <v>42260</v>
      </c>
      <c r="B600" s="13">
        <v>0.39583333333333331</v>
      </c>
      <c r="C600" s="39">
        <v>7.1680989999999998</v>
      </c>
      <c r="D600" s="36">
        <f>[5]AEMOData!B596</f>
        <v>42260.395833333336</v>
      </c>
      <c r="E600" s="35">
        <f>[5]AEMOData!D596</f>
        <v>35.979999999999997</v>
      </c>
      <c r="F600" s="49">
        <f>C600*'Sep-15'!$B$1*('Sep-15'!$B$3-('Sep-15'!E600*'Sep-15'!$B$2))</f>
        <v>1079.6862536314386</v>
      </c>
    </row>
    <row r="601" spans="1:6" x14ac:dyDescent="0.25">
      <c r="A601" s="38">
        <v>42260</v>
      </c>
      <c r="B601" s="13">
        <v>0.41666666666666669</v>
      </c>
      <c r="C601" s="39">
        <v>6.1214779999999998</v>
      </c>
      <c r="D601" s="36">
        <f>[5]AEMOData!B597</f>
        <v>42260.416666666664</v>
      </c>
      <c r="E601" s="35">
        <f>[5]AEMOData!D597</f>
        <v>37.21</v>
      </c>
      <c r="F601" s="49">
        <f>C601*'Sep-15'!$B$1*('Sep-15'!$B$3-('Sep-15'!E601*'Sep-15'!$B$2))</f>
        <v>914.64105774463621</v>
      </c>
    </row>
    <row r="602" spans="1:6" x14ac:dyDescent="0.25">
      <c r="A602" s="38">
        <v>42260</v>
      </c>
      <c r="B602" s="13">
        <v>0.4375</v>
      </c>
      <c r="C602" s="39">
        <v>9.348433</v>
      </c>
      <c r="D602" s="36">
        <f>[5]AEMOData!B598</f>
        <v>42260.4375</v>
      </c>
      <c r="E602" s="35">
        <f>[5]AEMOData!D598</f>
        <v>36.29</v>
      </c>
      <c r="F602" s="49">
        <f>C602*'Sep-15'!$B$1*('Sep-15'!$B$3-('Sep-15'!E602*'Sep-15'!$B$2))</f>
        <v>1405.2485452189912</v>
      </c>
    </row>
    <row r="603" spans="1:6" x14ac:dyDescent="0.25">
      <c r="A603" s="38">
        <v>42260</v>
      </c>
      <c r="B603" s="13">
        <v>0.45833333333333331</v>
      </c>
      <c r="C603" s="39">
        <v>9.5702250000000006</v>
      </c>
      <c r="D603" s="36">
        <f>[5]AEMOData!B599</f>
        <v>42260.458333333336</v>
      </c>
      <c r="E603" s="35">
        <f>[5]AEMOData!D599</f>
        <v>35.25</v>
      </c>
      <c r="F603" s="49">
        <f>C603*'Sep-15'!$B$1*('Sep-15'!$B$3-('Sep-15'!E603*'Sep-15'!$B$2))</f>
        <v>1448.3689947828834</v>
      </c>
    </row>
    <row r="604" spans="1:6" x14ac:dyDescent="0.25">
      <c r="A604" s="38">
        <v>42260</v>
      </c>
      <c r="B604" s="13">
        <v>0.47916666666666669</v>
      </c>
      <c r="C604" s="39">
        <v>9.7805560000000007</v>
      </c>
      <c r="D604" s="36">
        <f>[5]AEMOData!B600</f>
        <v>42260.479166666664</v>
      </c>
      <c r="E604" s="35">
        <f>[5]AEMOData!D600</f>
        <v>34.33</v>
      </c>
      <c r="F604" s="49">
        <f>C604*'Sep-15'!$B$1*('Sep-15'!$B$3-('Sep-15'!E604*'Sep-15'!$B$2))</f>
        <v>1489.0431928934458</v>
      </c>
    </row>
    <row r="605" spans="1:6" x14ac:dyDescent="0.25">
      <c r="A605" s="38">
        <v>42260</v>
      </c>
      <c r="B605" s="13">
        <v>0.5</v>
      </c>
      <c r="C605" s="39">
        <v>9.8826569999999982</v>
      </c>
      <c r="D605" s="36">
        <f>[5]AEMOData!B601</f>
        <v>42260.5</v>
      </c>
      <c r="E605" s="35">
        <f>[5]AEMOData!D601</f>
        <v>37.39</v>
      </c>
      <c r="F605" s="49">
        <f>C605*'Sep-15'!$B$1*('Sep-15'!$B$3-('Sep-15'!E605*'Sep-15'!$B$2))</f>
        <v>1474.869770820701</v>
      </c>
    </row>
    <row r="606" spans="1:6" x14ac:dyDescent="0.25">
      <c r="A606" s="38">
        <v>42260</v>
      </c>
      <c r="B606" s="13">
        <v>0.52083333333333337</v>
      </c>
      <c r="C606" s="39">
        <v>9.8331979999999994</v>
      </c>
      <c r="D606" s="36">
        <f>[5]AEMOData!B602</f>
        <v>42260.520833333336</v>
      </c>
      <c r="E606" s="35">
        <f>[5]AEMOData!D602</f>
        <v>36.5</v>
      </c>
      <c r="F606" s="49">
        <f>C606*'Sep-15'!$B$1*('Sep-15'!$B$3-('Sep-15'!E606*'Sep-15'!$B$2))</f>
        <v>1476.0887590661296</v>
      </c>
    </row>
    <row r="607" spans="1:6" x14ac:dyDescent="0.25">
      <c r="A607" s="38">
        <v>42260</v>
      </c>
      <c r="B607" s="13">
        <v>0.54166666666666663</v>
      </c>
      <c r="C607" s="39">
        <v>9.659831999999998</v>
      </c>
      <c r="D607" s="36">
        <f>[5]AEMOData!B603</f>
        <v>42260.541666666664</v>
      </c>
      <c r="E607" s="35">
        <f>[5]AEMOData!D603</f>
        <v>34.15</v>
      </c>
      <c r="F607" s="49">
        <f>C607*'Sep-15'!$B$1*('Sep-15'!$B$3-('Sep-15'!E607*'Sep-15'!$B$2))</f>
        <v>1472.3722293720277</v>
      </c>
    </row>
    <row r="608" spans="1:6" x14ac:dyDescent="0.25">
      <c r="A608" s="38">
        <v>42260</v>
      </c>
      <c r="B608" s="13">
        <v>0.5625</v>
      </c>
      <c r="C608" s="39">
        <v>9.3711830000000003</v>
      </c>
      <c r="D608" s="36">
        <f>[5]AEMOData!B604</f>
        <v>42260.5625</v>
      </c>
      <c r="E608" s="35">
        <f>[5]AEMOData!D604</f>
        <v>31.14</v>
      </c>
      <c r="F608" s="49">
        <f>C608*'Sep-15'!$B$1*('Sep-15'!$B$3-('Sep-15'!E608*'Sep-15'!$B$2))</f>
        <v>1456.0950558962677</v>
      </c>
    </row>
    <row r="609" spans="1:6" x14ac:dyDescent="0.25">
      <c r="A609" s="38">
        <v>42260</v>
      </c>
      <c r="B609" s="13">
        <v>0.58333333333333337</v>
      </c>
      <c r="C609" s="39">
        <v>8.9406090000000003</v>
      </c>
      <c r="D609" s="36">
        <f>[5]AEMOData!B605</f>
        <v>42260.583333333336</v>
      </c>
      <c r="E609" s="35">
        <f>[5]AEMOData!D605</f>
        <v>31.34</v>
      </c>
      <c r="F609" s="49">
        <f>C609*'Sep-15'!$B$1*('Sep-15'!$B$3-('Sep-15'!E609*'Sep-15'!$B$2))</f>
        <v>1387.435247939698</v>
      </c>
    </row>
    <row r="610" spans="1:6" x14ac:dyDescent="0.25">
      <c r="A610" s="38">
        <v>42260</v>
      </c>
      <c r="B610" s="13">
        <v>0.60416666666666663</v>
      </c>
      <c r="C610" s="39">
        <v>8.2413200000000018</v>
      </c>
      <c r="D610" s="36">
        <f>[5]AEMOData!B606</f>
        <v>42260.604166666664</v>
      </c>
      <c r="E610" s="35">
        <f>[5]AEMOData!D606</f>
        <v>35.43</v>
      </c>
      <c r="F610" s="49">
        <f>C610*'Sep-15'!$B$1*('Sep-15'!$B$3-('Sep-15'!E610*'Sep-15'!$B$2))</f>
        <v>1245.7931880647359</v>
      </c>
    </row>
    <row r="611" spans="1:6" x14ac:dyDescent="0.25">
      <c r="A611" s="38">
        <v>42260</v>
      </c>
      <c r="B611" s="13">
        <v>0.625</v>
      </c>
      <c r="C611" s="39">
        <v>7.4421239999999997</v>
      </c>
      <c r="D611" s="36">
        <f>[5]AEMOData!B607</f>
        <v>42260.625</v>
      </c>
      <c r="E611" s="35">
        <f>[5]AEMOData!D607</f>
        <v>37.36</v>
      </c>
      <c r="F611" s="49">
        <f>C611*'Sep-15'!$B$1*('Sep-15'!$B$3-('Sep-15'!E611*'Sep-15'!$B$2))</f>
        <v>1110.8684627493374</v>
      </c>
    </row>
    <row r="612" spans="1:6" x14ac:dyDescent="0.25">
      <c r="A612" s="38">
        <v>42260</v>
      </c>
      <c r="B612" s="13">
        <v>0.64583333333333337</v>
      </c>
      <c r="C612" s="39">
        <v>6.3833310000000001</v>
      </c>
      <c r="D612" s="36">
        <f>[5]AEMOData!B608</f>
        <v>42260.645833333336</v>
      </c>
      <c r="E612" s="35">
        <f>[5]AEMOData!D608</f>
        <v>34.57</v>
      </c>
      <c r="F612" s="49">
        <f>C612*'Sep-15'!$B$1*('Sep-15'!$B$3-('Sep-15'!E612*'Sep-15'!$B$2))</f>
        <v>970.32632513917656</v>
      </c>
    </row>
    <row r="613" spans="1:6" x14ac:dyDescent="0.25">
      <c r="A613" s="38">
        <v>42260</v>
      </c>
      <c r="B613" s="13">
        <v>0.66666666666666663</v>
      </c>
      <c r="C613" s="39">
        <v>5.1400579999999998</v>
      </c>
      <c r="D613" s="36">
        <f>[5]AEMOData!B609</f>
        <v>42260.666666666664</v>
      </c>
      <c r="E613" s="35">
        <f>[5]AEMOData!D609</f>
        <v>33.04</v>
      </c>
      <c r="F613" s="49">
        <f>C613*'Sep-15'!$B$1*('Sep-15'!$B$3-('Sep-15'!E613*'Sep-15'!$B$2))</f>
        <v>789.06539053020788</v>
      </c>
    </row>
    <row r="614" spans="1:6" x14ac:dyDescent="0.25">
      <c r="A614" s="38">
        <v>42260</v>
      </c>
      <c r="B614" s="13">
        <v>0.6875</v>
      </c>
      <c r="C614" s="39">
        <v>3.6967729999999999</v>
      </c>
      <c r="D614" s="36">
        <f>[5]AEMOData!B610</f>
        <v>42260.6875</v>
      </c>
      <c r="E614" s="35">
        <f>[5]AEMOData!D610</f>
        <v>33.840000000000003</v>
      </c>
      <c r="F614" s="49">
        <f>C614*'Sep-15'!$B$1*('Sep-15'!$B$3-('Sep-15'!E614*'Sep-15'!$B$2))</f>
        <v>564.59621374320284</v>
      </c>
    </row>
    <row r="615" spans="1:6" x14ac:dyDescent="0.25">
      <c r="A615" s="38">
        <v>42260</v>
      </c>
      <c r="B615" s="13">
        <v>0.70833333333333337</v>
      </c>
      <c r="C615" s="39">
        <v>2.0494789999999998</v>
      </c>
      <c r="D615" s="36">
        <f>[5]AEMOData!B611</f>
        <v>42260.708333333336</v>
      </c>
      <c r="E615" s="35">
        <f>[5]AEMOData!D611</f>
        <v>39.92</v>
      </c>
      <c r="F615" s="49">
        <f>C615*'Sep-15'!$B$1*('Sep-15'!$B$3-('Sep-15'!E615*'Sep-15'!$B$2))</f>
        <v>300.76503427751709</v>
      </c>
    </row>
    <row r="616" spans="1:6" x14ac:dyDescent="0.25">
      <c r="A616" s="38">
        <v>42260</v>
      </c>
      <c r="B616" s="13">
        <v>0.72916666666666663</v>
      </c>
      <c r="C616" s="39">
        <v>0.27993800000000002</v>
      </c>
      <c r="D616" s="36">
        <f>[5]AEMOData!B612</f>
        <v>42260.729166666664</v>
      </c>
      <c r="E616" s="35">
        <f>[5]AEMOData!D612</f>
        <v>37.9</v>
      </c>
      <c r="F616" s="49">
        <f>C616*'Sep-15'!$B$1*('Sep-15'!$B$3-('Sep-15'!E616*'Sep-15'!$B$2))</f>
        <v>41.637139653061659</v>
      </c>
    </row>
    <row r="617" spans="1:6" x14ac:dyDescent="0.25">
      <c r="A617" s="38">
        <v>42260</v>
      </c>
      <c r="B617" s="13">
        <v>0.75</v>
      </c>
      <c r="C617" s="39">
        <v>2.6019E-2</v>
      </c>
      <c r="D617" s="36">
        <f>[5]AEMOData!B613</f>
        <v>42260.75</v>
      </c>
      <c r="E617" s="35">
        <f>[5]AEMOData!D613</f>
        <v>41.52</v>
      </c>
      <c r="F617" s="49">
        <f>C617*'Sep-15'!$B$1*('Sep-15'!$B$3-('Sep-15'!E617*'Sep-15'!$B$2))</f>
        <v>3.7774286520927265</v>
      </c>
    </row>
    <row r="618" spans="1:6" x14ac:dyDescent="0.25">
      <c r="A618" s="38">
        <v>42260</v>
      </c>
      <c r="B618" s="13">
        <v>0.77083333333333337</v>
      </c>
      <c r="C618" s="39">
        <v>0</v>
      </c>
      <c r="D618" s="36">
        <f>[5]AEMOData!B614</f>
        <v>42260.770833333336</v>
      </c>
      <c r="E618" s="35">
        <f>[5]AEMOData!D614</f>
        <v>50.33</v>
      </c>
      <c r="F618" s="49">
        <f>C618*'Sep-15'!$B$1*('Sep-15'!$B$3-('Sep-15'!E618*'Sep-15'!$B$2))</f>
        <v>0</v>
      </c>
    </row>
    <row r="619" spans="1:6" x14ac:dyDescent="0.25">
      <c r="A619" s="38">
        <v>42260</v>
      </c>
      <c r="B619" s="13">
        <v>0.79166666666666663</v>
      </c>
      <c r="C619" s="39">
        <v>0</v>
      </c>
      <c r="D619" s="36">
        <f>[5]AEMOData!B615</f>
        <v>42260.791666666664</v>
      </c>
      <c r="E619" s="35">
        <f>[5]AEMOData!D615</f>
        <v>45.13</v>
      </c>
      <c r="F619" s="49">
        <f>C619*'Sep-15'!$B$1*('Sep-15'!$B$3-('Sep-15'!E619*'Sep-15'!$B$2))</f>
        <v>0</v>
      </c>
    </row>
    <row r="620" spans="1:6" x14ac:dyDescent="0.25">
      <c r="A620" s="38">
        <v>42260</v>
      </c>
      <c r="B620" s="13">
        <v>0.8125</v>
      </c>
      <c r="C620" s="39">
        <v>0</v>
      </c>
      <c r="D620" s="36">
        <f>[5]AEMOData!B616</f>
        <v>42260.8125</v>
      </c>
      <c r="E620" s="35">
        <f>[5]AEMOData!D616</f>
        <v>39.299999999999997</v>
      </c>
      <c r="F620" s="49">
        <f>C620*'Sep-15'!$B$1*('Sep-15'!$B$3-('Sep-15'!E620*'Sep-15'!$B$2))</f>
        <v>0</v>
      </c>
    </row>
    <row r="621" spans="1:6" x14ac:dyDescent="0.25">
      <c r="A621" s="38">
        <v>42260</v>
      </c>
      <c r="B621" s="13">
        <v>0.83333333333333337</v>
      </c>
      <c r="C621" s="39">
        <v>0</v>
      </c>
      <c r="D621" s="36">
        <f>[5]AEMOData!B617</f>
        <v>42260.833333333336</v>
      </c>
      <c r="E621" s="35">
        <f>[5]AEMOData!D617</f>
        <v>37.380000000000003</v>
      </c>
      <c r="F621" s="49">
        <f>C621*'Sep-15'!$B$1*('Sep-15'!$B$3-('Sep-15'!E621*'Sep-15'!$B$2))</f>
        <v>0</v>
      </c>
    </row>
    <row r="622" spans="1:6" x14ac:dyDescent="0.25">
      <c r="A622" s="38">
        <v>42260</v>
      </c>
      <c r="B622" s="13">
        <v>0.85416666666666663</v>
      </c>
      <c r="C622" s="39">
        <v>0</v>
      </c>
      <c r="D622" s="36">
        <f>[5]AEMOData!B618</f>
        <v>42260.854166666664</v>
      </c>
      <c r="E622" s="35">
        <f>[5]AEMOData!D618</f>
        <v>37.549999999999997</v>
      </c>
      <c r="F622" s="49">
        <f>C622*'Sep-15'!$B$1*('Sep-15'!$B$3-('Sep-15'!E622*'Sep-15'!$B$2))</f>
        <v>0</v>
      </c>
    </row>
    <row r="623" spans="1:6" x14ac:dyDescent="0.25">
      <c r="A623" s="38">
        <v>42260</v>
      </c>
      <c r="B623" s="13">
        <v>0.875</v>
      </c>
      <c r="C623" s="39">
        <v>0</v>
      </c>
      <c r="D623" s="36">
        <f>[5]AEMOData!B619</f>
        <v>42260.875</v>
      </c>
      <c r="E623" s="35">
        <f>[5]AEMOData!D619</f>
        <v>35.36</v>
      </c>
      <c r="F623" s="49">
        <f>C623*'Sep-15'!$B$1*('Sep-15'!$B$3-('Sep-15'!E623*'Sep-15'!$B$2))</f>
        <v>0</v>
      </c>
    </row>
    <row r="624" spans="1:6" x14ac:dyDescent="0.25">
      <c r="A624" s="38">
        <v>42260</v>
      </c>
      <c r="B624" s="13">
        <v>0.89583333333333337</v>
      </c>
      <c r="C624" s="39">
        <v>0</v>
      </c>
      <c r="D624" s="36">
        <f>[5]AEMOData!B620</f>
        <v>42260.895833333336</v>
      </c>
      <c r="E624" s="35">
        <f>[5]AEMOData!D620</f>
        <v>34.07</v>
      </c>
      <c r="F624" s="49">
        <f>C624*'Sep-15'!$B$1*('Sep-15'!$B$3-('Sep-15'!E624*'Sep-15'!$B$2))</f>
        <v>0</v>
      </c>
    </row>
    <row r="625" spans="1:6" x14ac:dyDescent="0.25">
      <c r="A625" s="38">
        <v>42260</v>
      </c>
      <c r="B625" s="13">
        <v>0.91666666666666663</v>
      </c>
      <c r="C625" s="39">
        <v>0</v>
      </c>
      <c r="D625" s="36">
        <f>[5]AEMOData!B621</f>
        <v>42260.916666666664</v>
      </c>
      <c r="E625" s="35">
        <f>[5]AEMOData!D621</f>
        <v>32.42</v>
      </c>
      <c r="F625" s="49">
        <f>C625*'Sep-15'!$B$1*('Sep-15'!$B$3-('Sep-15'!E625*'Sep-15'!$B$2))</f>
        <v>0</v>
      </c>
    </row>
    <row r="626" spans="1:6" x14ac:dyDescent="0.25">
      <c r="A626" s="38">
        <v>42260</v>
      </c>
      <c r="B626" s="13">
        <v>0.9375</v>
      </c>
      <c r="C626" s="39">
        <v>0</v>
      </c>
      <c r="D626" s="36">
        <f>[5]AEMOData!B622</f>
        <v>42260.9375</v>
      </c>
      <c r="E626" s="35">
        <f>[5]AEMOData!D622</f>
        <v>35.17</v>
      </c>
      <c r="F626" s="49">
        <f>C626*'Sep-15'!$B$1*('Sep-15'!$B$3-('Sep-15'!E626*'Sep-15'!$B$2))</f>
        <v>0</v>
      </c>
    </row>
    <row r="627" spans="1:6" x14ac:dyDescent="0.25">
      <c r="A627" s="38">
        <v>42260</v>
      </c>
      <c r="B627" s="13">
        <v>0.95833333333333337</v>
      </c>
      <c r="C627" s="39">
        <v>0</v>
      </c>
      <c r="D627" s="36">
        <f>[5]AEMOData!B623</f>
        <v>42260.958333333336</v>
      </c>
      <c r="E627" s="35">
        <f>[5]AEMOData!D623</f>
        <v>34.64</v>
      </c>
      <c r="F627" s="49">
        <f>C627*'Sep-15'!$B$1*('Sep-15'!$B$3-('Sep-15'!E627*'Sep-15'!$B$2))</f>
        <v>0</v>
      </c>
    </row>
    <row r="628" spans="1:6" x14ac:dyDescent="0.25">
      <c r="A628" s="38">
        <v>42260</v>
      </c>
      <c r="B628" s="13">
        <v>0.97916666666666663</v>
      </c>
      <c r="C628" s="39">
        <v>0</v>
      </c>
      <c r="D628" s="36">
        <f>[5]AEMOData!B624</f>
        <v>42260.979166666664</v>
      </c>
      <c r="E628" s="35">
        <f>[5]AEMOData!D624</f>
        <v>35.61</v>
      </c>
      <c r="F628" s="49">
        <f>C628*'Sep-15'!$B$1*('Sep-15'!$B$3-('Sep-15'!E628*'Sep-15'!$B$2))</f>
        <v>0</v>
      </c>
    </row>
    <row r="629" spans="1:6" x14ac:dyDescent="0.25">
      <c r="A629" s="38">
        <v>42260</v>
      </c>
      <c r="B629" s="13">
        <v>0.99998842592592585</v>
      </c>
      <c r="C629" s="39">
        <v>0</v>
      </c>
      <c r="D629" s="36">
        <f>[5]AEMOData!B625</f>
        <v>42261</v>
      </c>
      <c r="E629" s="35">
        <f>[5]AEMOData!D625</f>
        <v>33.93</v>
      </c>
      <c r="F629" s="49">
        <f>C629*'Sep-15'!$B$1*('Sep-15'!$B$3-('Sep-15'!E629*'Sep-15'!$B$2))</f>
        <v>0</v>
      </c>
    </row>
    <row r="630" spans="1:6" x14ac:dyDescent="0.25">
      <c r="A630" s="38">
        <v>42261</v>
      </c>
      <c r="B630" s="13">
        <v>2.0833333333333332E-2</v>
      </c>
      <c r="C630" s="39">
        <v>0</v>
      </c>
      <c r="D630" s="36">
        <f>[5]AEMOData!B626</f>
        <v>42261.020833333336</v>
      </c>
      <c r="E630" s="35">
        <f>[5]AEMOData!D626</f>
        <v>31.21</v>
      </c>
      <c r="F630" s="49">
        <f>C630*'Sep-15'!$B$1*('Sep-15'!$B$3-('Sep-15'!E630*'Sep-15'!$B$2))</f>
        <v>0</v>
      </c>
    </row>
    <row r="631" spans="1:6" x14ac:dyDescent="0.25">
      <c r="A631" s="38">
        <v>42261</v>
      </c>
      <c r="B631" s="13">
        <v>4.1666666666666664E-2</v>
      </c>
      <c r="C631" s="39">
        <v>0</v>
      </c>
      <c r="D631" s="36">
        <f>[5]AEMOData!B627</f>
        <v>42261.041666666664</v>
      </c>
      <c r="E631" s="35">
        <f>[5]AEMOData!D627</f>
        <v>33.01</v>
      </c>
      <c r="F631" s="49">
        <f>C631*'Sep-15'!$B$1*('Sep-15'!$B$3-('Sep-15'!E631*'Sep-15'!$B$2))</f>
        <v>0</v>
      </c>
    </row>
    <row r="632" spans="1:6" x14ac:dyDescent="0.25">
      <c r="A632" s="38">
        <v>42261</v>
      </c>
      <c r="B632" s="13">
        <v>6.25E-2</v>
      </c>
      <c r="C632" s="39">
        <v>0</v>
      </c>
      <c r="D632" s="36">
        <f>[5]AEMOData!B628</f>
        <v>42261.0625</v>
      </c>
      <c r="E632" s="35">
        <f>[5]AEMOData!D628</f>
        <v>34.049999999999997</v>
      </c>
      <c r="F632" s="49">
        <f>C632*'Sep-15'!$B$1*('Sep-15'!$B$3-('Sep-15'!E632*'Sep-15'!$B$2))</f>
        <v>0</v>
      </c>
    </row>
    <row r="633" spans="1:6" x14ac:dyDescent="0.25">
      <c r="A633" s="38">
        <v>42261</v>
      </c>
      <c r="B633" s="13">
        <v>8.3333333333333329E-2</v>
      </c>
      <c r="C633" s="39">
        <v>0</v>
      </c>
      <c r="D633" s="36">
        <f>[5]AEMOData!B629</f>
        <v>42261.083333333336</v>
      </c>
      <c r="E633" s="35">
        <f>[5]AEMOData!D629</f>
        <v>33.17</v>
      </c>
      <c r="F633" s="49">
        <f>C633*'Sep-15'!$B$1*('Sep-15'!$B$3-('Sep-15'!E633*'Sep-15'!$B$2))</f>
        <v>0</v>
      </c>
    </row>
    <row r="634" spans="1:6" x14ac:dyDescent="0.25">
      <c r="A634" s="38">
        <v>42261</v>
      </c>
      <c r="B634" s="13">
        <v>0.10416666666666667</v>
      </c>
      <c r="C634" s="39">
        <v>0</v>
      </c>
      <c r="D634" s="36">
        <f>[5]AEMOData!B630</f>
        <v>42261.104166666664</v>
      </c>
      <c r="E634" s="35">
        <f>[5]AEMOData!D630</f>
        <v>31.3</v>
      </c>
      <c r="F634" s="49">
        <f>C634*'Sep-15'!$B$1*('Sep-15'!$B$3-('Sep-15'!E634*'Sep-15'!$B$2))</f>
        <v>0</v>
      </c>
    </row>
    <row r="635" spans="1:6" x14ac:dyDescent="0.25">
      <c r="A635" s="38">
        <v>42261</v>
      </c>
      <c r="B635" s="13">
        <v>0.125</v>
      </c>
      <c r="C635" s="39">
        <v>0</v>
      </c>
      <c r="D635" s="36">
        <f>[5]AEMOData!B631</f>
        <v>42261.125</v>
      </c>
      <c r="E635" s="35">
        <f>[5]AEMOData!D631</f>
        <v>31.89</v>
      </c>
      <c r="F635" s="49">
        <f>C635*'Sep-15'!$B$1*('Sep-15'!$B$3-('Sep-15'!E635*'Sep-15'!$B$2))</f>
        <v>0</v>
      </c>
    </row>
    <row r="636" spans="1:6" x14ac:dyDescent="0.25">
      <c r="A636" s="38">
        <v>42261</v>
      </c>
      <c r="B636" s="13">
        <v>0.14583333333333334</v>
      </c>
      <c r="C636" s="39">
        <v>0</v>
      </c>
      <c r="D636" s="36">
        <f>[5]AEMOData!B632</f>
        <v>42261.145833333336</v>
      </c>
      <c r="E636" s="35">
        <f>[5]AEMOData!D632</f>
        <v>30.51</v>
      </c>
      <c r="F636" s="49">
        <f>C636*'Sep-15'!$B$1*('Sep-15'!$B$3-('Sep-15'!E636*'Sep-15'!$B$2))</f>
        <v>0</v>
      </c>
    </row>
    <row r="637" spans="1:6" x14ac:dyDescent="0.25">
      <c r="A637" s="38">
        <v>42261</v>
      </c>
      <c r="B637" s="13">
        <v>0.16666666666666666</v>
      </c>
      <c r="C637" s="39">
        <v>0</v>
      </c>
      <c r="D637" s="36">
        <f>[5]AEMOData!B633</f>
        <v>42261.166666666664</v>
      </c>
      <c r="E637" s="35">
        <f>[5]AEMOData!D633</f>
        <v>27.91</v>
      </c>
      <c r="F637" s="49">
        <f>C637*'Sep-15'!$B$1*('Sep-15'!$B$3-('Sep-15'!E637*'Sep-15'!$B$2))</f>
        <v>0</v>
      </c>
    </row>
    <row r="638" spans="1:6" x14ac:dyDescent="0.25">
      <c r="A638" s="38">
        <v>42261</v>
      </c>
      <c r="B638" s="13">
        <v>0.1875</v>
      </c>
      <c r="C638" s="39">
        <v>0</v>
      </c>
      <c r="D638" s="36">
        <f>[5]AEMOData!B634</f>
        <v>42261.1875</v>
      </c>
      <c r="E638" s="35">
        <f>[5]AEMOData!D634</f>
        <v>23.66</v>
      </c>
      <c r="F638" s="49">
        <f>C638*'Sep-15'!$B$1*('Sep-15'!$B$3-('Sep-15'!E638*'Sep-15'!$B$2))</f>
        <v>0</v>
      </c>
    </row>
    <row r="639" spans="1:6" x14ac:dyDescent="0.25">
      <c r="A639" s="38">
        <v>42261</v>
      </c>
      <c r="B639" s="13">
        <v>0.20833333333333334</v>
      </c>
      <c r="C639" s="39">
        <v>0</v>
      </c>
      <c r="D639" s="36">
        <f>[5]AEMOData!B635</f>
        <v>42261.208333333336</v>
      </c>
      <c r="E639" s="35">
        <f>[5]AEMOData!D635</f>
        <v>29.12</v>
      </c>
      <c r="F639" s="49">
        <f>C639*'Sep-15'!$B$1*('Sep-15'!$B$3-('Sep-15'!E639*'Sep-15'!$B$2))</f>
        <v>0</v>
      </c>
    </row>
    <row r="640" spans="1:6" x14ac:dyDescent="0.25">
      <c r="A640" s="38">
        <v>42261</v>
      </c>
      <c r="B640" s="13">
        <v>0.22916666666666666</v>
      </c>
      <c r="C640" s="39">
        <v>0</v>
      </c>
      <c r="D640" s="36">
        <f>[5]AEMOData!B636</f>
        <v>42261.229166666664</v>
      </c>
      <c r="E640" s="35">
        <f>[5]AEMOData!D636</f>
        <v>34.880000000000003</v>
      </c>
      <c r="F640" s="49">
        <f>C640*'Sep-15'!$B$1*('Sep-15'!$B$3-('Sep-15'!E640*'Sep-15'!$B$2))</f>
        <v>0</v>
      </c>
    </row>
    <row r="641" spans="1:6" x14ac:dyDescent="0.25">
      <c r="A641" s="38">
        <v>42261</v>
      </c>
      <c r="B641" s="13">
        <v>0.25</v>
      </c>
      <c r="C641" s="39">
        <v>0</v>
      </c>
      <c r="D641" s="36">
        <f>[5]AEMOData!B637</f>
        <v>42261.25</v>
      </c>
      <c r="E641" s="35">
        <f>[5]AEMOData!D637</f>
        <v>24.52</v>
      </c>
      <c r="F641" s="49">
        <f>C641*'Sep-15'!$B$1*('Sep-15'!$B$3-('Sep-15'!E641*'Sep-15'!$B$2))</f>
        <v>0</v>
      </c>
    </row>
    <row r="642" spans="1:6" x14ac:dyDescent="0.25">
      <c r="A642" s="38">
        <v>42261</v>
      </c>
      <c r="B642" s="13">
        <v>0.27083333333333331</v>
      </c>
      <c r="C642" s="39">
        <v>0.162268</v>
      </c>
      <c r="D642" s="36">
        <f>[5]AEMOData!B638</f>
        <v>42261.270833333336</v>
      </c>
      <c r="E642" s="35">
        <f>[5]AEMOData!D638</f>
        <v>29.36</v>
      </c>
      <c r="F642" s="49">
        <f>C642*'Sep-15'!$B$1*('Sep-15'!$B$3-('Sep-15'!E642*'Sep-15'!$B$2))</f>
        <v>25.497053601499815</v>
      </c>
    </row>
    <row r="643" spans="1:6" x14ac:dyDescent="0.25">
      <c r="A643" s="38">
        <v>42261</v>
      </c>
      <c r="B643" s="13">
        <v>0.29166666666666669</v>
      </c>
      <c r="C643" s="39">
        <v>1.2796789999999998</v>
      </c>
      <c r="D643" s="36">
        <f>[5]AEMOData!B639</f>
        <v>42261.291666666664</v>
      </c>
      <c r="E643" s="35">
        <f>[5]AEMOData!D639</f>
        <v>39.08</v>
      </c>
      <c r="F643" s="49">
        <f>C643*'Sep-15'!$B$1*('Sep-15'!$B$3-('Sep-15'!E643*'Sep-15'!$B$2))</f>
        <v>188.85172113068484</v>
      </c>
    </row>
    <row r="644" spans="1:6" x14ac:dyDescent="0.25">
      <c r="A644" s="38">
        <v>42261</v>
      </c>
      <c r="B644" s="13">
        <v>0.3125</v>
      </c>
      <c r="C644" s="39">
        <v>2.9090800000000003</v>
      </c>
      <c r="D644" s="36">
        <f>[5]AEMOData!B640</f>
        <v>42261.3125</v>
      </c>
      <c r="E644" s="35">
        <f>[5]AEMOData!D640</f>
        <v>36.479999999999997</v>
      </c>
      <c r="F644" s="49">
        <f>C644*'Sep-15'!$B$1*('Sep-15'!$B$3-('Sep-15'!E644*'Sep-15'!$B$2))</f>
        <v>436.74728220435003</v>
      </c>
    </row>
    <row r="645" spans="1:6" x14ac:dyDescent="0.25">
      <c r="A645" s="38">
        <v>42261</v>
      </c>
      <c r="B645" s="13">
        <v>0.33333333333333331</v>
      </c>
      <c r="C645" s="39">
        <v>4.580997</v>
      </c>
      <c r="D645" s="36">
        <f>[5]AEMOData!B641</f>
        <v>42261.333333333336</v>
      </c>
      <c r="E645" s="35">
        <f>[5]AEMOData!D641</f>
        <v>37.54</v>
      </c>
      <c r="F645" s="49">
        <f>C645*'Sep-15'!$B$1*('Sep-15'!$B$3-('Sep-15'!E645*'Sep-15'!$B$2))</f>
        <v>682.98440413999481</v>
      </c>
    </row>
    <row r="646" spans="1:6" x14ac:dyDescent="0.25">
      <c r="A646" s="38">
        <v>42261</v>
      </c>
      <c r="B646" s="13">
        <v>0.35416666666666669</v>
      </c>
      <c r="C646" s="39">
        <v>5.986562000000001</v>
      </c>
      <c r="D646" s="36">
        <f>[5]AEMOData!B642</f>
        <v>42261.354166666664</v>
      </c>
      <c r="E646" s="35">
        <f>[5]AEMOData!D642</f>
        <v>37.44</v>
      </c>
      <c r="F646" s="49">
        <f>C646*'Sep-15'!$B$1*('Sep-15'!$B$3-('Sep-15'!E646*'Sep-15'!$B$2))</f>
        <v>893.12948319750831</v>
      </c>
    </row>
    <row r="647" spans="1:6" x14ac:dyDescent="0.25">
      <c r="A647" s="38">
        <v>42261</v>
      </c>
      <c r="B647" s="13">
        <v>0.375</v>
      </c>
      <c r="C647" s="39">
        <v>7.0633100000000004</v>
      </c>
      <c r="D647" s="36">
        <f>[5]AEMOData!B643</f>
        <v>42261.375</v>
      </c>
      <c r="E647" s="35">
        <f>[5]AEMOData!D643</f>
        <v>37.36</v>
      </c>
      <c r="F647" s="49">
        <f>C647*'Sep-15'!$B$1*('Sep-15'!$B$3-('Sep-15'!E647*'Sep-15'!$B$2))</f>
        <v>1054.32378197703</v>
      </c>
    </row>
    <row r="648" spans="1:6" x14ac:dyDescent="0.25">
      <c r="A648" s="38">
        <v>42261</v>
      </c>
      <c r="B648" s="13">
        <v>0.39583333333333331</v>
      </c>
      <c r="C648" s="39">
        <v>7.9934649999999996</v>
      </c>
      <c r="D648" s="36">
        <f>[5]AEMOData!B644</f>
        <v>42261.395833333336</v>
      </c>
      <c r="E648" s="35">
        <f>[5]AEMOData!D644</f>
        <v>36.6</v>
      </c>
      <c r="F648" s="49">
        <f>C648*'Sep-15'!$B$1*('Sep-15'!$B$3-('Sep-15'!E648*'Sep-15'!$B$2))</f>
        <v>1199.1357915150911</v>
      </c>
    </row>
    <row r="649" spans="1:6" x14ac:dyDescent="0.25">
      <c r="A649" s="38">
        <v>42261</v>
      </c>
      <c r="B649" s="13">
        <v>0.41666666666666669</v>
      </c>
      <c r="C649" s="39">
        <v>8.789867000000001</v>
      </c>
      <c r="D649" s="36">
        <f>[5]AEMOData!B645</f>
        <v>42261.416666666664</v>
      </c>
      <c r="E649" s="35">
        <f>[5]AEMOData!D645</f>
        <v>37.17</v>
      </c>
      <c r="F649" s="49">
        <f>C649*'Sep-15'!$B$1*('Sep-15'!$B$3-('Sep-15'!E649*'Sep-15'!$B$2))</f>
        <v>1313.684096992054</v>
      </c>
    </row>
    <row r="650" spans="1:6" x14ac:dyDescent="0.25">
      <c r="A650" s="38">
        <v>42261</v>
      </c>
      <c r="B650" s="13">
        <v>0.4375</v>
      </c>
      <c r="C650" s="39">
        <v>9.365120000000001</v>
      </c>
      <c r="D650" s="36">
        <f>[5]AEMOData!B646</f>
        <v>42261.4375</v>
      </c>
      <c r="E650" s="35">
        <f>[5]AEMOData!D646</f>
        <v>36.82</v>
      </c>
      <c r="F650" s="49">
        <f>C650*'Sep-15'!$B$1*('Sep-15'!$B$3-('Sep-15'!E650*'Sep-15'!$B$2))</f>
        <v>1402.8792675995248</v>
      </c>
    </row>
    <row r="651" spans="1:6" x14ac:dyDescent="0.25">
      <c r="A651" s="38">
        <v>42261</v>
      </c>
      <c r="B651" s="13">
        <v>0.45833333333333331</v>
      </c>
      <c r="C651" s="39">
        <v>9.7368810000000003</v>
      </c>
      <c r="D651" s="36">
        <f>[5]AEMOData!B647</f>
        <v>42261.458333333336</v>
      </c>
      <c r="E651" s="35">
        <f>[5]AEMOData!D647</f>
        <v>35.590000000000003</v>
      </c>
      <c r="F651" s="49">
        <f>C651*'Sep-15'!$B$1*('Sep-15'!$B$3-('Sep-15'!E651*'Sep-15'!$B$2))</f>
        <v>1470.3376349720438</v>
      </c>
    </row>
    <row r="652" spans="1:6" x14ac:dyDescent="0.25">
      <c r="A652" s="38">
        <v>42261</v>
      </c>
      <c r="B652" s="13">
        <v>0.47916666666666669</v>
      </c>
      <c r="C652" s="39">
        <v>9.9593830000000008</v>
      </c>
      <c r="D652" s="36">
        <f>[5]AEMOData!B648</f>
        <v>42261.479166666664</v>
      </c>
      <c r="E652" s="35">
        <f>[5]AEMOData!D648</f>
        <v>36.9</v>
      </c>
      <c r="F652" s="49">
        <f>C652*'Sep-15'!$B$1*('Sep-15'!$B$3-('Sep-15'!E652*'Sep-15'!$B$2))</f>
        <v>1491.1158999997899</v>
      </c>
    </row>
    <row r="653" spans="1:6" x14ac:dyDescent="0.25">
      <c r="A653" s="38">
        <v>42261</v>
      </c>
      <c r="B653" s="13">
        <v>0.5</v>
      </c>
      <c r="C653" s="39">
        <v>9.9919609999999999</v>
      </c>
      <c r="D653" s="36">
        <f>[5]AEMOData!B649</f>
        <v>42261.5</v>
      </c>
      <c r="E653" s="35">
        <f>[5]AEMOData!D649</f>
        <v>37.35</v>
      </c>
      <c r="F653" s="49">
        <f>C653*'Sep-15'!$B$1*('Sep-15'!$B$3-('Sep-15'!E653*'Sep-15'!$B$2))</f>
        <v>1491.5748658317964</v>
      </c>
    </row>
    <row r="654" spans="1:6" x14ac:dyDescent="0.25">
      <c r="A654" s="38">
        <v>42261</v>
      </c>
      <c r="B654" s="13">
        <v>0.52083333333333337</v>
      </c>
      <c r="C654" s="39">
        <v>9.9468030000000009</v>
      </c>
      <c r="D654" s="36">
        <f>[5]AEMOData!B650</f>
        <v>42261.520833333336</v>
      </c>
      <c r="E654" s="35">
        <f>[5]AEMOData!D650</f>
        <v>37.47</v>
      </c>
      <c r="F654" s="49">
        <f>C654*'Sep-15'!$B$1*('Sep-15'!$B$3-('Sep-15'!E654*'Sep-15'!$B$2))</f>
        <v>1483.6608240541548</v>
      </c>
    </row>
    <row r="655" spans="1:6" x14ac:dyDescent="0.25">
      <c r="A655" s="38">
        <v>42261</v>
      </c>
      <c r="B655" s="13">
        <v>0.54166666666666663</v>
      </c>
      <c r="C655" s="39">
        <v>9.6904529999999998</v>
      </c>
      <c r="D655" s="36">
        <f>[5]AEMOData!B651</f>
        <v>42261.541666666664</v>
      </c>
      <c r="E655" s="35">
        <f>[5]AEMOData!D651</f>
        <v>37.51</v>
      </c>
      <c r="F655" s="49">
        <f>C655*'Sep-15'!$B$1*('Sep-15'!$B$3-('Sep-15'!E655*'Sep-15'!$B$2))</f>
        <v>1445.0428561754247</v>
      </c>
    </row>
    <row r="656" spans="1:6" x14ac:dyDescent="0.25">
      <c r="A656" s="38">
        <v>42261</v>
      </c>
      <c r="B656" s="13">
        <v>0.5625</v>
      </c>
      <c r="C656" s="39">
        <v>9.4331360000000011</v>
      </c>
      <c r="D656" s="36">
        <f>[5]AEMOData!B652</f>
        <v>42261.5625</v>
      </c>
      <c r="E656" s="35">
        <f>[5]AEMOData!D652</f>
        <v>37.549999999999997</v>
      </c>
      <c r="F656" s="49">
        <f>C656*'Sep-15'!$B$1*('Sep-15'!$B$3-('Sep-15'!E656*'Sep-15'!$B$2))</f>
        <v>1406.3008802645186</v>
      </c>
    </row>
    <row r="657" spans="1:6" x14ac:dyDescent="0.25">
      <c r="A657" s="38">
        <v>42261</v>
      </c>
      <c r="B657" s="13">
        <v>0.58333333333333337</v>
      </c>
      <c r="C657" s="39">
        <v>8.9483929999999994</v>
      </c>
      <c r="D657" s="36">
        <f>[5]AEMOData!B653</f>
        <v>42261.583333333336</v>
      </c>
      <c r="E657" s="35">
        <f>[5]AEMOData!D653</f>
        <v>37.770000000000003</v>
      </c>
      <c r="F657" s="49">
        <f>C657*'Sep-15'!$B$1*('Sep-15'!$B$3-('Sep-15'!E657*'Sep-15'!$B$2))</f>
        <v>1332.1003408556705</v>
      </c>
    </row>
    <row r="658" spans="1:6" x14ac:dyDescent="0.25">
      <c r="A658" s="38">
        <v>42261</v>
      </c>
      <c r="B658" s="13">
        <v>0.60416666666666663</v>
      </c>
      <c r="C658" s="39">
        <v>8.2835979999999996</v>
      </c>
      <c r="D658" s="36">
        <f>[5]AEMOData!B654</f>
        <v>42261.604166666664</v>
      </c>
      <c r="E658" s="35">
        <f>[5]AEMOData!D654</f>
        <v>38.49</v>
      </c>
      <c r="F658" s="49">
        <f>C658*'Sep-15'!$B$1*('Sep-15'!$B$3-('Sep-15'!E658*'Sep-15'!$B$2))</f>
        <v>1227.2747750452643</v>
      </c>
    </row>
    <row r="659" spans="1:6" x14ac:dyDescent="0.25">
      <c r="A659" s="38">
        <v>42261</v>
      </c>
      <c r="B659" s="13">
        <v>0.625</v>
      </c>
      <c r="C659" s="39">
        <v>7.3855250000000003</v>
      </c>
      <c r="D659" s="36">
        <f>[5]AEMOData!B655</f>
        <v>42261.625</v>
      </c>
      <c r="E659" s="35">
        <f>[5]AEMOData!D655</f>
        <v>38.57</v>
      </c>
      <c r="F659" s="49">
        <f>C659*'Sep-15'!$B$1*('Sep-15'!$B$3-('Sep-15'!E659*'Sep-15'!$B$2))</f>
        <v>1093.6381628233423</v>
      </c>
    </row>
    <row r="660" spans="1:6" x14ac:dyDescent="0.25">
      <c r="A660" s="38">
        <v>42261</v>
      </c>
      <c r="B660" s="13">
        <v>0.64583333333333337</v>
      </c>
      <c r="C660" s="39">
        <v>6.4037819999999996</v>
      </c>
      <c r="D660" s="36">
        <f>[5]AEMOData!B656</f>
        <v>42261.645833333336</v>
      </c>
      <c r="E660" s="35">
        <f>[5]AEMOData!D656</f>
        <v>37.229999999999997</v>
      </c>
      <c r="F660" s="49">
        <f>C660*'Sep-15'!$B$1*('Sep-15'!$B$3-('Sep-15'!E660*'Sep-15'!$B$2))</f>
        <v>956.69566923155537</v>
      </c>
    </row>
    <row r="661" spans="1:6" x14ac:dyDescent="0.25">
      <c r="A661" s="38">
        <v>42261</v>
      </c>
      <c r="B661" s="13">
        <v>0.66666666666666663</v>
      </c>
      <c r="C661" s="39">
        <v>5.0696099999999999</v>
      </c>
      <c r="D661" s="36">
        <f>[5]AEMOData!B657</f>
        <v>42261.666666666664</v>
      </c>
      <c r="E661" s="35">
        <f>[5]AEMOData!D657</f>
        <v>37.94</v>
      </c>
      <c r="F661" s="49">
        <f>C661*'Sep-15'!$B$1*('Sep-15'!$B$3-('Sep-15'!E661*'Sep-15'!$B$2))</f>
        <v>753.83933038629414</v>
      </c>
    </row>
    <row r="662" spans="1:6" x14ac:dyDescent="0.25">
      <c r="A662" s="38">
        <v>42261</v>
      </c>
      <c r="B662" s="13">
        <v>0.6875</v>
      </c>
      <c r="C662" s="39">
        <v>3.7301679999999999</v>
      </c>
      <c r="D662" s="36">
        <f>[5]AEMOData!B658</f>
        <v>42261.6875</v>
      </c>
      <c r="E662" s="35">
        <f>[5]AEMOData!D658</f>
        <v>40.6</v>
      </c>
      <c r="F662" s="49">
        <f>C662*'Sep-15'!$B$1*('Sep-15'!$B$3-('Sep-15'!E662*'Sep-15'!$B$2))</f>
        <v>544.91678098994828</v>
      </c>
    </row>
    <row r="663" spans="1:6" x14ac:dyDescent="0.25">
      <c r="A663" s="38">
        <v>42261</v>
      </c>
      <c r="B663" s="13">
        <v>0.70833333333333337</v>
      </c>
      <c r="C663" s="39">
        <v>2.062103</v>
      </c>
      <c r="D663" s="36">
        <f>[5]AEMOData!B659</f>
        <v>42261.708333333336</v>
      </c>
      <c r="E663" s="35">
        <f>[5]AEMOData!D659</f>
        <v>41.12</v>
      </c>
      <c r="F663" s="49">
        <f>C663*'Sep-15'!$B$1*('Sep-15'!$B$3-('Sep-15'!E663*'Sep-15'!$B$2))</f>
        <v>300.18591226280637</v>
      </c>
    </row>
    <row r="664" spans="1:6" x14ac:dyDescent="0.25">
      <c r="A664" s="38">
        <v>42261</v>
      </c>
      <c r="B664" s="13">
        <v>0.72916666666666663</v>
      </c>
      <c r="C664" s="39">
        <v>0.30847400000000003</v>
      </c>
      <c r="D664" s="36">
        <f>[5]AEMOData!B660</f>
        <v>42261.729166666664</v>
      </c>
      <c r="E664" s="35">
        <f>[5]AEMOData!D660</f>
        <v>37.36</v>
      </c>
      <c r="F664" s="49">
        <f>C664*'Sep-15'!$B$1*('Sep-15'!$B$3-('Sep-15'!E664*'Sep-15'!$B$2))</f>
        <v>46.045193304779545</v>
      </c>
    </row>
    <row r="665" spans="1:6" x14ac:dyDescent="0.25">
      <c r="A665" s="38">
        <v>42261</v>
      </c>
      <c r="B665" s="13">
        <v>0.75</v>
      </c>
      <c r="C665" s="39">
        <v>2.9395000000000001E-2</v>
      </c>
      <c r="D665" s="36">
        <f>[5]AEMOData!B661</f>
        <v>42261.75</v>
      </c>
      <c r="E665" s="35">
        <f>[5]AEMOData!D661</f>
        <v>39.659999999999997</v>
      </c>
      <c r="F665" s="49">
        <f>C665*'Sep-15'!$B$1*('Sep-15'!$B$3-('Sep-15'!E665*'Sep-15'!$B$2))</f>
        <v>4.3212839864241959</v>
      </c>
    </row>
    <row r="666" spans="1:6" x14ac:dyDescent="0.25">
      <c r="A666" s="38">
        <v>42261</v>
      </c>
      <c r="B666" s="13">
        <v>0.77083333333333337</v>
      </c>
      <c r="C666" s="39">
        <v>0</v>
      </c>
      <c r="D666" s="36">
        <f>[5]AEMOData!B662</f>
        <v>42261.770833333336</v>
      </c>
      <c r="E666" s="35">
        <f>[5]AEMOData!D662</f>
        <v>43.21</v>
      </c>
      <c r="F666" s="49">
        <f>C666*'Sep-15'!$B$1*('Sep-15'!$B$3-('Sep-15'!E666*'Sep-15'!$B$2))</f>
        <v>0</v>
      </c>
    </row>
    <row r="667" spans="1:6" x14ac:dyDescent="0.25">
      <c r="A667" s="38">
        <v>42261</v>
      </c>
      <c r="B667" s="13">
        <v>0.79166666666666663</v>
      </c>
      <c r="C667" s="39">
        <v>0</v>
      </c>
      <c r="D667" s="36">
        <f>[5]AEMOData!B663</f>
        <v>42261.791666666664</v>
      </c>
      <c r="E667" s="35">
        <f>[5]AEMOData!D663</f>
        <v>50.37</v>
      </c>
      <c r="F667" s="49">
        <f>C667*'Sep-15'!$B$1*('Sep-15'!$B$3-('Sep-15'!E667*'Sep-15'!$B$2))</f>
        <v>0</v>
      </c>
    </row>
    <row r="668" spans="1:6" x14ac:dyDescent="0.25">
      <c r="A668" s="38">
        <v>42261</v>
      </c>
      <c r="B668" s="13">
        <v>0.8125</v>
      </c>
      <c r="C668" s="39">
        <v>0</v>
      </c>
      <c r="D668" s="36">
        <f>[5]AEMOData!B664</f>
        <v>42261.8125</v>
      </c>
      <c r="E668" s="35">
        <f>[5]AEMOData!D664</f>
        <v>38.130000000000003</v>
      </c>
      <c r="F668" s="49">
        <f>C668*'Sep-15'!$B$1*('Sep-15'!$B$3-('Sep-15'!E668*'Sep-15'!$B$2))</f>
        <v>0</v>
      </c>
    </row>
    <row r="669" spans="1:6" x14ac:dyDescent="0.25">
      <c r="A669" s="38">
        <v>42261</v>
      </c>
      <c r="B669" s="13">
        <v>0.83333333333333337</v>
      </c>
      <c r="C669" s="39">
        <v>0</v>
      </c>
      <c r="D669" s="36">
        <f>[5]AEMOData!B665</f>
        <v>42261.833333333336</v>
      </c>
      <c r="E669" s="35">
        <f>[5]AEMOData!D665</f>
        <v>43.33</v>
      </c>
      <c r="F669" s="49">
        <f>C669*'Sep-15'!$B$1*('Sep-15'!$B$3-('Sep-15'!E669*'Sep-15'!$B$2))</f>
        <v>0</v>
      </c>
    </row>
    <row r="670" spans="1:6" x14ac:dyDescent="0.25">
      <c r="A670" s="38">
        <v>42261</v>
      </c>
      <c r="B670" s="13">
        <v>0.85416666666666663</v>
      </c>
      <c r="C670" s="39">
        <v>0</v>
      </c>
      <c r="D670" s="36">
        <f>[5]AEMOData!B666</f>
        <v>42261.854166666664</v>
      </c>
      <c r="E670" s="35">
        <f>[5]AEMOData!D666</f>
        <v>38.43</v>
      </c>
      <c r="F670" s="49">
        <f>C670*'Sep-15'!$B$1*('Sep-15'!$B$3-('Sep-15'!E670*'Sep-15'!$B$2))</f>
        <v>0</v>
      </c>
    </row>
    <row r="671" spans="1:6" x14ac:dyDescent="0.25">
      <c r="A671" s="38">
        <v>42261</v>
      </c>
      <c r="B671" s="13">
        <v>0.875</v>
      </c>
      <c r="C671" s="39">
        <v>0</v>
      </c>
      <c r="D671" s="36">
        <f>[5]AEMOData!B667</f>
        <v>42261.875</v>
      </c>
      <c r="E671" s="35">
        <f>[5]AEMOData!D667</f>
        <v>36.21</v>
      </c>
      <c r="F671" s="49">
        <f>C671*'Sep-15'!$B$1*('Sep-15'!$B$3-('Sep-15'!E671*'Sep-15'!$B$2))</f>
        <v>0</v>
      </c>
    </row>
    <row r="672" spans="1:6" x14ac:dyDescent="0.25">
      <c r="A672" s="38">
        <v>42261</v>
      </c>
      <c r="B672" s="13">
        <v>0.89583333333333337</v>
      </c>
      <c r="C672" s="39">
        <v>0</v>
      </c>
      <c r="D672" s="36">
        <f>[5]AEMOData!B668</f>
        <v>42261.895833333336</v>
      </c>
      <c r="E672" s="35">
        <f>[5]AEMOData!D668</f>
        <v>36.03</v>
      </c>
      <c r="F672" s="49">
        <f>C672*'Sep-15'!$B$1*('Sep-15'!$B$3-('Sep-15'!E672*'Sep-15'!$B$2))</f>
        <v>0</v>
      </c>
    </row>
    <row r="673" spans="1:6" x14ac:dyDescent="0.25">
      <c r="A673" s="38">
        <v>42261</v>
      </c>
      <c r="B673" s="13">
        <v>0.91666666666666663</v>
      </c>
      <c r="C673" s="39">
        <v>0</v>
      </c>
      <c r="D673" s="36">
        <f>[5]AEMOData!B669</f>
        <v>42261.916666666664</v>
      </c>
      <c r="E673" s="35">
        <f>[5]AEMOData!D669</f>
        <v>33.840000000000003</v>
      </c>
      <c r="F673" s="49">
        <f>C673*'Sep-15'!$B$1*('Sep-15'!$B$3-('Sep-15'!E673*'Sep-15'!$B$2))</f>
        <v>0</v>
      </c>
    </row>
    <row r="674" spans="1:6" x14ac:dyDescent="0.25">
      <c r="A674" s="38">
        <v>42261</v>
      </c>
      <c r="B674" s="13">
        <v>0.9375</v>
      </c>
      <c r="C674" s="39">
        <v>0</v>
      </c>
      <c r="D674" s="36">
        <f>[5]AEMOData!B670</f>
        <v>42261.9375</v>
      </c>
      <c r="E674" s="35">
        <f>[5]AEMOData!D670</f>
        <v>34.340000000000003</v>
      </c>
      <c r="F674" s="49">
        <f>C674*'Sep-15'!$B$1*('Sep-15'!$B$3-('Sep-15'!E674*'Sep-15'!$B$2))</f>
        <v>0</v>
      </c>
    </row>
    <row r="675" spans="1:6" x14ac:dyDescent="0.25">
      <c r="A675" s="38">
        <v>42261</v>
      </c>
      <c r="B675" s="13">
        <v>0.95833333333333337</v>
      </c>
      <c r="C675" s="39">
        <v>0</v>
      </c>
      <c r="D675" s="36">
        <f>[5]AEMOData!B671</f>
        <v>42261.958333333336</v>
      </c>
      <c r="E675" s="35">
        <f>[5]AEMOData!D671</f>
        <v>35.29</v>
      </c>
      <c r="F675" s="49">
        <f>C675*'Sep-15'!$B$1*('Sep-15'!$B$3-('Sep-15'!E675*'Sep-15'!$B$2))</f>
        <v>0</v>
      </c>
    </row>
    <row r="676" spans="1:6" x14ac:dyDescent="0.25">
      <c r="A676" s="38">
        <v>42261</v>
      </c>
      <c r="B676" s="13">
        <v>0.97916666666666663</v>
      </c>
      <c r="C676" s="39">
        <v>0</v>
      </c>
      <c r="D676" s="36">
        <f>[5]AEMOData!B672</f>
        <v>42261.979166666664</v>
      </c>
      <c r="E676" s="35">
        <f>[5]AEMOData!D672</f>
        <v>36.15</v>
      </c>
      <c r="F676" s="49">
        <f>C676*'Sep-15'!$B$1*('Sep-15'!$B$3-('Sep-15'!E676*'Sep-15'!$B$2))</f>
        <v>0</v>
      </c>
    </row>
    <row r="677" spans="1:6" x14ac:dyDescent="0.25">
      <c r="A677" s="38">
        <v>42261</v>
      </c>
      <c r="B677" s="13">
        <v>0.99998842592592585</v>
      </c>
      <c r="C677" s="39">
        <v>0</v>
      </c>
      <c r="D677" s="36">
        <f>[5]AEMOData!B673</f>
        <v>42262</v>
      </c>
      <c r="E677" s="35">
        <f>[5]AEMOData!D673</f>
        <v>40.15</v>
      </c>
      <c r="F677" s="49">
        <f>C677*'Sep-15'!$B$1*('Sep-15'!$B$3-('Sep-15'!E677*'Sep-15'!$B$2))</f>
        <v>0</v>
      </c>
    </row>
    <row r="678" spans="1:6" x14ac:dyDescent="0.25">
      <c r="A678" s="38">
        <v>42262</v>
      </c>
      <c r="B678" s="13">
        <v>2.0833333333333332E-2</v>
      </c>
      <c r="C678" s="39">
        <v>0</v>
      </c>
      <c r="D678" s="36">
        <f>[5]AEMOData!B674</f>
        <v>42262.020833333336</v>
      </c>
      <c r="E678" s="35">
        <f>[5]AEMOData!D674</f>
        <v>34.590000000000003</v>
      </c>
      <c r="F678" s="49">
        <f>C678*'Sep-15'!$B$1*('Sep-15'!$B$3-('Sep-15'!E678*'Sep-15'!$B$2))</f>
        <v>0</v>
      </c>
    </row>
    <row r="679" spans="1:6" x14ac:dyDescent="0.25">
      <c r="A679" s="38">
        <v>42262</v>
      </c>
      <c r="B679" s="13">
        <v>4.1666666666666664E-2</v>
      </c>
      <c r="C679" s="39">
        <v>0</v>
      </c>
      <c r="D679" s="36">
        <f>[5]AEMOData!B675</f>
        <v>42262.041666666664</v>
      </c>
      <c r="E679" s="35">
        <f>[5]AEMOData!D675</f>
        <v>35.909999999999997</v>
      </c>
      <c r="F679" s="49">
        <f>C679*'Sep-15'!$B$1*('Sep-15'!$B$3-('Sep-15'!E679*'Sep-15'!$B$2))</f>
        <v>0</v>
      </c>
    </row>
    <row r="680" spans="1:6" x14ac:dyDescent="0.25">
      <c r="A680" s="38">
        <v>42262</v>
      </c>
      <c r="B680" s="13">
        <v>6.25E-2</v>
      </c>
      <c r="C680" s="39">
        <v>0</v>
      </c>
      <c r="D680" s="36">
        <f>[5]AEMOData!B676</f>
        <v>42262.0625</v>
      </c>
      <c r="E680" s="35">
        <f>[5]AEMOData!D676</f>
        <v>34.1</v>
      </c>
      <c r="F680" s="49">
        <f>C680*'Sep-15'!$B$1*('Sep-15'!$B$3-('Sep-15'!E680*'Sep-15'!$B$2))</f>
        <v>0</v>
      </c>
    </row>
    <row r="681" spans="1:6" x14ac:dyDescent="0.25">
      <c r="A681" s="38">
        <v>42262</v>
      </c>
      <c r="B681" s="13">
        <v>8.3333333333333329E-2</v>
      </c>
      <c r="C681" s="39">
        <v>0</v>
      </c>
      <c r="D681" s="36">
        <f>[5]AEMOData!B677</f>
        <v>42262.083333333336</v>
      </c>
      <c r="E681" s="35">
        <f>[5]AEMOData!D677</f>
        <v>30.66</v>
      </c>
      <c r="F681" s="49">
        <f>C681*'Sep-15'!$B$1*('Sep-15'!$B$3-('Sep-15'!E681*'Sep-15'!$B$2))</f>
        <v>0</v>
      </c>
    </row>
    <row r="682" spans="1:6" x14ac:dyDescent="0.25">
      <c r="A682" s="38">
        <v>42262</v>
      </c>
      <c r="B682" s="13">
        <v>0.10416666666666667</v>
      </c>
      <c r="C682" s="39">
        <v>0</v>
      </c>
      <c r="D682" s="36">
        <f>[5]AEMOData!B678</f>
        <v>42262.104166666664</v>
      </c>
      <c r="E682" s="35">
        <f>[5]AEMOData!D678</f>
        <v>26.81</v>
      </c>
      <c r="F682" s="49">
        <f>C682*'Sep-15'!$B$1*('Sep-15'!$B$3-('Sep-15'!E682*'Sep-15'!$B$2))</f>
        <v>0</v>
      </c>
    </row>
    <row r="683" spans="1:6" x14ac:dyDescent="0.25">
      <c r="A683" s="38">
        <v>42262</v>
      </c>
      <c r="B683" s="13">
        <v>0.125</v>
      </c>
      <c r="C683" s="39">
        <v>0</v>
      </c>
      <c r="D683" s="36">
        <f>[5]AEMOData!B679</f>
        <v>42262.125</v>
      </c>
      <c r="E683" s="35">
        <f>[5]AEMOData!D679</f>
        <v>30.15</v>
      </c>
      <c r="F683" s="49">
        <f>C683*'Sep-15'!$B$1*('Sep-15'!$B$3-('Sep-15'!E683*'Sep-15'!$B$2))</f>
        <v>0</v>
      </c>
    </row>
    <row r="684" spans="1:6" x14ac:dyDescent="0.25">
      <c r="A684" s="38">
        <v>42262</v>
      </c>
      <c r="B684" s="13">
        <v>0.14583333333333334</v>
      </c>
      <c r="C684" s="39">
        <v>0</v>
      </c>
      <c r="D684" s="36">
        <f>[5]AEMOData!B680</f>
        <v>42262.145833333336</v>
      </c>
      <c r="E684" s="35">
        <f>[5]AEMOData!D680</f>
        <v>28.06</v>
      </c>
      <c r="F684" s="49">
        <f>C684*'Sep-15'!$B$1*('Sep-15'!$B$3-('Sep-15'!E684*'Sep-15'!$B$2))</f>
        <v>0</v>
      </c>
    </row>
    <row r="685" spans="1:6" x14ac:dyDescent="0.25">
      <c r="A685" s="38">
        <v>42262</v>
      </c>
      <c r="B685" s="13">
        <v>0.16666666666666666</v>
      </c>
      <c r="C685" s="39">
        <v>0</v>
      </c>
      <c r="D685" s="36">
        <f>[5]AEMOData!B681</f>
        <v>42262.166666666664</v>
      </c>
      <c r="E685" s="35">
        <f>[5]AEMOData!D681</f>
        <v>30.71</v>
      </c>
      <c r="F685" s="49">
        <f>C685*'Sep-15'!$B$1*('Sep-15'!$B$3-('Sep-15'!E685*'Sep-15'!$B$2))</f>
        <v>0</v>
      </c>
    </row>
    <row r="686" spans="1:6" x14ac:dyDescent="0.25">
      <c r="A686" s="38">
        <v>42262</v>
      </c>
      <c r="B686" s="13">
        <v>0.1875</v>
      </c>
      <c r="C686" s="39">
        <v>0</v>
      </c>
      <c r="D686" s="36">
        <f>[5]AEMOData!B682</f>
        <v>42262.1875</v>
      </c>
      <c r="E686" s="35">
        <f>[5]AEMOData!D682</f>
        <v>28.18</v>
      </c>
      <c r="F686" s="49">
        <f>C686*'Sep-15'!$B$1*('Sep-15'!$B$3-('Sep-15'!E686*'Sep-15'!$B$2))</f>
        <v>0</v>
      </c>
    </row>
    <row r="687" spans="1:6" x14ac:dyDescent="0.25">
      <c r="A687" s="38">
        <v>42262</v>
      </c>
      <c r="B687" s="13">
        <v>0.20833333333333334</v>
      </c>
      <c r="C687" s="39">
        <v>0</v>
      </c>
      <c r="D687" s="36">
        <f>[5]AEMOData!B683</f>
        <v>42262.208333333336</v>
      </c>
      <c r="E687" s="35">
        <f>[5]AEMOData!D683</f>
        <v>25.44</v>
      </c>
      <c r="F687" s="49">
        <f>C687*'Sep-15'!$B$1*('Sep-15'!$B$3-('Sep-15'!E687*'Sep-15'!$B$2))</f>
        <v>0</v>
      </c>
    </row>
    <row r="688" spans="1:6" x14ac:dyDescent="0.25">
      <c r="A688" s="38">
        <v>42262</v>
      </c>
      <c r="B688" s="13">
        <v>0.22916666666666666</v>
      </c>
      <c r="C688" s="39">
        <v>0</v>
      </c>
      <c r="D688" s="36">
        <f>[5]AEMOData!B684</f>
        <v>42262.229166666664</v>
      </c>
      <c r="E688" s="35">
        <f>[5]AEMOData!D684</f>
        <v>35.18</v>
      </c>
      <c r="F688" s="49">
        <f>C688*'Sep-15'!$B$1*('Sep-15'!$B$3-('Sep-15'!E688*'Sep-15'!$B$2))</f>
        <v>0</v>
      </c>
    </row>
    <row r="689" spans="1:6" x14ac:dyDescent="0.25">
      <c r="A689" s="38">
        <v>42262</v>
      </c>
      <c r="B689" s="13">
        <v>0.25</v>
      </c>
      <c r="C689" s="39">
        <v>0</v>
      </c>
      <c r="D689" s="36">
        <f>[5]AEMOData!B685</f>
        <v>42262.25</v>
      </c>
      <c r="E689" s="35">
        <f>[5]AEMOData!D685</f>
        <v>31.83</v>
      </c>
      <c r="F689" s="49">
        <f>C689*'Sep-15'!$B$1*('Sep-15'!$B$3-('Sep-15'!E689*'Sep-15'!$B$2))</f>
        <v>0</v>
      </c>
    </row>
    <row r="690" spans="1:6" x14ac:dyDescent="0.25">
      <c r="A690" s="38">
        <v>42262</v>
      </c>
      <c r="B690" s="13">
        <v>0.27083333333333331</v>
      </c>
      <c r="C690" s="39">
        <v>0.16241800000000001</v>
      </c>
      <c r="D690" s="36">
        <f>[5]AEMOData!B686</f>
        <v>42262.270833333336</v>
      </c>
      <c r="E690" s="35">
        <f>[5]AEMOData!D686</f>
        <v>30.33</v>
      </c>
      <c r="F690" s="49">
        <f>C690*'Sep-15'!$B$1*('Sep-15'!$B$3-('Sep-15'!E690*'Sep-15'!$B$2))</f>
        <v>25.365802798604744</v>
      </c>
    </row>
    <row r="691" spans="1:6" x14ac:dyDescent="0.25">
      <c r="A691" s="38">
        <v>42262</v>
      </c>
      <c r="B691" s="13">
        <v>0.29166666666666669</v>
      </c>
      <c r="C691" s="39">
        <v>1.2474450000000001</v>
      </c>
      <c r="D691" s="36">
        <f>[5]AEMOData!B687</f>
        <v>42262.291666666664</v>
      </c>
      <c r="E691" s="35">
        <f>[5]AEMOData!D687</f>
        <v>37.4</v>
      </c>
      <c r="F691" s="49">
        <f>C691*'Sep-15'!$B$1*('Sep-15'!$B$3-('Sep-15'!E691*'Sep-15'!$B$2))</f>
        <v>186.15416614125809</v>
      </c>
    </row>
    <row r="692" spans="1:6" x14ac:dyDescent="0.25">
      <c r="A692" s="38">
        <v>42262</v>
      </c>
      <c r="B692" s="13">
        <v>0.3125</v>
      </c>
      <c r="C692" s="39">
        <v>2.7657129999999999</v>
      </c>
      <c r="D692" s="36">
        <f>[5]AEMOData!B688</f>
        <v>42262.3125</v>
      </c>
      <c r="E692" s="35">
        <f>[5]AEMOData!D688</f>
        <v>32.659999999999997</v>
      </c>
      <c r="F692" s="49">
        <f>C692*'Sep-15'!$B$1*('Sep-15'!$B$3-('Sep-15'!E692*'Sep-15'!$B$2))</f>
        <v>425.60551142155299</v>
      </c>
    </row>
    <row r="693" spans="1:6" x14ac:dyDescent="0.25">
      <c r="A693" s="38">
        <v>42262</v>
      </c>
      <c r="B693" s="13">
        <v>0.33333333333333331</v>
      </c>
      <c r="C693" s="39">
        <v>1.1171090000000001</v>
      </c>
      <c r="D693" s="36">
        <f>[5]AEMOData!B689</f>
        <v>42262.333333333336</v>
      </c>
      <c r="E693" s="35">
        <f>[5]AEMOData!D689</f>
        <v>36.06</v>
      </c>
      <c r="F693" s="49">
        <f>C693*'Sep-15'!$B$1*('Sep-15'!$B$3-('Sep-15'!E693*'Sep-15'!$B$2))</f>
        <v>168.17537099026708</v>
      </c>
    </row>
    <row r="694" spans="1:6" x14ac:dyDescent="0.25">
      <c r="A694" s="38">
        <v>42262</v>
      </c>
      <c r="B694" s="13">
        <v>0.35416666666666669</v>
      </c>
      <c r="C694" s="39">
        <v>2.6655689999999996</v>
      </c>
      <c r="D694" s="36">
        <f>[5]AEMOData!B690</f>
        <v>42262.354166666664</v>
      </c>
      <c r="E694" s="35">
        <f>[5]AEMOData!D690</f>
        <v>37.619999999999997</v>
      </c>
      <c r="F694" s="49">
        <f>C694*'Sep-15'!$B$1*('Sep-15'!$B$3-('Sep-15'!E694*'Sep-15'!$B$2))</f>
        <v>397.20219776722001</v>
      </c>
    </row>
    <row r="695" spans="1:6" x14ac:dyDescent="0.25">
      <c r="A695" s="38">
        <v>42262</v>
      </c>
      <c r="B695" s="13">
        <v>0.375</v>
      </c>
      <c r="C695" s="39">
        <v>3.060835</v>
      </c>
      <c r="D695" s="36">
        <f>[5]AEMOData!B691</f>
        <v>42262.375</v>
      </c>
      <c r="E695" s="35">
        <f>[5]AEMOData!D691</f>
        <v>34.61</v>
      </c>
      <c r="F695" s="49">
        <f>C695*'Sep-15'!$B$1*('Sep-15'!$B$3-('Sep-15'!E695*'Sep-15'!$B$2))</f>
        <v>465.15538104869614</v>
      </c>
    </row>
    <row r="696" spans="1:6" x14ac:dyDescent="0.25">
      <c r="A696" s="38">
        <v>42262</v>
      </c>
      <c r="B696" s="13">
        <v>0.39583333333333331</v>
      </c>
      <c r="C696" s="39">
        <v>5.6040489999999998</v>
      </c>
      <c r="D696" s="36">
        <f>[5]AEMOData!B692</f>
        <v>42262.395833333336</v>
      </c>
      <c r="E696" s="35">
        <f>[5]AEMOData!D692</f>
        <v>35.36</v>
      </c>
      <c r="F696" s="49">
        <f>C696*'Sep-15'!$B$1*('Sep-15'!$B$3-('Sep-15'!E696*'Sep-15'!$B$2))</f>
        <v>847.51751890149512</v>
      </c>
    </row>
    <row r="697" spans="1:6" x14ac:dyDescent="0.25">
      <c r="A697" s="38">
        <v>42262</v>
      </c>
      <c r="B697" s="13">
        <v>0.41666666666666669</v>
      </c>
      <c r="C697" s="39">
        <v>7.7703830000000007</v>
      </c>
      <c r="D697" s="36">
        <f>[5]AEMOData!B693</f>
        <v>42262.416666666664</v>
      </c>
      <c r="E697" s="35">
        <f>[5]AEMOData!D693</f>
        <v>34</v>
      </c>
      <c r="F697" s="49">
        <f>C697*'Sep-15'!$B$1*('Sep-15'!$B$3-('Sep-15'!E697*'Sep-15'!$B$2))</f>
        <v>1185.5237717448024</v>
      </c>
    </row>
    <row r="698" spans="1:6" x14ac:dyDescent="0.25">
      <c r="A698" s="38">
        <v>42262</v>
      </c>
      <c r="B698" s="13">
        <v>0.4375</v>
      </c>
      <c r="C698" s="39">
        <v>9.1768730000000005</v>
      </c>
      <c r="D698" s="36">
        <f>[5]AEMOData!B694</f>
        <v>42262.4375</v>
      </c>
      <c r="E698" s="35">
        <f>[5]AEMOData!D694</f>
        <v>34.46</v>
      </c>
      <c r="F698" s="49">
        <f>C698*'Sep-15'!$B$1*('Sep-15'!$B$3-('Sep-15'!E698*'Sep-15'!$B$2))</f>
        <v>1395.9629669118592</v>
      </c>
    </row>
    <row r="699" spans="1:6" x14ac:dyDescent="0.25">
      <c r="A699" s="38">
        <v>42262</v>
      </c>
      <c r="B699" s="13">
        <v>0.45833333333333331</v>
      </c>
      <c r="C699" s="39">
        <v>8.6062879999999993</v>
      </c>
      <c r="D699" s="36">
        <f>[5]AEMOData!B695</f>
        <v>42262.458333333336</v>
      </c>
      <c r="E699" s="35">
        <f>[5]AEMOData!D695</f>
        <v>34.11</v>
      </c>
      <c r="F699" s="49">
        <f>C699*'Sep-15'!$B$1*('Sep-15'!$B$3-('Sep-15'!E699*'Sep-15'!$B$2))</f>
        <v>1312.127098806832</v>
      </c>
    </row>
    <row r="700" spans="1:6" x14ac:dyDescent="0.25">
      <c r="A700" s="38">
        <v>42262</v>
      </c>
      <c r="B700" s="13">
        <v>0.47916666666666669</v>
      </c>
      <c r="C700" s="39">
        <v>9.2898130000000005</v>
      </c>
      <c r="D700" s="36">
        <f>[5]AEMOData!B696</f>
        <v>42262.479166666664</v>
      </c>
      <c r="E700" s="35">
        <f>[5]AEMOData!D696</f>
        <v>35.979999999999997</v>
      </c>
      <c r="F700" s="49">
        <f>C700*'Sep-15'!$B$1*('Sep-15'!$B$3-('Sep-15'!E700*'Sep-15'!$B$2))</f>
        <v>1399.2668620936508</v>
      </c>
    </row>
    <row r="701" spans="1:6" x14ac:dyDescent="0.25">
      <c r="A701" s="38">
        <v>42262</v>
      </c>
      <c r="B701" s="13">
        <v>0.5</v>
      </c>
      <c r="C701" s="39">
        <v>8.9466740000000016</v>
      </c>
      <c r="D701" s="36">
        <f>[5]AEMOData!B697</f>
        <v>42262.5</v>
      </c>
      <c r="E701" s="35">
        <f>[5]AEMOData!D697</f>
        <v>35.32</v>
      </c>
      <c r="F701" s="49">
        <f>C701*'Sep-15'!$B$1*('Sep-15'!$B$3-('Sep-15'!E701*'Sep-15'!$B$2))</f>
        <v>1353.3846265638401</v>
      </c>
    </row>
    <row r="702" spans="1:6" x14ac:dyDescent="0.25">
      <c r="A702" s="38">
        <v>42262</v>
      </c>
      <c r="B702" s="13">
        <v>0.52083333333333337</v>
      </c>
      <c r="C702" s="39">
        <v>10.048453</v>
      </c>
      <c r="D702" s="36">
        <f>[5]AEMOData!B698</f>
        <v>42262.520833333336</v>
      </c>
      <c r="E702" s="35">
        <f>[5]AEMOData!D698</f>
        <v>34.33</v>
      </c>
      <c r="F702" s="49">
        <f>C702*'Sep-15'!$B$1*('Sep-15'!$B$3-('Sep-15'!E702*'Sep-15'!$B$2))</f>
        <v>1529.8292386199437</v>
      </c>
    </row>
    <row r="703" spans="1:6" x14ac:dyDescent="0.25">
      <c r="A703" s="38">
        <v>42262</v>
      </c>
      <c r="B703" s="13">
        <v>0.54166666666666663</v>
      </c>
      <c r="C703" s="39">
        <v>10.044560000000001</v>
      </c>
      <c r="D703" s="36">
        <f>[5]AEMOData!B699</f>
        <v>42262.541666666664</v>
      </c>
      <c r="E703" s="35">
        <f>[5]AEMOData!D699</f>
        <v>34</v>
      </c>
      <c r="F703" s="49">
        <f>C703*'Sep-15'!$B$1*('Sep-15'!$B$3-('Sep-15'!E703*'Sep-15'!$B$2))</f>
        <v>1532.4939139701312</v>
      </c>
    </row>
    <row r="704" spans="1:6" x14ac:dyDescent="0.25">
      <c r="A704" s="38">
        <v>42262</v>
      </c>
      <c r="B704" s="13">
        <v>0.5625</v>
      </c>
      <c r="C704" s="39">
        <v>9.7547069999999998</v>
      </c>
      <c r="D704" s="36">
        <f>[5]AEMOData!B700</f>
        <v>42262.5625</v>
      </c>
      <c r="E704" s="35">
        <f>[5]AEMOData!D700</f>
        <v>34.5</v>
      </c>
      <c r="F704" s="49">
        <f>C704*'Sep-15'!$B$1*('Sep-15'!$B$3-('Sep-15'!E704*'Sep-15'!$B$2))</f>
        <v>1483.4781909784365</v>
      </c>
    </row>
    <row r="705" spans="1:6" x14ac:dyDescent="0.25">
      <c r="A705" s="38">
        <v>42262</v>
      </c>
      <c r="B705" s="13">
        <v>0.58333333333333337</v>
      </c>
      <c r="C705" s="39">
        <v>9.5248299999999997</v>
      </c>
      <c r="D705" s="36">
        <f>[5]AEMOData!B701</f>
        <v>42262.583333333336</v>
      </c>
      <c r="E705" s="35">
        <f>[5]AEMOData!D701</f>
        <v>35.020000000000003</v>
      </c>
      <c r="F705" s="49">
        <f>C705*'Sep-15'!$B$1*('Sep-15'!$B$3-('Sep-15'!E705*'Sep-15'!$B$2))</f>
        <v>1443.6516779957597</v>
      </c>
    </row>
    <row r="706" spans="1:6" x14ac:dyDescent="0.25">
      <c r="A706" s="38">
        <v>42262</v>
      </c>
      <c r="B706" s="13">
        <v>0.60416666666666663</v>
      </c>
      <c r="C706" s="39">
        <v>8.8459070000000004</v>
      </c>
      <c r="D706" s="36">
        <f>[5]AEMOData!B702</f>
        <v>42262.604166666664</v>
      </c>
      <c r="E706" s="35">
        <f>[5]AEMOData!D702</f>
        <v>35.799999999999997</v>
      </c>
      <c r="F706" s="49">
        <f>C706*'Sep-15'!$B$1*('Sep-15'!$B$3-('Sep-15'!E706*'Sep-15'!$B$2))</f>
        <v>1333.9687768756107</v>
      </c>
    </row>
    <row r="707" spans="1:6" x14ac:dyDescent="0.25">
      <c r="A707" s="38">
        <v>42262</v>
      </c>
      <c r="B707" s="13">
        <v>0.625</v>
      </c>
      <c r="C707" s="39">
        <v>7.9371039999999997</v>
      </c>
      <c r="D707" s="36">
        <f>[5]AEMOData!B703</f>
        <v>42262.625</v>
      </c>
      <c r="E707" s="35">
        <f>[5]AEMOData!D703</f>
        <v>36.85</v>
      </c>
      <c r="F707" s="49">
        <f>C707*'Sep-15'!$B$1*('Sep-15'!$B$3-('Sep-15'!E707*'Sep-15'!$B$2))</f>
        <v>1188.7308718815941</v>
      </c>
    </row>
    <row r="708" spans="1:6" x14ac:dyDescent="0.25">
      <c r="A708" s="38">
        <v>42262</v>
      </c>
      <c r="B708" s="13">
        <v>0.64583333333333337</v>
      </c>
      <c r="C708" s="39">
        <v>6.826657</v>
      </c>
      <c r="D708" s="36">
        <f>[5]AEMOData!B704</f>
        <v>42262.645833333336</v>
      </c>
      <c r="E708" s="35">
        <f>[5]AEMOData!D704</f>
        <v>37.04</v>
      </c>
      <c r="F708" s="49">
        <f>C708*'Sep-15'!$B$1*('Sep-15'!$B$3-('Sep-15'!E708*'Sep-15'!$B$2))</f>
        <v>1021.1458831740184</v>
      </c>
    </row>
    <row r="709" spans="1:6" x14ac:dyDescent="0.25">
      <c r="A709" s="38">
        <v>42262</v>
      </c>
      <c r="B709" s="13">
        <v>0.66666666666666663</v>
      </c>
      <c r="C709" s="39">
        <v>5.4911519999999996</v>
      </c>
      <c r="D709" s="36">
        <f>[5]AEMOData!B705</f>
        <v>42262.666666666664</v>
      </c>
      <c r="E709" s="35">
        <f>[5]AEMOData!D705</f>
        <v>37.119999999999997</v>
      </c>
      <c r="F709" s="49">
        <f>C709*'Sep-15'!$B$1*('Sep-15'!$B$3-('Sep-15'!E709*'Sep-15'!$B$2))</f>
        <v>820.94650976926482</v>
      </c>
    </row>
    <row r="710" spans="1:6" x14ac:dyDescent="0.25">
      <c r="A710" s="38">
        <v>42262</v>
      </c>
      <c r="B710" s="13">
        <v>0.6875</v>
      </c>
      <c r="C710" s="39">
        <v>4.4619490000000006</v>
      </c>
      <c r="D710" s="36">
        <f>[5]AEMOData!B706</f>
        <v>42262.6875</v>
      </c>
      <c r="E710" s="35">
        <f>[5]AEMOData!D706</f>
        <v>37.72</v>
      </c>
      <c r="F710" s="49">
        <f>C710*'Sep-15'!$B$1*('Sep-15'!$B$3-('Sep-15'!E710*'Sep-15'!$B$2))</f>
        <v>664.44618757613205</v>
      </c>
    </row>
    <row r="711" spans="1:6" x14ac:dyDescent="0.25">
      <c r="A711" s="38">
        <v>42262</v>
      </c>
      <c r="B711" s="13">
        <v>0.70833333333333337</v>
      </c>
      <c r="C711" s="39">
        <v>2.5366089999999999</v>
      </c>
      <c r="D711" s="36">
        <f>[5]AEMOData!B707</f>
        <v>42262.708333333336</v>
      </c>
      <c r="E711" s="35">
        <f>[5]AEMOData!D707</f>
        <v>37.68</v>
      </c>
      <c r="F711" s="49">
        <f>C711*'Sep-15'!$B$1*('Sep-15'!$B$3-('Sep-15'!E711*'Sep-15'!$B$2))</f>
        <v>377.83602564516139</v>
      </c>
    </row>
    <row r="712" spans="1:6" x14ac:dyDescent="0.25">
      <c r="A712" s="38">
        <v>42262</v>
      </c>
      <c r="B712" s="13">
        <v>0.72916666666666663</v>
      </c>
      <c r="C712" s="39">
        <v>0.34451300000000007</v>
      </c>
      <c r="D712" s="36">
        <f>[5]AEMOData!B708</f>
        <v>42262.729166666664</v>
      </c>
      <c r="E712" s="35">
        <f>[5]AEMOData!D708</f>
        <v>39.39</v>
      </c>
      <c r="F712" s="49">
        <f>C712*'Sep-15'!$B$1*('Sep-15'!$B$3-('Sep-15'!E712*'Sep-15'!$B$2))</f>
        <v>50.737386997479646</v>
      </c>
    </row>
    <row r="713" spans="1:6" x14ac:dyDescent="0.25">
      <c r="A713" s="38">
        <v>42262</v>
      </c>
      <c r="B713" s="13">
        <v>0.75</v>
      </c>
      <c r="C713" s="39">
        <v>2.6277000000000002E-2</v>
      </c>
      <c r="D713" s="36">
        <f>[5]AEMOData!B709</f>
        <v>42262.75</v>
      </c>
      <c r="E713" s="35">
        <f>[5]AEMOData!D709</f>
        <v>40.909999999999997</v>
      </c>
      <c r="F713" s="49">
        <f>C713*'Sep-15'!$B$1*('Sep-15'!$B$3-('Sep-15'!E713*'Sep-15'!$B$2))</f>
        <v>3.8306366916246399</v>
      </c>
    </row>
    <row r="714" spans="1:6" x14ac:dyDescent="0.25">
      <c r="A714" s="38">
        <v>42262</v>
      </c>
      <c r="B714" s="13">
        <v>0.77083333333333337</v>
      </c>
      <c r="C714" s="39">
        <v>0</v>
      </c>
      <c r="D714" s="36">
        <f>[5]AEMOData!B710</f>
        <v>42262.770833333336</v>
      </c>
      <c r="E714" s="35">
        <f>[5]AEMOData!D710</f>
        <v>48.63</v>
      </c>
      <c r="F714" s="49">
        <f>C714*'Sep-15'!$B$1*('Sep-15'!$B$3-('Sep-15'!E714*'Sep-15'!$B$2))</f>
        <v>0</v>
      </c>
    </row>
    <row r="715" spans="1:6" x14ac:dyDescent="0.25">
      <c r="A715" s="38">
        <v>42262</v>
      </c>
      <c r="B715" s="13">
        <v>0.79166666666666663</v>
      </c>
      <c r="C715" s="39">
        <v>0</v>
      </c>
      <c r="D715" s="36">
        <f>[5]AEMOData!B711</f>
        <v>42262.791666666664</v>
      </c>
      <c r="E715" s="35">
        <f>[5]AEMOData!D711</f>
        <v>52.37</v>
      </c>
      <c r="F715" s="49">
        <f>C715*'Sep-15'!$B$1*('Sep-15'!$B$3-('Sep-15'!E715*'Sep-15'!$B$2))</f>
        <v>0</v>
      </c>
    </row>
    <row r="716" spans="1:6" x14ac:dyDescent="0.25">
      <c r="A716" s="38">
        <v>42262</v>
      </c>
      <c r="B716" s="13">
        <v>0.8125</v>
      </c>
      <c r="C716" s="39">
        <v>0</v>
      </c>
      <c r="D716" s="36">
        <f>[5]AEMOData!B712</f>
        <v>42262.8125</v>
      </c>
      <c r="E716" s="35">
        <f>[5]AEMOData!D712</f>
        <v>40.53</v>
      </c>
      <c r="F716" s="49">
        <f>C716*'Sep-15'!$B$1*('Sep-15'!$B$3-('Sep-15'!E716*'Sep-15'!$B$2))</f>
        <v>0</v>
      </c>
    </row>
    <row r="717" spans="1:6" x14ac:dyDescent="0.25">
      <c r="A717" s="38">
        <v>42262</v>
      </c>
      <c r="B717" s="13">
        <v>0.83333333333333337</v>
      </c>
      <c r="C717" s="39">
        <v>0</v>
      </c>
      <c r="D717" s="36">
        <f>[5]AEMOData!B713</f>
        <v>42262.833333333336</v>
      </c>
      <c r="E717" s="35">
        <f>[5]AEMOData!D713</f>
        <v>45.75</v>
      </c>
      <c r="F717" s="49">
        <f>C717*'Sep-15'!$B$1*('Sep-15'!$B$3-('Sep-15'!E717*'Sep-15'!$B$2))</f>
        <v>0</v>
      </c>
    </row>
    <row r="718" spans="1:6" x14ac:dyDescent="0.25">
      <c r="A718" s="38">
        <v>42262</v>
      </c>
      <c r="B718" s="13">
        <v>0.85416666666666663</v>
      </c>
      <c r="C718" s="39">
        <v>0</v>
      </c>
      <c r="D718" s="36">
        <f>[5]AEMOData!B714</f>
        <v>42262.854166666664</v>
      </c>
      <c r="E718" s="35">
        <f>[5]AEMOData!D714</f>
        <v>43.52</v>
      </c>
      <c r="F718" s="49">
        <f>C718*'Sep-15'!$B$1*('Sep-15'!$B$3-('Sep-15'!E718*'Sep-15'!$B$2))</f>
        <v>0</v>
      </c>
    </row>
    <row r="719" spans="1:6" x14ac:dyDescent="0.25">
      <c r="A719" s="38">
        <v>42262</v>
      </c>
      <c r="B719" s="13">
        <v>0.875</v>
      </c>
      <c r="C719" s="39">
        <v>0</v>
      </c>
      <c r="D719" s="36">
        <f>[5]AEMOData!B715</f>
        <v>42262.875</v>
      </c>
      <c r="E719" s="35">
        <f>[5]AEMOData!D715</f>
        <v>38.880000000000003</v>
      </c>
      <c r="F719" s="49">
        <f>C719*'Sep-15'!$B$1*('Sep-15'!$B$3-('Sep-15'!E719*'Sep-15'!$B$2))</f>
        <v>0</v>
      </c>
    </row>
    <row r="720" spans="1:6" x14ac:dyDescent="0.25">
      <c r="A720" s="38">
        <v>42262</v>
      </c>
      <c r="B720" s="13">
        <v>0.89583333333333337</v>
      </c>
      <c r="C720" s="39">
        <v>0</v>
      </c>
      <c r="D720" s="36">
        <f>[5]AEMOData!B716</f>
        <v>42262.895833333336</v>
      </c>
      <c r="E720" s="35">
        <f>[5]AEMOData!D716</f>
        <v>37.03</v>
      </c>
      <c r="F720" s="49">
        <f>C720*'Sep-15'!$B$1*('Sep-15'!$B$3-('Sep-15'!E720*'Sep-15'!$B$2))</f>
        <v>0</v>
      </c>
    </row>
    <row r="721" spans="1:6" x14ac:dyDescent="0.25">
      <c r="A721" s="38">
        <v>42262</v>
      </c>
      <c r="B721" s="13">
        <v>0.91666666666666663</v>
      </c>
      <c r="C721" s="39">
        <v>0</v>
      </c>
      <c r="D721" s="36">
        <f>[5]AEMOData!B717</f>
        <v>42262.916666666664</v>
      </c>
      <c r="E721" s="35">
        <f>[5]AEMOData!D717</f>
        <v>35.950000000000003</v>
      </c>
      <c r="F721" s="49">
        <f>C721*'Sep-15'!$B$1*('Sep-15'!$B$3-('Sep-15'!E721*'Sep-15'!$B$2))</f>
        <v>0</v>
      </c>
    </row>
    <row r="722" spans="1:6" x14ac:dyDescent="0.25">
      <c r="A722" s="38">
        <v>42262</v>
      </c>
      <c r="B722" s="13">
        <v>0.9375</v>
      </c>
      <c r="C722" s="39">
        <v>0</v>
      </c>
      <c r="D722" s="36">
        <f>[5]AEMOData!B718</f>
        <v>42262.9375</v>
      </c>
      <c r="E722" s="35">
        <f>[5]AEMOData!D718</f>
        <v>38.81</v>
      </c>
      <c r="F722" s="49">
        <f>C722*'Sep-15'!$B$1*('Sep-15'!$B$3-('Sep-15'!E722*'Sep-15'!$B$2))</f>
        <v>0</v>
      </c>
    </row>
    <row r="723" spans="1:6" x14ac:dyDescent="0.25">
      <c r="A723" s="38">
        <v>42262</v>
      </c>
      <c r="B723" s="13">
        <v>0.95833333333333337</v>
      </c>
      <c r="C723" s="39">
        <v>0</v>
      </c>
      <c r="D723" s="36">
        <f>[5]AEMOData!B719</f>
        <v>42262.958333333336</v>
      </c>
      <c r="E723" s="35">
        <f>[5]AEMOData!D719</f>
        <v>37.799999999999997</v>
      </c>
      <c r="F723" s="49">
        <f>C723*'Sep-15'!$B$1*('Sep-15'!$B$3-('Sep-15'!E723*'Sep-15'!$B$2))</f>
        <v>0</v>
      </c>
    </row>
    <row r="724" spans="1:6" x14ac:dyDescent="0.25">
      <c r="A724" s="38">
        <v>42262</v>
      </c>
      <c r="B724" s="13">
        <v>0.97916666666666663</v>
      </c>
      <c r="C724" s="39">
        <v>0</v>
      </c>
      <c r="D724" s="36">
        <f>[5]AEMOData!B720</f>
        <v>42262.979166666664</v>
      </c>
      <c r="E724" s="35">
        <f>[5]AEMOData!D720</f>
        <v>37.36</v>
      </c>
      <c r="F724" s="49">
        <f>C724*'Sep-15'!$B$1*('Sep-15'!$B$3-('Sep-15'!E724*'Sep-15'!$B$2))</f>
        <v>0</v>
      </c>
    </row>
    <row r="725" spans="1:6" x14ac:dyDescent="0.25">
      <c r="A725" s="38">
        <v>42262</v>
      </c>
      <c r="B725" s="13">
        <v>0.99998842592592585</v>
      </c>
      <c r="C725" s="39">
        <v>0</v>
      </c>
      <c r="D725" s="36">
        <f>[5]AEMOData!B721</f>
        <v>42263</v>
      </c>
      <c r="E725" s="35">
        <f>[5]AEMOData!D721</f>
        <v>37.630000000000003</v>
      </c>
      <c r="F725" s="49">
        <f>C725*'Sep-15'!$B$1*('Sep-15'!$B$3-('Sep-15'!E725*'Sep-15'!$B$2))</f>
        <v>0</v>
      </c>
    </row>
    <row r="726" spans="1:6" x14ac:dyDescent="0.25">
      <c r="A726" s="38">
        <v>42263</v>
      </c>
      <c r="B726" s="13">
        <v>2.0833333333333332E-2</v>
      </c>
      <c r="C726" s="39">
        <v>0</v>
      </c>
      <c r="D726" s="36">
        <f>[5]AEMOData!B722</f>
        <v>42263.020833333336</v>
      </c>
      <c r="E726" s="35">
        <f>[5]AEMOData!D722</f>
        <v>36.450000000000003</v>
      </c>
      <c r="F726" s="49">
        <f>C726*'Sep-15'!$B$1*('Sep-15'!$B$3-('Sep-15'!E726*'Sep-15'!$B$2))</f>
        <v>0</v>
      </c>
    </row>
    <row r="727" spans="1:6" x14ac:dyDescent="0.25">
      <c r="A727" s="38">
        <v>42263</v>
      </c>
      <c r="B727" s="13">
        <v>4.1666666666666664E-2</v>
      </c>
      <c r="C727" s="39">
        <v>0</v>
      </c>
      <c r="D727" s="36">
        <f>[5]AEMOData!B723</f>
        <v>42263.041666666664</v>
      </c>
      <c r="E727" s="35">
        <f>[5]AEMOData!D723</f>
        <v>37.76</v>
      </c>
      <c r="F727" s="49">
        <f>C727*'Sep-15'!$B$1*('Sep-15'!$B$3-('Sep-15'!E727*'Sep-15'!$B$2))</f>
        <v>0</v>
      </c>
    </row>
    <row r="728" spans="1:6" x14ac:dyDescent="0.25">
      <c r="A728" s="38">
        <v>42263</v>
      </c>
      <c r="B728" s="13">
        <v>6.25E-2</v>
      </c>
      <c r="C728" s="39">
        <v>0</v>
      </c>
      <c r="D728" s="36">
        <f>[5]AEMOData!B724</f>
        <v>42263.0625</v>
      </c>
      <c r="E728" s="35">
        <f>[5]AEMOData!D724</f>
        <v>36.96</v>
      </c>
      <c r="F728" s="49">
        <f>C728*'Sep-15'!$B$1*('Sep-15'!$B$3-('Sep-15'!E728*'Sep-15'!$B$2))</f>
        <v>0</v>
      </c>
    </row>
    <row r="729" spans="1:6" x14ac:dyDescent="0.25">
      <c r="A729" s="38">
        <v>42263</v>
      </c>
      <c r="B729" s="13">
        <v>8.3333333333333329E-2</v>
      </c>
      <c r="C729" s="39">
        <v>0</v>
      </c>
      <c r="D729" s="36">
        <f>[5]AEMOData!B725</f>
        <v>42263.083333333336</v>
      </c>
      <c r="E729" s="35">
        <f>[5]AEMOData!D725</f>
        <v>39.74</v>
      </c>
      <c r="F729" s="49">
        <f>C729*'Sep-15'!$B$1*('Sep-15'!$B$3-('Sep-15'!E729*'Sep-15'!$B$2))</f>
        <v>0</v>
      </c>
    </row>
    <row r="730" spans="1:6" x14ac:dyDescent="0.25">
      <c r="A730" s="38">
        <v>42263</v>
      </c>
      <c r="B730" s="13">
        <v>0.10416666666666667</v>
      </c>
      <c r="C730" s="39">
        <v>0</v>
      </c>
      <c r="D730" s="36">
        <f>[5]AEMOData!B726</f>
        <v>42263.104166666664</v>
      </c>
      <c r="E730" s="35">
        <f>[5]AEMOData!D726</f>
        <v>36.619999999999997</v>
      </c>
      <c r="F730" s="49">
        <f>C730*'Sep-15'!$B$1*('Sep-15'!$B$3-('Sep-15'!E730*'Sep-15'!$B$2))</f>
        <v>0</v>
      </c>
    </row>
    <row r="731" spans="1:6" x14ac:dyDescent="0.25">
      <c r="A731" s="38">
        <v>42263</v>
      </c>
      <c r="B731" s="13">
        <v>0.125</v>
      </c>
      <c r="C731" s="39">
        <v>0</v>
      </c>
      <c r="D731" s="36">
        <f>[5]AEMOData!B727</f>
        <v>42263.125</v>
      </c>
      <c r="E731" s="35">
        <f>[5]AEMOData!D727</f>
        <v>36.24</v>
      </c>
      <c r="F731" s="49">
        <f>C731*'Sep-15'!$B$1*('Sep-15'!$B$3-('Sep-15'!E731*'Sep-15'!$B$2))</f>
        <v>0</v>
      </c>
    </row>
    <row r="732" spans="1:6" x14ac:dyDescent="0.25">
      <c r="A732" s="38">
        <v>42263</v>
      </c>
      <c r="B732" s="13">
        <v>0.14583333333333334</v>
      </c>
      <c r="C732" s="39">
        <v>0</v>
      </c>
      <c r="D732" s="36">
        <f>[5]AEMOData!B728</f>
        <v>42263.145833333336</v>
      </c>
      <c r="E732" s="35">
        <f>[5]AEMOData!D728</f>
        <v>35.29</v>
      </c>
      <c r="F732" s="49">
        <f>C732*'Sep-15'!$B$1*('Sep-15'!$B$3-('Sep-15'!E732*'Sep-15'!$B$2))</f>
        <v>0</v>
      </c>
    </row>
    <row r="733" spans="1:6" x14ac:dyDescent="0.25">
      <c r="A733" s="38">
        <v>42263</v>
      </c>
      <c r="B733" s="13">
        <v>0.16666666666666666</v>
      </c>
      <c r="C733" s="39">
        <v>0</v>
      </c>
      <c r="D733" s="36">
        <f>[5]AEMOData!B729</f>
        <v>42263.166666666664</v>
      </c>
      <c r="E733" s="35">
        <f>[5]AEMOData!D729</f>
        <v>32.79</v>
      </c>
      <c r="F733" s="49">
        <f>C733*'Sep-15'!$B$1*('Sep-15'!$B$3-('Sep-15'!E733*'Sep-15'!$B$2))</f>
        <v>0</v>
      </c>
    </row>
    <row r="734" spans="1:6" x14ac:dyDescent="0.25">
      <c r="A734" s="38">
        <v>42263</v>
      </c>
      <c r="B734" s="13">
        <v>0.1875</v>
      </c>
      <c r="C734" s="39">
        <v>0</v>
      </c>
      <c r="D734" s="36">
        <f>[5]AEMOData!B730</f>
        <v>42263.1875</v>
      </c>
      <c r="E734" s="35">
        <f>[5]AEMOData!D730</f>
        <v>36.33</v>
      </c>
      <c r="F734" s="49">
        <f>C734*'Sep-15'!$B$1*('Sep-15'!$B$3-('Sep-15'!E734*'Sep-15'!$B$2))</f>
        <v>0</v>
      </c>
    </row>
    <row r="735" spans="1:6" x14ac:dyDescent="0.25">
      <c r="A735" s="38">
        <v>42263</v>
      </c>
      <c r="B735" s="13">
        <v>0.20833333333333334</v>
      </c>
      <c r="C735" s="39">
        <v>0</v>
      </c>
      <c r="D735" s="36">
        <f>[5]AEMOData!B731</f>
        <v>42263.208333333336</v>
      </c>
      <c r="E735" s="35">
        <f>[5]AEMOData!D731</f>
        <v>40.549999999999997</v>
      </c>
      <c r="F735" s="49">
        <f>C735*'Sep-15'!$B$1*('Sep-15'!$B$3-('Sep-15'!E735*'Sep-15'!$B$2))</f>
        <v>0</v>
      </c>
    </row>
    <row r="736" spans="1:6" x14ac:dyDescent="0.25">
      <c r="A736" s="38">
        <v>42263</v>
      </c>
      <c r="B736" s="13">
        <v>0.22916666666666666</v>
      </c>
      <c r="C736" s="39">
        <v>0</v>
      </c>
      <c r="D736" s="36">
        <f>[5]AEMOData!B732</f>
        <v>42263.229166666664</v>
      </c>
      <c r="E736" s="35">
        <f>[5]AEMOData!D732</f>
        <v>45.93</v>
      </c>
      <c r="F736" s="49">
        <f>C736*'Sep-15'!$B$1*('Sep-15'!$B$3-('Sep-15'!E736*'Sep-15'!$B$2))</f>
        <v>0</v>
      </c>
    </row>
    <row r="737" spans="1:6" x14ac:dyDescent="0.25">
      <c r="A737" s="38">
        <v>42263</v>
      </c>
      <c r="B737" s="13">
        <v>0.25</v>
      </c>
      <c r="C737" s="39">
        <v>0</v>
      </c>
      <c r="D737" s="36">
        <f>[5]AEMOData!B733</f>
        <v>42263.25</v>
      </c>
      <c r="E737" s="35">
        <f>[5]AEMOData!D733</f>
        <v>45.66</v>
      </c>
      <c r="F737" s="49">
        <f>C737*'Sep-15'!$B$1*('Sep-15'!$B$3-('Sep-15'!E737*'Sep-15'!$B$2))</f>
        <v>0</v>
      </c>
    </row>
    <row r="738" spans="1:6" x14ac:dyDescent="0.25">
      <c r="A738" s="38">
        <v>42263</v>
      </c>
      <c r="B738" s="13">
        <v>0.27083333333333331</v>
      </c>
      <c r="C738" s="39">
        <v>0.29817199999999999</v>
      </c>
      <c r="D738" s="36">
        <f>[5]AEMOData!B734</f>
        <v>42263.270833333336</v>
      </c>
      <c r="E738" s="35">
        <f>[5]AEMOData!D734</f>
        <v>45.23</v>
      </c>
      <c r="F738" s="49">
        <f>C738*'Sep-15'!$B$1*('Sep-15'!$B$3-('Sep-15'!E738*'Sep-15'!$B$2))</f>
        <v>42.201416572718358</v>
      </c>
    </row>
    <row r="739" spans="1:6" x14ac:dyDescent="0.25">
      <c r="A739" s="38">
        <v>42263</v>
      </c>
      <c r="B739" s="13">
        <v>0.29166666666666669</v>
      </c>
      <c r="C739" s="39">
        <v>1.5202020000000001</v>
      </c>
      <c r="D739" s="36">
        <f>[5]AEMOData!B735</f>
        <v>42263.291666666664</v>
      </c>
      <c r="E739" s="35">
        <f>[5]AEMOData!D735</f>
        <v>47.95</v>
      </c>
      <c r="F739" s="49">
        <f>C739*'Sep-15'!$B$1*('Sep-15'!$B$3-('Sep-15'!E739*'Sep-15'!$B$2))</f>
        <v>211.09654573173026</v>
      </c>
    </row>
    <row r="740" spans="1:6" x14ac:dyDescent="0.25">
      <c r="A740" s="38">
        <v>42263</v>
      </c>
      <c r="B740" s="13">
        <v>0.3125</v>
      </c>
      <c r="C740" s="39">
        <v>3.19889</v>
      </c>
      <c r="D740" s="36">
        <f>[5]AEMOData!B736</f>
        <v>42263.3125</v>
      </c>
      <c r="E740" s="35">
        <f>[5]AEMOData!D736</f>
        <v>38.89</v>
      </c>
      <c r="F740" s="49">
        <f>C740*'Sep-15'!$B$1*('Sep-15'!$B$3-('Sep-15'!E740*'Sep-15'!$B$2))</f>
        <v>472.68119816501877</v>
      </c>
    </row>
    <row r="741" spans="1:6" x14ac:dyDescent="0.25">
      <c r="A741" s="38">
        <v>42263</v>
      </c>
      <c r="B741" s="13">
        <v>0.33333333333333331</v>
      </c>
      <c r="C741" s="39">
        <v>4.8777080000000002</v>
      </c>
      <c r="D741" s="36">
        <f>[5]AEMOData!B737</f>
        <v>42263.333333333336</v>
      </c>
      <c r="E741" s="35">
        <f>[5]AEMOData!D737</f>
        <v>39.42</v>
      </c>
      <c r="F741" s="49">
        <f>C741*'Sep-15'!$B$1*('Sep-15'!$B$3-('Sep-15'!E741*'Sep-15'!$B$2))</f>
        <v>718.20981356481923</v>
      </c>
    </row>
    <row r="742" spans="1:6" x14ac:dyDescent="0.25">
      <c r="A742" s="38">
        <v>42263</v>
      </c>
      <c r="B742" s="13">
        <v>0.35416666666666669</v>
      </c>
      <c r="C742" s="39">
        <v>6.2483299999999993</v>
      </c>
      <c r="D742" s="36">
        <f>[5]AEMOData!B738</f>
        <v>42263.354166666664</v>
      </c>
      <c r="E742" s="35">
        <f>[5]AEMOData!D738</f>
        <v>39.07</v>
      </c>
      <c r="F742" s="49">
        <f>C742*'Sep-15'!$B$1*('Sep-15'!$B$3-('Sep-15'!E742*'Sep-15'!$B$2))</f>
        <v>922.17380305035454</v>
      </c>
    </row>
    <row r="743" spans="1:6" x14ac:dyDescent="0.25">
      <c r="A743" s="38">
        <v>42263</v>
      </c>
      <c r="B743" s="13">
        <v>0.375</v>
      </c>
      <c r="C743" s="39">
        <v>7.3902350000000006</v>
      </c>
      <c r="D743" s="36">
        <f>[5]AEMOData!B739</f>
        <v>42263.375</v>
      </c>
      <c r="E743" s="35">
        <f>[5]AEMOData!D739</f>
        <v>37.43</v>
      </c>
      <c r="F743" s="49">
        <f>C743*'Sep-15'!$B$1*('Sep-15'!$B$3-('Sep-15'!E743*'Sep-15'!$B$2))</f>
        <v>1102.6147451802919</v>
      </c>
    </row>
    <row r="744" spans="1:6" x14ac:dyDescent="0.25">
      <c r="A744" s="38">
        <v>42263</v>
      </c>
      <c r="B744" s="13">
        <v>0.39583333333333331</v>
      </c>
      <c r="C744" s="39">
        <v>8.3166070000000012</v>
      </c>
      <c r="D744" s="36">
        <f>[5]AEMOData!B740</f>
        <v>42263.395833333336</v>
      </c>
      <c r="E744" s="35">
        <f>[5]AEMOData!D740</f>
        <v>37.159999999999997</v>
      </c>
      <c r="F744" s="49">
        <f>C744*'Sep-15'!$B$1*('Sep-15'!$B$3-('Sep-15'!E744*'Sep-15'!$B$2))</f>
        <v>1243.0350459410765</v>
      </c>
    </row>
    <row r="745" spans="1:6" x14ac:dyDescent="0.25">
      <c r="A745" s="38">
        <v>42263</v>
      </c>
      <c r="B745" s="13">
        <v>0.41666666666666669</v>
      </c>
      <c r="C745" s="39">
        <v>9.088794</v>
      </c>
      <c r="D745" s="36">
        <f>[5]AEMOData!B741</f>
        <v>42263.416666666664</v>
      </c>
      <c r="E745" s="35">
        <f>[5]AEMOData!D741</f>
        <v>37.340000000000003</v>
      </c>
      <c r="F745" s="49">
        <f>C745*'Sep-15'!$B$1*('Sep-15'!$B$3-('Sep-15'!E745*'Sep-15'!$B$2))</f>
        <v>1356.841678071331</v>
      </c>
    </row>
    <row r="746" spans="1:6" x14ac:dyDescent="0.25">
      <c r="A746" s="38">
        <v>42263</v>
      </c>
      <c r="B746" s="13">
        <v>0.4375</v>
      </c>
      <c r="C746" s="39">
        <v>9.6426289999999995</v>
      </c>
      <c r="D746" s="36">
        <f>[5]AEMOData!B742</f>
        <v>42263.4375</v>
      </c>
      <c r="E746" s="35">
        <f>[5]AEMOData!D742</f>
        <v>36.83</v>
      </c>
      <c r="F746" s="49">
        <f>C746*'Sep-15'!$B$1*('Sep-15'!$B$3-('Sep-15'!E746*'Sep-15'!$B$2))</f>
        <v>1444.3548920442061</v>
      </c>
    </row>
    <row r="747" spans="1:6" x14ac:dyDescent="0.25">
      <c r="A747" s="38">
        <v>42263</v>
      </c>
      <c r="B747" s="13">
        <v>0.45833333333333331</v>
      </c>
      <c r="C747" s="39">
        <v>9.9674249999999986</v>
      </c>
      <c r="D747" s="36">
        <f>[5]AEMOData!B743</f>
        <v>42263.458333333336</v>
      </c>
      <c r="E747" s="35">
        <f>[5]AEMOData!D743</f>
        <v>36.06</v>
      </c>
      <c r="F747" s="49">
        <f>C747*'Sep-15'!$B$1*('Sep-15'!$B$3-('Sep-15'!E747*'Sep-15'!$B$2))</f>
        <v>1500.5477506605555</v>
      </c>
    </row>
    <row r="748" spans="1:6" x14ac:dyDescent="0.25">
      <c r="A748" s="38">
        <v>42263</v>
      </c>
      <c r="B748" s="13">
        <v>0.47916666666666669</v>
      </c>
      <c r="C748" s="39">
        <v>10.042904</v>
      </c>
      <c r="D748" s="36">
        <f>[5]AEMOData!B744</f>
        <v>42263.479166666664</v>
      </c>
      <c r="E748" s="35">
        <f>[5]AEMOData!D744</f>
        <v>38.700000000000003</v>
      </c>
      <c r="F748" s="49">
        <f>C748*'Sep-15'!$B$1*('Sep-15'!$B$3-('Sep-15'!E748*'Sep-15'!$B$2))</f>
        <v>1485.8561173467783</v>
      </c>
    </row>
    <row r="749" spans="1:6" x14ac:dyDescent="0.25">
      <c r="A749" s="38">
        <v>42263</v>
      </c>
      <c r="B749" s="13">
        <v>0.5</v>
      </c>
      <c r="C749" s="39">
        <v>10.038969999999999</v>
      </c>
      <c r="D749" s="36">
        <f>[5]AEMOData!B745</f>
        <v>42263.5</v>
      </c>
      <c r="E749" s="35">
        <f>[5]AEMOData!D745</f>
        <v>37.700000000000003</v>
      </c>
      <c r="F749" s="49">
        <f>C749*'Sep-15'!$B$1*('Sep-15'!$B$3-('Sep-15'!E749*'Sep-15'!$B$2))</f>
        <v>1495.1393918147292</v>
      </c>
    </row>
    <row r="750" spans="1:6" x14ac:dyDescent="0.25">
      <c r="A750" s="38">
        <v>42263</v>
      </c>
      <c r="B750" s="13">
        <v>0.52083333333333337</v>
      </c>
      <c r="C750" s="39">
        <v>10.039550999999999</v>
      </c>
      <c r="D750" s="36">
        <f>[5]AEMOData!B746</f>
        <v>42263.520833333336</v>
      </c>
      <c r="E750" s="35">
        <f>[5]AEMOData!D746</f>
        <v>37.49</v>
      </c>
      <c r="F750" s="49">
        <f>C750*'Sep-15'!$B$1*('Sep-15'!$B$3-('Sep-15'!E750*'Sep-15'!$B$2))</f>
        <v>1497.2977578519678</v>
      </c>
    </row>
    <row r="751" spans="1:6" x14ac:dyDescent="0.25">
      <c r="A751" s="38">
        <v>42263</v>
      </c>
      <c r="B751" s="13">
        <v>0.54166666666666663</v>
      </c>
      <c r="C751" s="39">
        <v>10.01712</v>
      </c>
      <c r="D751" s="36">
        <f>[5]AEMOData!B747</f>
        <v>42263.541666666664</v>
      </c>
      <c r="E751" s="35">
        <f>[5]AEMOData!D747</f>
        <v>37.79</v>
      </c>
      <c r="F751" s="49">
        <f>C751*'Sep-15'!$B$1*('Sep-15'!$B$3-('Sep-15'!E751*'Sep-15'!$B$2))</f>
        <v>1490.9992481582603</v>
      </c>
    </row>
    <row r="752" spans="1:6" x14ac:dyDescent="0.25">
      <c r="A752" s="38">
        <v>42263</v>
      </c>
      <c r="B752" s="13">
        <v>0.5625</v>
      </c>
      <c r="C752" s="39">
        <v>9.7622559999999989</v>
      </c>
      <c r="D752" s="36">
        <f>[5]AEMOData!B748</f>
        <v>42263.5625</v>
      </c>
      <c r="E752" s="35">
        <f>[5]AEMOData!D748</f>
        <v>37.42</v>
      </c>
      <c r="F752" s="49">
        <f>C752*'Sep-15'!$B$1*('Sep-15'!$B$3-('Sep-15'!E752*'Sep-15'!$B$2))</f>
        <v>1456.6135428138703</v>
      </c>
    </row>
    <row r="753" spans="1:6" x14ac:dyDescent="0.25">
      <c r="A753" s="38">
        <v>42263</v>
      </c>
      <c r="B753" s="13">
        <v>0.58333333333333337</v>
      </c>
      <c r="C753" s="39">
        <v>9.2842210000000005</v>
      </c>
      <c r="D753" s="36">
        <f>[5]AEMOData!B749</f>
        <v>42263.583333333336</v>
      </c>
      <c r="E753" s="35">
        <f>[5]AEMOData!D749</f>
        <v>38.54</v>
      </c>
      <c r="F753" s="49">
        <f>C753*'Sep-15'!$B$1*('Sep-15'!$B$3-('Sep-15'!E753*'Sep-15'!$B$2))</f>
        <v>1375.068106787513</v>
      </c>
    </row>
    <row r="754" spans="1:6" x14ac:dyDescent="0.25">
      <c r="A754" s="38">
        <v>42263</v>
      </c>
      <c r="B754" s="13">
        <v>0.60416666666666663</v>
      </c>
      <c r="C754" s="39">
        <v>8.6352519999999995</v>
      </c>
      <c r="D754" s="36">
        <f>[5]AEMOData!B750</f>
        <v>42263.604166666664</v>
      </c>
      <c r="E754" s="35">
        <f>[5]AEMOData!D750</f>
        <v>40.42</v>
      </c>
      <c r="F754" s="49">
        <f>C754*'Sep-15'!$B$1*('Sep-15'!$B$3-('Sep-15'!E754*'Sep-15'!$B$2))</f>
        <v>1262.9971082543884</v>
      </c>
    </row>
    <row r="755" spans="1:6" x14ac:dyDescent="0.25">
      <c r="A755" s="38">
        <v>42263</v>
      </c>
      <c r="B755" s="13">
        <v>0.625</v>
      </c>
      <c r="C755" s="39">
        <v>7.7954129999999999</v>
      </c>
      <c r="D755" s="36">
        <f>[5]AEMOData!B751</f>
        <v>42263.625</v>
      </c>
      <c r="E755" s="35">
        <f>[5]AEMOData!D751</f>
        <v>43.01</v>
      </c>
      <c r="F755" s="49">
        <f>C755*'Sep-15'!$B$1*('Sep-15'!$B$3-('Sep-15'!E755*'Sep-15'!$B$2))</f>
        <v>1120.3208898425223</v>
      </c>
    </row>
    <row r="756" spans="1:6" x14ac:dyDescent="0.25">
      <c r="A756" s="38">
        <v>42263</v>
      </c>
      <c r="B756" s="13">
        <v>0.64583333333333337</v>
      </c>
      <c r="C756" s="39">
        <v>6.7108600000000003</v>
      </c>
      <c r="D756" s="36">
        <f>[5]AEMOData!B752</f>
        <v>42263.645833333336</v>
      </c>
      <c r="E756" s="35">
        <f>[5]AEMOData!D752</f>
        <v>42.42</v>
      </c>
      <c r="F756" s="49">
        <f>C756*'Sep-15'!$B$1*('Sep-15'!$B$3-('Sep-15'!E756*'Sep-15'!$B$2))</f>
        <v>968.34483914830832</v>
      </c>
    </row>
    <row r="757" spans="1:6" x14ac:dyDescent="0.25">
      <c r="A757" s="38">
        <v>42263</v>
      </c>
      <c r="B757" s="13">
        <v>0.66666666666666663</v>
      </c>
      <c r="C757" s="39">
        <v>5.4083190000000005</v>
      </c>
      <c r="D757" s="36">
        <f>[5]AEMOData!B753</f>
        <v>42263.666666666664</v>
      </c>
      <c r="E757" s="35">
        <f>[5]AEMOData!D753</f>
        <v>42.12</v>
      </c>
      <c r="F757" s="49">
        <f>C757*'Sep-15'!$B$1*('Sep-15'!$B$3-('Sep-15'!E757*'Sep-15'!$B$2))</f>
        <v>781.98886342900255</v>
      </c>
    </row>
    <row r="758" spans="1:6" x14ac:dyDescent="0.25">
      <c r="A758" s="38">
        <v>42263</v>
      </c>
      <c r="B758" s="13">
        <v>0.6875</v>
      </c>
      <c r="C758" s="39">
        <v>3.9108869999999998</v>
      </c>
      <c r="D758" s="36">
        <f>[5]AEMOData!B754</f>
        <v>42263.6875</v>
      </c>
      <c r="E758" s="35">
        <f>[5]AEMOData!D754</f>
        <v>41.61</v>
      </c>
      <c r="F758" s="49">
        <f>C758*'Sep-15'!$B$1*('Sep-15'!$B$3-('Sep-15'!E758*'Sep-15'!$B$2))</f>
        <v>567.43521527235714</v>
      </c>
    </row>
    <row r="759" spans="1:6" x14ac:dyDescent="0.25">
      <c r="A759" s="38">
        <v>42263</v>
      </c>
      <c r="B759" s="13">
        <v>0.70833333333333337</v>
      </c>
      <c r="C759" s="39">
        <v>1.981592</v>
      </c>
      <c r="D759" s="36">
        <f>[5]AEMOData!B755</f>
        <v>42263.708333333336</v>
      </c>
      <c r="E759" s="35">
        <f>[5]AEMOData!D755</f>
        <v>47.6</v>
      </c>
      <c r="F759" s="49">
        <f>C759*'Sep-15'!$B$1*('Sep-15'!$B$3-('Sep-15'!E759*'Sep-15'!$B$2))</f>
        <v>275.84711433205979</v>
      </c>
    </row>
    <row r="760" spans="1:6" x14ac:dyDescent="0.25">
      <c r="A760" s="38">
        <v>42263</v>
      </c>
      <c r="B760" s="13">
        <v>0.72916666666666663</v>
      </c>
      <c r="C760" s="39">
        <v>0.35354600000000003</v>
      </c>
      <c r="D760" s="36">
        <f>[5]AEMOData!B756</f>
        <v>42263.729166666664</v>
      </c>
      <c r="E760" s="35">
        <f>[5]AEMOData!D756</f>
        <v>36.76</v>
      </c>
      <c r="F760" s="49">
        <f>C760*'Sep-15'!$B$1*('Sep-15'!$B$3-('Sep-15'!E760*'Sep-15'!$B$2))</f>
        <v>52.981443602284358</v>
      </c>
    </row>
    <row r="761" spans="1:6" x14ac:dyDescent="0.25">
      <c r="A761" s="38">
        <v>42263</v>
      </c>
      <c r="B761" s="13">
        <v>0.75</v>
      </c>
      <c r="C761" s="39">
        <v>3.4319000000000002E-2</v>
      </c>
      <c r="D761" s="36">
        <f>[5]AEMOData!B757</f>
        <v>42263.75</v>
      </c>
      <c r="E761" s="35">
        <f>[5]AEMOData!D757</f>
        <v>44.44</v>
      </c>
      <c r="F761" s="49">
        <f>C761*'Sep-15'!$B$1*('Sep-15'!$B$3-('Sep-15'!E761*'Sep-15'!$B$2))</f>
        <v>4.8839415423934618</v>
      </c>
    </row>
    <row r="762" spans="1:6" x14ac:dyDescent="0.25">
      <c r="A762" s="38">
        <v>42263</v>
      </c>
      <c r="B762" s="13">
        <v>0.77083333333333337</v>
      </c>
      <c r="C762" s="39">
        <v>0</v>
      </c>
      <c r="D762" s="36">
        <f>[5]AEMOData!B758</f>
        <v>42263.770833333336</v>
      </c>
      <c r="E762" s="35">
        <f>[5]AEMOData!D758</f>
        <v>51.77</v>
      </c>
      <c r="F762" s="49">
        <f>C762*'Sep-15'!$B$1*('Sep-15'!$B$3-('Sep-15'!E762*'Sep-15'!$B$2))</f>
        <v>0</v>
      </c>
    </row>
    <row r="763" spans="1:6" x14ac:dyDescent="0.25">
      <c r="A763" s="38">
        <v>42263</v>
      </c>
      <c r="B763" s="13">
        <v>0.79166666666666663</v>
      </c>
      <c r="C763" s="39">
        <v>0</v>
      </c>
      <c r="D763" s="36">
        <f>[5]AEMOData!B759</f>
        <v>42263.791666666664</v>
      </c>
      <c r="E763" s="35">
        <f>[5]AEMOData!D759</f>
        <v>55.04</v>
      </c>
      <c r="F763" s="49">
        <f>C763*'Sep-15'!$B$1*('Sep-15'!$B$3-('Sep-15'!E763*'Sep-15'!$B$2))</f>
        <v>0</v>
      </c>
    </row>
    <row r="764" spans="1:6" x14ac:dyDescent="0.25">
      <c r="A764" s="38">
        <v>42263</v>
      </c>
      <c r="B764" s="13">
        <v>0.8125</v>
      </c>
      <c r="C764" s="39">
        <v>0</v>
      </c>
      <c r="D764" s="36">
        <f>[5]AEMOData!B760</f>
        <v>42263.8125</v>
      </c>
      <c r="E764" s="35">
        <f>[5]AEMOData!D760</f>
        <v>40.549999999999997</v>
      </c>
      <c r="F764" s="49">
        <f>C764*'Sep-15'!$B$1*('Sep-15'!$B$3-('Sep-15'!E764*'Sep-15'!$B$2))</f>
        <v>0</v>
      </c>
    </row>
    <row r="765" spans="1:6" x14ac:dyDescent="0.25">
      <c r="A765" s="38">
        <v>42263</v>
      </c>
      <c r="B765" s="13">
        <v>0.83333333333333337</v>
      </c>
      <c r="C765" s="39">
        <v>0</v>
      </c>
      <c r="D765" s="36">
        <f>[5]AEMOData!B761</f>
        <v>42263.833333333336</v>
      </c>
      <c r="E765" s="35">
        <f>[5]AEMOData!D761</f>
        <v>40.31</v>
      </c>
      <c r="F765" s="49">
        <f>C765*'Sep-15'!$B$1*('Sep-15'!$B$3-('Sep-15'!E765*'Sep-15'!$B$2))</f>
        <v>0</v>
      </c>
    </row>
    <row r="766" spans="1:6" x14ac:dyDescent="0.25">
      <c r="A766" s="38">
        <v>42263</v>
      </c>
      <c r="B766" s="13">
        <v>0.85416666666666663</v>
      </c>
      <c r="C766" s="39">
        <v>0</v>
      </c>
      <c r="D766" s="36">
        <f>[5]AEMOData!B762</f>
        <v>42263.854166666664</v>
      </c>
      <c r="E766" s="35">
        <f>[5]AEMOData!D762</f>
        <v>50.37</v>
      </c>
      <c r="F766" s="49">
        <f>C766*'Sep-15'!$B$1*('Sep-15'!$B$3-('Sep-15'!E766*'Sep-15'!$B$2))</f>
        <v>0</v>
      </c>
    </row>
    <row r="767" spans="1:6" x14ac:dyDescent="0.25">
      <c r="A767" s="38">
        <v>42263</v>
      </c>
      <c r="B767" s="13">
        <v>0.875</v>
      </c>
      <c r="C767" s="39">
        <v>0</v>
      </c>
      <c r="D767" s="36">
        <f>[5]AEMOData!B763</f>
        <v>42263.875</v>
      </c>
      <c r="E767" s="35">
        <f>[5]AEMOData!D763</f>
        <v>40.71</v>
      </c>
      <c r="F767" s="49">
        <f>C767*'Sep-15'!$B$1*('Sep-15'!$B$3-('Sep-15'!E767*'Sep-15'!$B$2))</f>
        <v>0</v>
      </c>
    </row>
    <row r="768" spans="1:6" x14ac:dyDescent="0.25">
      <c r="A768" s="38">
        <v>42263</v>
      </c>
      <c r="B768" s="13">
        <v>0.89583333333333337</v>
      </c>
      <c r="C768" s="39">
        <v>0</v>
      </c>
      <c r="D768" s="36">
        <f>[5]AEMOData!B764</f>
        <v>42263.895833333336</v>
      </c>
      <c r="E768" s="35">
        <f>[5]AEMOData!D764</f>
        <v>38.54</v>
      </c>
      <c r="F768" s="49">
        <f>C768*'Sep-15'!$B$1*('Sep-15'!$B$3-('Sep-15'!E768*'Sep-15'!$B$2))</f>
        <v>0</v>
      </c>
    </row>
    <row r="769" spans="1:6" x14ac:dyDescent="0.25">
      <c r="A769" s="38">
        <v>42263</v>
      </c>
      <c r="B769" s="13">
        <v>0.91666666666666663</v>
      </c>
      <c r="C769" s="39">
        <v>0</v>
      </c>
      <c r="D769" s="36">
        <f>[5]AEMOData!B765</f>
        <v>42263.916666666664</v>
      </c>
      <c r="E769" s="35">
        <f>[5]AEMOData!D765</f>
        <v>36.61</v>
      </c>
      <c r="F769" s="49">
        <f>C769*'Sep-15'!$B$1*('Sep-15'!$B$3-('Sep-15'!E769*'Sep-15'!$B$2))</f>
        <v>0</v>
      </c>
    </row>
    <row r="770" spans="1:6" x14ac:dyDescent="0.25">
      <c r="A770" s="38">
        <v>42263</v>
      </c>
      <c r="B770" s="13">
        <v>0.9375</v>
      </c>
      <c r="C770" s="39">
        <v>0</v>
      </c>
      <c r="D770" s="36">
        <f>[5]AEMOData!B766</f>
        <v>42263.9375</v>
      </c>
      <c r="E770" s="35">
        <f>[5]AEMOData!D766</f>
        <v>45.22</v>
      </c>
      <c r="F770" s="49">
        <f>C770*'Sep-15'!$B$1*('Sep-15'!$B$3-('Sep-15'!E770*'Sep-15'!$B$2))</f>
        <v>0</v>
      </c>
    </row>
    <row r="771" spans="1:6" x14ac:dyDescent="0.25">
      <c r="A771" s="38">
        <v>42263</v>
      </c>
      <c r="B771" s="13">
        <v>0.95833333333333337</v>
      </c>
      <c r="C771" s="39">
        <v>0</v>
      </c>
      <c r="D771" s="36">
        <f>[5]AEMOData!B767</f>
        <v>42263.958333333336</v>
      </c>
      <c r="E771" s="35">
        <f>[5]AEMOData!D767</f>
        <v>40.71</v>
      </c>
      <c r="F771" s="49">
        <f>C771*'Sep-15'!$B$1*('Sep-15'!$B$3-('Sep-15'!E771*'Sep-15'!$B$2))</f>
        <v>0</v>
      </c>
    </row>
    <row r="772" spans="1:6" x14ac:dyDescent="0.25">
      <c r="A772" s="38">
        <v>42263</v>
      </c>
      <c r="B772" s="13">
        <v>0.97916666666666663</v>
      </c>
      <c r="C772" s="39">
        <v>0</v>
      </c>
      <c r="D772" s="36">
        <f>[5]AEMOData!B768</f>
        <v>42263.979166666664</v>
      </c>
      <c r="E772" s="35">
        <f>[5]AEMOData!D768</f>
        <v>45.45</v>
      </c>
      <c r="F772" s="49">
        <f>C772*'Sep-15'!$B$1*('Sep-15'!$B$3-('Sep-15'!E772*'Sep-15'!$B$2))</f>
        <v>0</v>
      </c>
    </row>
    <row r="773" spans="1:6" x14ac:dyDescent="0.25">
      <c r="A773" s="38">
        <v>42263</v>
      </c>
      <c r="B773" s="13">
        <v>0.99998842592592585</v>
      </c>
      <c r="C773" s="39">
        <v>0</v>
      </c>
      <c r="D773" s="36">
        <f>[5]AEMOData!B769</f>
        <v>42264</v>
      </c>
      <c r="E773" s="35">
        <f>[5]AEMOData!D769</f>
        <v>40.619999999999997</v>
      </c>
      <c r="F773" s="49">
        <f>C773*'Sep-15'!$B$1*('Sep-15'!$B$3-('Sep-15'!E773*'Sep-15'!$B$2))</f>
        <v>0</v>
      </c>
    </row>
    <row r="774" spans="1:6" x14ac:dyDescent="0.25">
      <c r="A774" s="38">
        <v>42264</v>
      </c>
      <c r="B774" s="13">
        <v>2.0833333333333332E-2</v>
      </c>
      <c r="C774" s="39">
        <v>0</v>
      </c>
      <c r="D774" s="36">
        <f>[5]AEMOData!B770</f>
        <v>42264.020833333336</v>
      </c>
      <c r="E774" s="35">
        <f>[5]AEMOData!D770</f>
        <v>37.520000000000003</v>
      </c>
      <c r="F774" s="49">
        <f>C774*'Sep-15'!$B$1*('Sep-15'!$B$3-('Sep-15'!E774*'Sep-15'!$B$2))</f>
        <v>0</v>
      </c>
    </row>
    <row r="775" spans="1:6" x14ac:dyDescent="0.25">
      <c r="A775" s="38">
        <v>42264</v>
      </c>
      <c r="B775" s="13">
        <v>4.1666666666666664E-2</v>
      </c>
      <c r="C775" s="39">
        <v>0</v>
      </c>
      <c r="D775" s="36">
        <f>[5]AEMOData!B771</f>
        <v>42264.041666666664</v>
      </c>
      <c r="E775" s="35">
        <f>[5]AEMOData!D771</f>
        <v>37.53</v>
      </c>
      <c r="F775" s="49">
        <f>C775*'Sep-15'!$B$1*('Sep-15'!$B$3-('Sep-15'!E775*'Sep-15'!$B$2))</f>
        <v>0</v>
      </c>
    </row>
    <row r="776" spans="1:6" x14ac:dyDescent="0.25">
      <c r="A776" s="38">
        <v>42264</v>
      </c>
      <c r="B776" s="13">
        <v>6.25E-2</v>
      </c>
      <c r="C776" s="39">
        <v>0</v>
      </c>
      <c r="D776" s="36">
        <f>[5]AEMOData!B772</f>
        <v>42264.0625</v>
      </c>
      <c r="E776" s="35">
        <f>[5]AEMOData!D772</f>
        <v>37.44</v>
      </c>
      <c r="F776" s="49">
        <f>C776*'Sep-15'!$B$1*('Sep-15'!$B$3-('Sep-15'!E776*'Sep-15'!$B$2))</f>
        <v>0</v>
      </c>
    </row>
    <row r="777" spans="1:6" x14ac:dyDescent="0.25">
      <c r="A777" s="38">
        <v>42264</v>
      </c>
      <c r="B777" s="13">
        <v>8.3333333333333329E-2</v>
      </c>
      <c r="C777" s="39">
        <v>0</v>
      </c>
      <c r="D777" s="36">
        <f>[5]AEMOData!B773</f>
        <v>42264.083333333336</v>
      </c>
      <c r="E777" s="35">
        <f>[5]AEMOData!D773</f>
        <v>38.39</v>
      </c>
      <c r="F777" s="49">
        <f>C777*'Sep-15'!$B$1*('Sep-15'!$B$3-('Sep-15'!E777*'Sep-15'!$B$2))</f>
        <v>0</v>
      </c>
    </row>
    <row r="778" spans="1:6" x14ac:dyDescent="0.25">
      <c r="A778" s="38">
        <v>42264</v>
      </c>
      <c r="B778" s="13">
        <v>0.10416666666666667</v>
      </c>
      <c r="C778" s="39">
        <v>0</v>
      </c>
      <c r="D778" s="36">
        <f>[5]AEMOData!B774</f>
        <v>42264.104166666664</v>
      </c>
      <c r="E778" s="35">
        <f>[5]AEMOData!D774</f>
        <v>37.94</v>
      </c>
      <c r="F778" s="49">
        <f>C778*'Sep-15'!$B$1*('Sep-15'!$B$3-('Sep-15'!E778*'Sep-15'!$B$2))</f>
        <v>0</v>
      </c>
    </row>
    <row r="779" spans="1:6" x14ac:dyDescent="0.25">
      <c r="A779" s="38">
        <v>42264</v>
      </c>
      <c r="B779" s="13">
        <v>0.125</v>
      </c>
      <c r="C779" s="39">
        <v>0</v>
      </c>
      <c r="D779" s="36">
        <f>[5]AEMOData!B775</f>
        <v>42264.125</v>
      </c>
      <c r="E779" s="35">
        <f>[5]AEMOData!D775</f>
        <v>39.4</v>
      </c>
      <c r="F779" s="49">
        <f>C779*'Sep-15'!$B$1*('Sep-15'!$B$3-('Sep-15'!E779*'Sep-15'!$B$2))</f>
        <v>0</v>
      </c>
    </row>
    <row r="780" spans="1:6" x14ac:dyDescent="0.25">
      <c r="A780" s="38">
        <v>42264</v>
      </c>
      <c r="B780" s="13">
        <v>0.14583333333333334</v>
      </c>
      <c r="C780" s="39">
        <v>0</v>
      </c>
      <c r="D780" s="36">
        <f>[5]AEMOData!B776</f>
        <v>42264.145833333336</v>
      </c>
      <c r="E780" s="35">
        <f>[5]AEMOData!D776</f>
        <v>35.409999999999997</v>
      </c>
      <c r="F780" s="49">
        <f>C780*'Sep-15'!$B$1*('Sep-15'!$B$3-('Sep-15'!E780*'Sep-15'!$B$2))</f>
        <v>0</v>
      </c>
    </row>
    <row r="781" spans="1:6" x14ac:dyDescent="0.25">
      <c r="A781" s="38">
        <v>42264</v>
      </c>
      <c r="B781" s="13">
        <v>0.16666666666666666</v>
      </c>
      <c r="C781" s="39">
        <v>0</v>
      </c>
      <c r="D781" s="36">
        <f>[5]AEMOData!B777</f>
        <v>42264.166666666664</v>
      </c>
      <c r="E781" s="35">
        <f>[5]AEMOData!D777</f>
        <v>36.380000000000003</v>
      </c>
      <c r="F781" s="49">
        <f>C781*'Sep-15'!$B$1*('Sep-15'!$B$3-('Sep-15'!E781*'Sep-15'!$B$2))</f>
        <v>0</v>
      </c>
    </row>
    <row r="782" spans="1:6" x14ac:dyDescent="0.25">
      <c r="A782" s="38">
        <v>42264</v>
      </c>
      <c r="B782" s="13">
        <v>0.1875</v>
      </c>
      <c r="C782" s="39">
        <v>0</v>
      </c>
      <c r="D782" s="36">
        <f>[5]AEMOData!B778</f>
        <v>42264.1875</v>
      </c>
      <c r="E782" s="35">
        <f>[5]AEMOData!D778</f>
        <v>37.159999999999997</v>
      </c>
      <c r="F782" s="49">
        <f>C782*'Sep-15'!$B$1*('Sep-15'!$B$3-('Sep-15'!E782*'Sep-15'!$B$2))</f>
        <v>0</v>
      </c>
    </row>
    <row r="783" spans="1:6" x14ac:dyDescent="0.25">
      <c r="A783" s="38">
        <v>42264</v>
      </c>
      <c r="B783" s="13">
        <v>0.20833333333333334</v>
      </c>
      <c r="C783" s="39">
        <v>0</v>
      </c>
      <c r="D783" s="36">
        <f>[5]AEMOData!B779</f>
        <v>42264.208333333336</v>
      </c>
      <c r="E783" s="35">
        <f>[5]AEMOData!D779</f>
        <v>40.28</v>
      </c>
      <c r="F783" s="49">
        <f>C783*'Sep-15'!$B$1*('Sep-15'!$B$3-('Sep-15'!E783*'Sep-15'!$B$2))</f>
        <v>0</v>
      </c>
    </row>
    <row r="784" spans="1:6" x14ac:dyDescent="0.25">
      <c r="A784" s="38">
        <v>42264</v>
      </c>
      <c r="B784" s="13">
        <v>0.22916666666666666</v>
      </c>
      <c r="C784" s="39">
        <v>0</v>
      </c>
      <c r="D784" s="36">
        <f>[5]AEMOData!B780</f>
        <v>42264.229166666664</v>
      </c>
      <c r="E784" s="35">
        <f>[5]AEMOData!D780</f>
        <v>46.88</v>
      </c>
      <c r="F784" s="49">
        <f>C784*'Sep-15'!$B$1*('Sep-15'!$B$3-('Sep-15'!E784*'Sep-15'!$B$2))</f>
        <v>0</v>
      </c>
    </row>
    <row r="785" spans="1:6" x14ac:dyDescent="0.25">
      <c r="A785" s="38">
        <v>42264</v>
      </c>
      <c r="B785" s="13">
        <v>0.25</v>
      </c>
      <c r="C785" s="39">
        <v>0</v>
      </c>
      <c r="D785" s="36">
        <f>[5]AEMOData!B781</f>
        <v>42264.25</v>
      </c>
      <c r="E785" s="35">
        <f>[5]AEMOData!D781</f>
        <v>44.68</v>
      </c>
      <c r="F785" s="49">
        <f>C785*'Sep-15'!$B$1*('Sep-15'!$B$3-('Sep-15'!E785*'Sep-15'!$B$2))</f>
        <v>0</v>
      </c>
    </row>
    <row r="786" spans="1:6" x14ac:dyDescent="0.25">
      <c r="A786" s="38">
        <v>42264</v>
      </c>
      <c r="B786" s="13">
        <v>0.27083333333333331</v>
      </c>
      <c r="C786" s="39">
        <v>0.157386</v>
      </c>
      <c r="D786" s="36">
        <f>[5]AEMOData!B782</f>
        <v>42264.270833333336</v>
      </c>
      <c r="E786" s="35">
        <f>[5]AEMOData!D782</f>
        <v>43.55</v>
      </c>
      <c r="F786" s="49">
        <f>C786*'Sep-15'!$B$1*('Sep-15'!$B$3-('Sep-15'!E786*'Sep-15'!$B$2))</f>
        <v>22.535273504434283</v>
      </c>
    </row>
    <row r="787" spans="1:6" x14ac:dyDescent="0.25">
      <c r="A787" s="38">
        <v>42264</v>
      </c>
      <c r="B787" s="13">
        <v>0.29166666666666669</v>
      </c>
      <c r="C787" s="39">
        <v>0.93460500000000002</v>
      </c>
      <c r="D787" s="36">
        <f>[5]AEMOData!B783</f>
        <v>42264.291666666664</v>
      </c>
      <c r="E787" s="35">
        <f>[5]AEMOData!D783</f>
        <v>54.05</v>
      </c>
      <c r="F787" s="49">
        <f>C787*'Sep-15'!$B$1*('Sep-15'!$B$3-('Sep-15'!E787*'Sep-15'!$B$2))</f>
        <v>124.17757563483657</v>
      </c>
    </row>
    <row r="788" spans="1:6" x14ac:dyDescent="0.25">
      <c r="A788" s="38">
        <v>42264</v>
      </c>
      <c r="B788" s="13">
        <v>0.3125</v>
      </c>
      <c r="C788" s="39">
        <v>2.8128289999999998</v>
      </c>
      <c r="D788" s="36">
        <f>[5]AEMOData!B784</f>
        <v>42264.3125</v>
      </c>
      <c r="E788" s="35">
        <f>[5]AEMOData!D784</f>
        <v>48.38</v>
      </c>
      <c r="F788" s="49">
        <f>C788*'Sep-15'!$B$1*('Sep-15'!$B$3-('Sep-15'!E788*'Sep-15'!$B$2))</f>
        <v>389.40323903441868</v>
      </c>
    </row>
    <row r="789" spans="1:6" x14ac:dyDescent="0.25">
      <c r="A789" s="38">
        <v>42264</v>
      </c>
      <c r="B789" s="13">
        <v>0.33333333333333331</v>
      </c>
      <c r="C789" s="39">
        <v>5.0766200000000001</v>
      </c>
      <c r="D789" s="36">
        <f>[5]AEMOData!B785</f>
        <v>42264.333333333336</v>
      </c>
      <c r="E789" s="35">
        <f>[5]AEMOData!D785</f>
        <v>52.92</v>
      </c>
      <c r="F789" s="49">
        <f>C789*'Sep-15'!$B$1*('Sep-15'!$B$3-('Sep-15'!E789*'Sep-15'!$B$2))</f>
        <v>680.1494292177839</v>
      </c>
    </row>
    <row r="790" spans="1:6" x14ac:dyDescent="0.25">
      <c r="A790" s="38">
        <v>42264</v>
      </c>
      <c r="B790" s="13">
        <v>0.35416666666666669</v>
      </c>
      <c r="C790" s="39">
        <v>6.169001999999999</v>
      </c>
      <c r="D790" s="36">
        <f>[5]AEMOData!B786</f>
        <v>42264.354166666664</v>
      </c>
      <c r="E790" s="35">
        <f>[5]AEMOData!D786</f>
        <v>49.38</v>
      </c>
      <c r="F790" s="49">
        <f>C790*'Sep-15'!$B$1*('Sep-15'!$B$3-('Sep-15'!E790*'Sep-15'!$B$2))</f>
        <v>847.96380386179965</v>
      </c>
    </row>
    <row r="791" spans="1:6" x14ac:dyDescent="0.25">
      <c r="A791" s="38">
        <v>42264</v>
      </c>
      <c r="B791" s="13">
        <v>0.375</v>
      </c>
      <c r="C791" s="39">
        <v>6.3165630000000004</v>
      </c>
      <c r="D791" s="36">
        <f>[5]AEMOData!B787</f>
        <v>42264.375</v>
      </c>
      <c r="E791" s="35">
        <f>[5]AEMOData!D787</f>
        <v>45.37</v>
      </c>
      <c r="F791" s="49">
        <f>C791*'Sep-15'!$B$1*('Sep-15'!$B$3-('Sep-15'!E791*'Sep-15'!$B$2))</f>
        <v>893.1381503116263</v>
      </c>
    </row>
    <row r="792" spans="1:6" x14ac:dyDescent="0.25">
      <c r="A792" s="38">
        <v>42264</v>
      </c>
      <c r="B792" s="13">
        <v>0.39583333333333331</v>
      </c>
      <c r="C792" s="39">
        <v>5.7380829999999996</v>
      </c>
      <c r="D792" s="36">
        <f>[5]AEMOData!B788</f>
        <v>42264.395833333336</v>
      </c>
      <c r="E792" s="35">
        <f>[5]AEMOData!D788</f>
        <v>53.95</v>
      </c>
      <c r="F792" s="49">
        <f>C792*'Sep-15'!$B$1*('Sep-15'!$B$3-('Sep-15'!E792*'Sep-15'!$B$2))</f>
        <v>762.962153043331</v>
      </c>
    </row>
    <row r="793" spans="1:6" x14ac:dyDescent="0.25">
      <c r="A793" s="38">
        <v>42264</v>
      </c>
      <c r="B793" s="13">
        <v>0.41666666666666669</v>
      </c>
      <c r="C793" s="39">
        <v>5.6921090000000003</v>
      </c>
      <c r="D793" s="36">
        <f>[5]AEMOData!B789</f>
        <v>42264.416666666664</v>
      </c>
      <c r="E793" s="35">
        <f>[5]AEMOData!D789</f>
        <v>50</v>
      </c>
      <c r="F793" s="49">
        <f>C793*'Sep-15'!$B$1*('Sep-15'!$B$3-('Sep-15'!E793*'Sep-15'!$B$2))</f>
        <v>778.9441355362261</v>
      </c>
    </row>
    <row r="794" spans="1:6" x14ac:dyDescent="0.25">
      <c r="A794" s="38">
        <v>42264</v>
      </c>
      <c r="B794" s="13">
        <v>0.4375</v>
      </c>
      <c r="C794" s="39">
        <v>5.8468280000000004</v>
      </c>
      <c r="D794" s="36">
        <f>[5]AEMOData!B790</f>
        <v>42264.4375</v>
      </c>
      <c r="E794" s="35">
        <f>[5]AEMOData!D790</f>
        <v>45.8</v>
      </c>
      <c r="F794" s="49">
        <f>C794*'Sep-15'!$B$1*('Sep-15'!$B$3-('Sep-15'!E794*'Sep-15'!$B$2))</f>
        <v>824.24874970699761</v>
      </c>
    </row>
    <row r="795" spans="1:6" x14ac:dyDescent="0.25">
      <c r="A795" s="38">
        <v>42264</v>
      </c>
      <c r="B795" s="13">
        <v>0.45833333333333331</v>
      </c>
      <c r="C795" s="39">
        <v>8.6177700000000002</v>
      </c>
      <c r="D795" s="36">
        <f>[5]AEMOData!B791</f>
        <v>42264.458333333336</v>
      </c>
      <c r="E795" s="35">
        <f>[5]AEMOData!D791</f>
        <v>38.909999999999997</v>
      </c>
      <c r="F795" s="49">
        <f>C795*'Sep-15'!$B$1*('Sep-15'!$B$3-('Sep-15'!E795*'Sep-15'!$B$2))</f>
        <v>1273.2279135831291</v>
      </c>
    </row>
    <row r="796" spans="1:6" x14ac:dyDescent="0.25">
      <c r="A796" s="38">
        <v>42264</v>
      </c>
      <c r="B796" s="13">
        <v>0.47916666666666669</v>
      </c>
      <c r="C796" s="39">
        <v>8.8281430000000007</v>
      </c>
      <c r="D796" s="36">
        <f>[5]AEMOData!B792</f>
        <v>42264.479166666664</v>
      </c>
      <c r="E796" s="35">
        <f>[5]AEMOData!D792</f>
        <v>44.29</v>
      </c>
      <c r="F796" s="49">
        <f>C796*'Sep-15'!$B$1*('Sep-15'!$B$3-('Sep-15'!E796*'Sep-15'!$B$2))</f>
        <v>1257.6355417978912</v>
      </c>
    </row>
    <row r="797" spans="1:6" x14ac:dyDescent="0.25">
      <c r="A797" s="38">
        <v>42264</v>
      </c>
      <c r="B797" s="13">
        <v>0.5</v>
      </c>
      <c r="C797" s="39">
        <v>9.079224</v>
      </c>
      <c r="D797" s="36">
        <f>[5]AEMOData!B793</f>
        <v>42264.5</v>
      </c>
      <c r="E797" s="35">
        <f>[5]AEMOData!D793</f>
        <v>48.92</v>
      </c>
      <c r="F797" s="49">
        <f>C797*'Sep-15'!$B$1*('Sep-15'!$B$3-('Sep-15'!E797*'Sep-15'!$B$2))</f>
        <v>1252.0942809446865</v>
      </c>
    </row>
    <row r="798" spans="1:6" x14ac:dyDescent="0.25">
      <c r="A798" s="38">
        <v>42264</v>
      </c>
      <c r="B798" s="13">
        <v>0.52083333333333337</v>
      </c>
      <c r="C798" s="39">
        <v>9.3553150000000009</v>
      </c>
      <c r="D798" s="36">
        <f>[5]AEMOData!B794</f>
        <v>42264.520833333336</v>
      </c>
      <c r="E798" s="35">
        <f>[5]AEMOData!D794</f>
        <v>45.32</v>
      </c>
      <c r="F798" s="49">
        <f>C798*'Sep-15'!$B$1*('Sep-15'!$B$3-('Sep-15'!E798*'Sep-15'!$B$2))</f>
        <v>1323.2658798417938</v>
      </c>
    </row>
    <row r="799" spans="1:6" x14ac:dyDescent="0.25">
      <c r="A799" s="38">
        <v>42264</v>
      </c>
      <c r="B799" s="13">
        <v>0.54166666666666663</v>
      </c>
      <c r="C799" s="39">
        <v>7.028473</v>
      </c>
      <c r="D799" s="36">
        <f>[5]AEMOData!B795</f>
        <v>42264.541666666664</v>
      </c>
      <c r="E799" s="35">
        <f>[5]AEMOData!D795</f>
        <v>43.11</v>
      </c>
      <c r="F799" s="49">
        <f>C799*'Sep-15'!$B$1*('Sep-15'!$B$3-('Sep-15'!E799*'Sep-15'!$B$2))</f>
        <v>1009.4091124653688</v>
      </c>
    </row>
    <row r="800" spans="1:6" x14ac:dyDescent="0.25">
      <c r="A800" s="38">
        <v>42264</v>
      </c>
      <c r="B800" s="13">
        <v>0.5625</v>
      </c>
      <c r="C800" s="39">
        <v>7.4086639999999999</v>
      </c>
      <c r="D800" s="36">
        <f>[5]AEMOData!B796</f>
        <v>42264.5625</v>
      </c>
      <c r="E800" s="35">
        <f>[5]AEMOData!D796</f>
        <v>40.99</v>
      </c>
      <c r="F800" s="49">
        <f>C800*'Sep-15'!$B$1*('Sep-15'!$B$3-('Sep-15'!E800*'Sep-15'!$B$2))</f>
        <v>1079.4457268343717</v>
      </c>
    </row>
    <row r="801" spans="1:6" x14ac:dyDescent="0.25">
      <c r="A801" s="38">
        <v>42264</v>
      </c>
      <c r="B801" s="13">
        <v>0.58333333333333337</v>
      </c>
      <c r="C801" s="39">
        <v>9.3490130000000011</v>
      </c>
      <c r="D801" s="36">
        <f>[5]AEMOData!B797</f>
        <v>42264.583333333336</v>
      </c>
      <c r="E801" s="35">
        <f>[5]AEMOData!D797</f>
        <v>39.89</v>
      </c>
      <c r="F801" s="49">
        <f>C801*'Sep-15'!$B$1*('Sep-15'!$B$3-('Sep-15'!E801*'Sep-15'!$B$2))</f>
        <v>1372.2614821692002</v>
      </c>
    </row>
    <row r="802" spans="1:6" x14ac:dyDescent="0.25">
      <c r="A802" s="38">
        <v>42264</v>
      </c>
      <c r="B802" s="13">
        <v>0.60416666666666663</v>
      </c>
      <c r="C802" s="39">
        <v>7.9403289999999993</v>
      </c>
      <c r="D802" s="36">
        <f>[5]AEMOData!B798</f>
        <v>42264.604166666664</v>
      </c>
      <c r="E802" s="35">
        <f>[5]AEMOData!D798</f>
        <v>37.880000000000003</v>
      </c>
      <c r="F802" s="49">
        <f>C802*'Sep-15'!$B$1*('Sep-15'!$B$3-('Sep-15'!E802*'Sep-15'!$B$2))</f>
        <v>1181.1768121811763</v>
      </c>
    </row>
    <row r="803" spans="1:6" x14ac:dyDescent="0.25">
      <c r="A803" s="38">
        <v>42264</v>
      </c>
      <c r="B803" s="13">
        <v>0.625</v>
      </c>
      <c r="C803" s="39">
        <v>7.0973709999999999</v>
      </c>
      <c r="D803" s="36">
        <f>[5]AEMOData!B799</f>
        <v>42264.625</v>
      </c>
      <c r="E803" s="35">
        <f>[5]AEMOData!D799</f>
        <v>37.29</v>
      </c>
      <c r="F803" s="49">
        <f>C803*'Sep-15'!$B$1*('Sep-15'!$B$3-('Sep-15'!E803*'Sep-15'!$B$2))</f>
        <v>1059.8962097799476</v>
      </c>
    </row>
    <row r="804" spans="1:6" x14ac:dyDescent="0.25">
      <c r="A804" s="38">
        <v>42264</v>
      </c>
      <c r="B804" s="13">
        <v>0.64583333333333337</v>
      </c>
      <c r="C804" s="39">
        <v>6.5820940000000006</v>
      </c>
      <c r="D804" s="36">
        <f>[5]AEMOData!B800</f>
        <v>42264.645833333336</v>
      </c>
      <c r="E804" s="35">
        <f>[5]AEMOData!D800</f>
        <v>35.75</v>
      </c>
      <c r="F804" s="49">
        <f>C804*'Sep-15'!$B$1*('Sep-15'!$B$3-('Sep-15'!E804*'Sep-15'!$B$2))</f>
        <v>992.90765240529004</v>
      </c>
    </row>
    <row r="805" spans="1:6" x14ac:dyDescent="0.25">
      <c r="A805" s="38">
        <v>42264</v>
      </c>
      <c r="B805" s="13">
        <v>0.66666666666666663</v>
      </c>
      <c r="C805" s="39">
        <v>5.3272700000000004</v>
      </c>
      <c r="D805" s="36">
        <f>[5]AEMOData!B801</f>
        <v>42264.666666666664</v>
      </c>
      <c r="E805" s="35">
        <f>[5]AEMOData!D801</f>
        <v>42.36</v>
      </c>
      <c r="F805" s="49">
        <f>C805*'Sep-15'!$B$1*('Sep-15'!$B$3-('Sep-15'!E805*'Sep-15'!$B$2))</f>
        <v>769.0135600569298</v>
      </c>
    </row>
    <row r="806" spans="1:6" x14ac:dyDescent="0.25">
      <c r="A806" s="38">
        <v>42264</v>
      </c>
      <c r="B806" s="13">
        <v>0.6875</v>
      </c>
      <c r="C806" s="39">
        <v>3.8492570000000002</v>
      </c>
      <c r="D806" s="36">
        <f>[5]AEMOData!B802</f>
        <v>42264.6875</v>
      </c>
      <c r="E806" s="35">
        <f>[5]AEMOData!D802</f>
        <v>39.200000000000003</v>
      </c>
      <c r="F806" s="49">
        <f>C806*'Sep-15'!$B$1*('Sep-15'!$B$3-('Sep-15'!E806*'Sep-15'!$B$2))</f>
        <v>567.6094840146161</v>
      </c>
    </row>
    <row r="807" spans="1:6" x14ac:dyDescent="0.25">
      <c r="A807" s="38">
        <v>42264</v>
      </c>
      <c r="B807" s="13">
        <v>0.70833333333333337</v>
      </c>
      <c r="C807" s="39">
        <v>1.821774</v>
      </c>
      <c r="D807" s="36">
        <f>[5]AEMOData!B803</f>
        <v>42264.708333333336</v>
      </c>
      <c r="E807" s="35">
        <f>[5]AEMOData!D803</f>
        <v>46.25</v>
      </c>
      <c r="F807" s="49">
        <f>C807*'Sep-15'!$B$1*('Sep-15'!$B$3-('Sep-15'!E807*'Sep-15'!$B$2))</f>
        <v>256.01653350322835</v>
      </c>
    </row>
    <row r="808" spans="1:6" x14ac:dyDescent="0.25">
      <c r="A808" s="38">
        <v>42264</v>
      </c>
      <c r="B808" s="13">
        <v>0.72916666666666663</v>
      </c>
      <c r="C808" s="39">
        <v>0.45803400000000005</v>
      </c>
      <c r="D808" s="36">
        <f>[5]AEMOData!B804</f>
        <v>42264.729166666664</v>
      </c>
      <c r="E808" s="35">
        <f>[5]AEMOData!D804</f>
        <v>43.84</v>
      </c>
      <c r="F808" s="49">
        <f>C808*'Sep-15'!$B$1*('Sep-15'!$B$3-('Sep-15'!E808*'Sep-15'!$B$2))</f>
        <v>65.45294711232583</v>
      </c>
    </row>
    <row r="809" spans="1:6" x14ac:dyDescent="0.25">
      <c r="A809" s="38">
        <v>42264</v>
      </c>
      <c r="B809" s="13">
        <v>0.75</v>
      </c>
      <c r="C809" s="39">
        <v>4.6597E-2</v>
      </c>
      <c r="D809" s="36">
        <f>[5]AEMOData!B805</f>
        <v>42264.75</v>
      </c>
      <c r="E809" s="35">
        <f>[5]AEMOData!D805</f>
        <v>42.28</v>
      </c>
      <c r="F809" s="49">
        <f>C809*'Sep-15'!$B$1*('Sep-15'!$B$3-('Sep-15'!E809*'Sep-15'!$B$2))</f>
        <v>6.7301338432596047</v>
      </c>
    </row>
    <row r="810" spans="1:6" x14ac:dyDescent="0.25">
      <c r="A810" s="38">
        <v>42264</v>
      </c>
      <c r="B810" s="13">
        <v>0.77083333333333337</v>
      </c>
      <c r="C810" s="39">
        <v>0</v>
      </c>
      <c r="D810" s="36">
        <f>[5]AEMOData!B806</f>
        <v>42264.770833333336</v>
      </c>
      <c r="E810" s="35">
        <f>[5]AEMOData!D806</f>
        <v>50.99</v>
      </c>
      <c r="F810" s="49">
        <f>C810*'Sep-15'!$B$1*('Sep-15'!$B$3-('Sep-15'!E810*'Sep-15'!$B$2))</f>
        <v>0</v>
      </c>
    </row>
    <row r="811" spans="1:6" x14ac:dyDescent="0.25">
      <c r="A811" s="38">
        <v>42264</v>
      </c>
      <c r="B811" s="13">
        <v>0.79166666666666663</v>
      </c>
      <c r="C811" s="39">
        <v>0</v>
      </c>
      <c r="D811" s="36">
        <f>[5]AEMOData!B807</f>
        <v>42264.791666666664</v>
      </c>
      <c r="E811" s="35">
        <f>[5]AEMOData!D807</f>
        <v>52.78</v>
      </c>
      <c r="F811" s="49">
        <f>C811*'Sep-15'!$B$1*('Sep-15'!$B$3-('Sep-15'!E811*'Sep-15'!$B$2))</f>
        <v>0</v>
      </c>
    </row>
    <row r="812" spans="1:6" x14ac:dyDescent="0.25">
      <c r="A812" s="38">
        <v>42264</v>
      </c>
      <c r="B812" s="13">
        <v>0.8125</v>
      </c>
      <c r="C812" s="39">
        <v>0</v>
      </c>
      <c r="D812" s="36">
        <f>[5]AEMOData!B808</f>
        <v>42264.8125</v>
      </c>
      <c r="E812" s="35">
        <f>[5]AEMOData!D808</f>
        <v>41.83</v>
      </c>
      <c r="F812" s="49">
        <f>C812*'Sep-15'!$B$1*('Sep-15'!$B$3-('Sep-15'!E812*'Sep-15'!$B$2))</f>
        <v>0</v>
      </c>
    </row>
    <row r="813" spans="1:6" x14ac:dyDescent="0.25">
      <c r="A813" s="38">
        <v>42264</v>
      </c>
      <c r="B813" s="13">
        <v>0.83333333333333337</v>
      </c>
      <c r="C813" s="39">
        <v>0</v>
      </c>
      <c r="D813" s="36">
        <f>[5]AEMOData!B809</f>
        <v>42264.833333333336</v>
      </c>
      <c r="E813" s="35">
        <f>[5]AEMOData!D809</f>
        <v>54.45</v>
      </c>
      <c r="F813" s="49">
        <f>C813*'Sep-15'!$B$1*('Sep-15'!$B$3-('Sep-15'!E813*'Sep-15'!$B$2))</f>
        <v>0</v>
      </c>
    </row>
    <row r="814" spans="1:6" x14ac:dyDescent="0.25">
      <c r="A814" s="38">
        <v>42264</v>
      </c>
      <c r="B814" s="13">
        <v>0.85416666666666663</v>
      </c>
      <c r="C814" s="39">
        <v>0</v>
      </c>
      <c r="D814" s="36">
        <f>[5]AEMOData!B810</f>
        <v>42264.854166666664</v>
      </c>
      <c r="E814" s="35">
        <f>[5]AEMOData!D810</f>
        <v>48.77</v>
      </c>
      <c r="F814" s="49">
        <f>C814*'Sep-15'!$B$1*('Sep-15'!$B$3-('Sep-15'!E814*'Sep-15'!$B$2))</f>
        <v>0</v>
      </c>
    </row>
    <row r="815" spans="1:6" x14ac:dyDescent="0.25">
      <c r="A815" s="38">
        <v>42264</v>
      </c>
      <c r="B815" s="13">
        <v>0.875</v>
      </c>
      <c r="C815" s="39">
        <v>0</v>
      </c>
      <c r="D815" s="36">
        <f>[5]AEMOData!B811</f>
        <v>42264.875</v>
      </c>
      <c r="E815" s="35">
        <f>[5]AEMOData!D811</f>
        <v>49.42</v>
      </c>
      <c r="F815" s="49">
        <f>C815*'Sep-15'!$B$1*('Sep-15'!$B$3-('Sep-15'!E815*'Sep-15'!$B$2))</f>
        <v>0</v>
      </c>
    </row>
    <row r="816" spans="1:6" x14ac:dyDescent="0.25">
      <c r="A816" s="38">
        <v>42264</v>
      </c>
      <c r="B816" s="13">
        <v>0.89583333333333337</v>
      </c>
      <c r="C816" s="39">
        <v>0</v>
      </c>
      <c r="D816" s="36">
        <f>[5]AEMOData!B812</f>
        <v>42264.895833333336</v>
      </c>
      <c r="E816" s="35">
        <f>[5]AEMOData!D812</f>
        <v>49.11</v>
      </c>
      <c r="F816" s="49">
        <f>C816*'Sep-15'!$B$1*('Sep-15'!$B$3-('Sep-15'!E816*'Sep-15'!$B$2))</f>
        <v>0</v>
      </c>
    </row>
    <row r="817" spans="1:6" x14ac:dyDescent="0.25">
      <c r="A817" s="38">
        <v>42264</v>
      </c>
      <c r="B817" s="13">
        <v>0.91666666666666663</v>
      </c>
      <c r="C817" s="39">
        <v>0</v>
      </c>
      <c r="D817" s="36">
        <f>[5]AEMOData!B813</f>
        <v>42264.916666666664</v>
      </c>
      <c r="E817" s="35">
        <f>[5]AEMOData!D813</f>
        <v>43.12</v>
      </c>
      <c r="F817" s="49">
        <f>C817*'Sep-15'!$B$1*('Sep-15'!$B$3-('Sep-15'!E817*'Sep-15'!$B$2))</f>
        <v>0</v>
      </c>
    </row>
    <row r="818" spans="1:6" x14ac:dyDescent="0.25">
      <c r="A818" s="38">
        <v>42264</v>
      </c>
      <c r="B818" s="13">
        <v>0.9375</v>
      </c>
      <c r="C818" s="39">
        <v>0</v>
      </c>
      <c r="D818" s="36">
        <f>[5]AEMOData!B814</f>
        <v>42264.9375</v>
      </c>
      <c r="E818" s="35">
        <f>[5]AEMOData!D814</f>
        <v>58.64</v>
      </c>
      <c r="F818" s="49">
        <f>C818*'Sep-15'!$B$1*('Sep-15'!$B$3-('Sep-15'!E818*'Sep-15'!$B$2))</f>
        <v>0</v>
      </c>
    </row>
    <row r="819" spans="1:6" x14ac:dyDescent="0.25">
      <c r="A819" s="38">
        <v>42264</v>
      </c>
      <c r="B819" s="13">
        <v>0.95833333333333337</v>
      </c>
      <c r="C819" s="39">
        <v>0</v>
      </c>
      <c r="D819" s="36">
        <f>[5]AEMOData!B815</f>
        <v>42264.958333333336</v>
      </c>
      <c r="E819" s="35">
        <f>[5]AEMOData!D815</f>
        <v>51.28</v>
      </c>
      <c r="F819" s="49">
        <f>C819*'Sep-15'!$B$1*('Sep-15'!$B$3-('Sep-15'!E819*'Sep-15'!$B$2))</f>
        <v>0</v>
      </c>
    </row>
    <row r="820" spans="1:6" x14ac:dyDescent="0.25">
      <c r="A820" s="38">
        <v>42264</v>
      </c>
      <c r="B820" s="13">
        <v>0.97916666666666663</v>
      </c>
      <c r="C820" s="39">
        <v>0</v>
      </c>
      <c r="D820" s="36">
        <f>[5]AEMOData!B816</f>
        <v>42264.979166666664</v>
      </c>
      <c r="E820" s="35">
        <f>[5]AEMOData!D816</f>
        <v>48.6</v>
      </c>
      <c r="F820" s="49">
        <f>C820*'Sep-15'!$B$1*('Sep-15'!$B$3-('Sep-15'!E820*'Sep-15'!$B$2))</f>
        <v>0</v>
      </c>
    </row>
    <row r="821" spans="1:6" x14ac:dyDescent="0.25">
      <c r="A821" s="38">
        <v>42264</v>
      </c>
      <c r="B821" s="13">
        <v>0.99998842592592585</v>
      </c>
      <c r="C821" s="39">
        <v>0</v>
      </c>
      <c r="D821" s="36">
        <f>[5]AEMOData!B817</f>
        <v>42265</v>
      </c>
      <c r="E821" s="35">
        <f>[5]AEMOData!D817</f>
        <v>48.35</v>
      </c>
      <c r="F821" s="49">
        <f>C821*'Sep-15'!$B$1*('Sep-15'!$B$3-('Sep-15'!E821*'Sep-15'!$B$2))</f>
        <v>0</v>
      </c>
    </row>
    <row r="822" spans="1:6" x14ac:dyDescent="0.25">
      <c r="A822" s="38">
        <v>42265</v>
      </c>
      <c r="B822" s="13">
        <v>2.0833333333333332E-2</v>
      </c>
      <c r="C822" s="39">
        <v>0</v>
      </c>
      <c r="D822" s="36">
        <f>[5]AEMOData!B818</f>
        <v>42265.020833333336</v>
      </c>
      <c r="E822" s="35">
        <f>[5]AEMOData!D818</f>
        <v>44.69</v>
      </c>
      <c r="F822" s="49">
        <f>C822*'Sep-15'!$B$1*('Sep-15'!$B$3-('Sep-15'!E822*'Sep-15'!$B$2))</f>
        <v>0</v>
      </c>
    </row>
    <row r="823" spans="1:6" x14ac:dyDescent="0.25">
      <c r="A823" s="38">
        <v>42265</v>
      </c>
      <c r="B823" s="13">
        <v>4.1666666666666664E-2</v>
      </c>
      <c r="C823" s="39">
        <v>0</v>
      </c>
      <c r="D823" s="36">
        <f>[5]AEMOData!B819</f>
        <v>42265.041666666664</v>
      </c>
      <c r="E823" s="35">
        <f>[5]AEMOData!D819</f>
        <v>44.36</v>
      </c>
      <c r="F823" s="49">
        <f>C823*'Sep-15'!$B$1*('Sep-15'!$B$3-('Sep-15'!E823*'Sep-15'!$B$2))</f>
        <v>0</v>
      </c>
    </row>
    <row r="824" spans="1:6" x14ac:dyDescent="0.25">
      <c r="A824" s="38">
        <v>42265</v>
      </c>
      <c r="B824" s="13">
        <v>6.25E-2</v>
      </c>
      <c r="C824" s="39">
        <v>0</v>
      </c>
      <c r="D824" s="36">
        <f>[5]AEMOData!B820</f>
        <v>42265.0625</v>
      </c>
      <c r="E824" s="35">
        <f>[5]AEMOData!D820</f>
        <v>39.049999999999997</v>
      </c>
      <c r="F824" s="49">
        <f>C824*'Sep-15'!$B$1*('Sep-15'!$B$3-('Sep-15'!E824*'Sep-15'!$B$2))</f>
        <v>0</v>
      </c>
    </row>
    <row r="825" spans="1:6" x14ac:dyDescent="0.25">
      <c r="A825" s="38">
        <v>42265</v>
      </c>
      <c r="B825" s="13">
        <v>8.3333333333333329E-2</v>
      </c>
      <c r="C825" s="39">
        <v>0</v>
      </c>
      <c r="D825" s="36">
        <f>[5]AEMOData!B821</f>
        <v>42265.083333333336</v>
      </c>
      <c r="E825" s="35">
        <f>[5]AEMOData!D821</f>
        <v>43.3</v>
      </c>
      <c r="F825" s="49">
        <f>C825*'Sep-15'!$B$1*('Sep-15'!$B$3-('Sep-15'!E825*'Sep-15'!$B$2))</f>
        <v>0</v>
      </c>
    </row>
    <row r="826" spans="1:6" x14ac:dyDescent="0.25">
      <c r="A826" s="38">
        <v>42265</v>
      </c>
      <c r="B826" s="13">
        <v>0.10416666666666667</v>
      </c>
      <c r="C826" s="39">
        <v>0</v>
      </c>
      <c r="D826" s="36">
        <f>[5]AEMOData!B822</f>
        <v>42265.104166666664</v>
      </c>
      <c r="E826" s="35">
        <f>[5]AEMOData!D822</f>
        <v>39.380000000000003</v>
      </c>
      <c r="F826" s="49">
        <f>C826*'Sep-15'!$B$1*('Sep-15'!$B$3-('Sep-15'!E826*'Sep-15'!$B$2))</f>
        <v>0</v>
      </c>
    </row>
    <row r="827" spans="1:6" x14ac:dyDescent="0.25">
      <c r="A827" s="38">
        <v>42265</v>
      </c>
      <c r="B827" s="13">
        <v>0.125</v>
      </c>
      <c r="C827" s="39">
        <v>0</v>
      </c>
      <c r="D827" s="36">
        <f>[5]AEMOData!B823</f>
        <v>42265.125</v>
      </c>
      <c r="E827" s="35">
        <f>[5]AEMOData!D823</f>
        <v>41.95</v>
      </c>
      <c r="F827" s="49">
        <f>C827*'Sep-15'!$B$1*('Sep-15'!$B$3-('Sep-15'!E827*'Sep-15'!$B$2))</f>
        <v>0</v>
      </c>
    </row>
    <row r="828" spans="1:6" x14ac:dyDescent="0.25">
      <c r="A828" s="38">
        <v>42265</v>
      </c>
      <c r="B828" s="13">
        <v>0.14583333333333334</v>
      </c>
      <c r="C828" s="39">
        <v>0</v>
      </c>
      <c r="D828" s="36">
        <f>[5]AEMOData!B824</f>
        <v>42265.145833333336</v>
      </c>
      <c r="E828" s="35">
        <f>[5]AEMOData!D824</f>
        <v>41.96</v>
      </c>
      <c r="F828" s="49">
        <f>C828*'Sep-15'!$B$1*('Sep-15'!$B$3-('Sep-15'!E828*'Sep-15'!$B$2))</f>
        <v>0</v>
      </c>
    </row>
    <row r="829" spans="1:6" x14ac:dyDescent="0.25">
      <c r="A829" s="38">
        <v>42265</v>
      </c>
      <c r="B829" s="13">
        <v>0.16666666666666666</v>
      </c>
      <c r="C829" s="39">
        <v>0</v>
      </c>
      <c r="D829" s="36">
        <f>[5]AEMOData!B825</f>
        <v>42265.166666666664</v>
      </c>
      <c r="E829" s="35">
        <f>[5]AEMOData!D825</f>
        <v>40.549999999999997</v>
      </c>
      <c r="F829" s="49">
        <f>C829*'Sep-15'!$B$1*('Sep-15'!$B$3-('Sep-15'!E829*'Sep-15'!$B$2))</f>
        <v>0</v>
      </c>
    </row>
    <row r="830" spans="1:6" x14ac:dyDescent="0.25">
      <c r="A830" s="38">
        <v>42265</v>
      </c>
      <c r="B830" s="13">
        <v>0.1875</v>
      </c>
      <c r="C830" s="39">
        <v>0</v>
      </c>
      <c r="D830" s="36">
        <f>[5]AEMOData!B826</f>
        <v>42265.1875</v>
      </c>
      <c r="E830" s="35">
        <f>[5]AEMOData!D826</f>
        <v>41.99</v>
      </c>
      <c r="F830" s="49">
        <f>C830*'Sep-15'!$B$1*('Sep-15'!$B$3-('Sep-15'!E830*'Sep-15'!$B$2))</f>
        <v>0</v>
      </c>
    </row>
    <row r="831" spans="1:6" x14ac:dyDescent="0.25">
      <c r="A831" s="38">
        <v>42265</v>
      </c>
      <c r="B831" s="13">
        <v>0.20833333333333334</v>
      </c>
      <c r="C831" s="39">
        <v>0</v>
      </c>
      <c r="D831" s="36">
        <f>[5]AEMOData!B827</f>
        <v>42265.208333333336</v>
      </c>
      <c r="E831" s="35">
        <f>[5]AEMOData!D827</f>
        <v>43.28</v>
      </c>
      <c r="F831" s="49">
        <f>C831*'Sep-15'!$B$1*('Sep-15'!$B$3-('Sep-15'!E831*'Sep-15'!$B$2))</f>
        <v>0</v>
      </c>
    </row>
    <row r="832" spans="1:6" x14ac:dyDescent="0.25">
      <c r="A832" s="38">
        <v>42265</v>
      </c>
      <c r="B832" s="13">
        <v>0.22916666666666666</v>
      </c>
      <c r="C832" s="39">
        <v>0</v>
      </c>
      <c r="D832" s="36">
        <f>[5]AEMOData!B828</f>
        <v>42265.229166666664</v>
      </c>
      <c r="E832" s="35">
        <f>[5]AEMOData!D828</f>
        <v>46.65</v>
      </c>
      <c r="F832" s="49">
        <f>C832*'Sep-15'!$B$1*('Sep-15'!$B$3-('Sep-15'!E832*'Sep-15'!$B$2))</f>
        <v>0</v>
      </c>
    </row>
    <row r="833" spans="1:6" x14ac:dyDescent="0.25">
      <c r="A833" s="38">
        <v>42265</v>
      </c>
      <c r="B833" s="13">
        <v>0.25</v>
      </c>
      <c r="C833" s="39">
        <v>0</v>
      </c>
      <c r="D833" s="36">
        <f>[5]AEMOData!B829</f>
        <v>42265.25</v>
      </c>
      <c r="E833" s="35">
        <f>[5]AEMOData!D829</f>
        <v>42.35</v>
      </c>
      <c r="F833" s="49">
        <f>C833*'Sep-15'!$B$1*('Sep-15'!$B$3-('Sep-15'!E833*'Sep-15'!$B$2))</f>
        <v>0</v>
      </c>
    </row>
    <row r="834" spans="1:6" x14ac:dyDescent="0.25">
      <c r="A834" s="38">
        <v>42265</v>
      </c>
      <c r="B834" s="13">
        <v>0.27083333333333331</v>
      </c>
      <c r="C834" s="39">
        <v>0.22936000000000001</v>
      </c>
      <c r="D834" s="36">
        <f>[5]AEMOData!B830</f>
        <v>42265.270833333336</v>
      </c>
      <c r="E834" s="35">
        <f>[5]AEMOData!D830</f>
        <v>40.799999999999997</v>
      </c>
      <c r="F834" s="49">
        <f>C834*'Sep-15'!$B$1*('Sep-15'!$B$3-('Sep-15'!E834*'Sep-15'!$B$2))</f>
        <v>33.460681270832637</v>
      </c>
    </row>
    <row r="835" spans="1:6" x14ac:dyDescent="0.25">
      <c r="A835" s="38">
        <v>42265</v>
      </c>
      <c r="B835" s="13">
        <v>0.29166666666666669</v>
      </c>
      <c r="C835" s="39">
        <v>1.169686</v>
      </c>
      <c r="D835" s="36">
        <f>[5]AEMOData!B831</f>
        <v>42265.291666666664</v>
      </c>
      <c r="E835" s="35">
        <f>[5]AEMOData!D831</f>
        <v>47.74</v>
      </c>
      <c r="F835" s="49">
        <f>C835*'Sep-15'!$B$1*('Sep-15'!$B$3-('Sep-15'!E835*'Sep-15'!$B$2))</f>
        <v>162.66498016097944</v>
      </c>
    </row>
    <row r="836" spans="1:6" x14ac:dyDescent="0.25">
      <c r="A836" s="38">
        <v>42265</v>
      </c>
      <c r="B836" s="13">
        <v>0.3125</v>
      </c>
      <c r="C836" s="39">
        <v>2.6221320000000001</v>
      </c>
      <c r="D836" s="36">
        <f>[5]AEMOData!B832</f>
        <v>42265.3125</v>
      </c>
      <c r="E836" s="35">
        <f>[5]AEMOData!D832</f>
        <v>41.93</v>
      </c>
      <c r="F836" s="49">
        <f>C836*'Sep-15'!$B$1*('Sep-15'!$B$3-('Sep-15'!E836*'Sep-15'!$B$2))</f>
        <v>379.62366218703704</v>
      </c>
    </row>
    <row r="837" spans="1:6" x14ac:dyDescent="0.25">
      <c r="A837" s="38">
        <v>42265</v>
      </c>
      <c r="B837" s="13">
        <v>0.33333333333333331</v>
      </c>
      <c r="C837" s="39">
        <v>4.5005280000000001</v>
      </c>
      <c r="D837" s="36">
        <f>[5]AEMOData!B833</f>
        <v>42265.333333333336</v>
      </c>
      <c r="E837" s="35">
        <f>[5]AEMOData!D833</f>
        <v>44.11</v>
      </c>
      <c r="F837" s="49">
        <f>C837*'Sep-15'!$B$1*('Sep-15'!$B$3-('Sep-15'!E837*'Sep-15'!$B$2))</f>
        <v>641.93023306612508</v>
      </c>
    </row>
    <row r="838" spans="1:6" x14ac:dyDescent="0.25">
      <c r="A838" s="38">
        <v>42265</v>
      </c>
      <c r="B838" s="13">
        <v>0.35416666666666669</v>
      </c>
      <c r="C838" s="39">
        <v>6.0173550000000002</v>
      </c>
      <c r="D838" s="36">
        <f>[5]AEMOData!B834</f>
        <v>42265.354166666664</v>
      </c>
      <c r="E838" s="35">
        <f>[5]AEMOData!D834</f>
        <v>44.11</v>
      </c>
      <c r="F838" s="49">
        <f>C838*'Sep-15'!$B$1*('Sep-15'!$B$3-('Sep-15'!E838*'Sep-15'!$B$2))</f>
        <v>858.28198326765494</v>
      </c>
    </row>
    <row r="839" spans="1:6" x14ac:dyDescent="0.25">
      <c r="A839" s="38">
        <v>42265</v>
      </c>
      <c r="B839" s="13">
        <v>0.375</v>
      </c>
      <c r="C839" s="39">
        <v>7.6262849999999993</v>
      </c>
      <c r="D839" s="36">
        <f>[5]AEMOData!B835</f>
        <v>42265.375</v>
      </c>
      <c r="E839" s="35">
        <f>[5]AEMOData!D835</f>
        <v>40.630000000000003</v>
      </c>
      <c r="F839" s="49">
        <f>C839*'Sep-15'!$B$1*('Sep-15'!$B$3-('Sep-15'!E839*'Sep-15'!$B$2))</f>
        <v>1113.8511766969646</v>
      </c>
    </row>
    <row r="840" spans="1:6" x14ac:dyDescent="0.25">
      <c r="A840" s="38">
        <v>42265</v>
      </c>
      <c r="B840" s="13">
        <v>0.39583333333333331</v>
      </c>
      <c r="C840" s="39">
        <v>8.716431</v>
      </c>
      <c r="D840" s="36">
        <f>[5]AEMOData!B836</f>
        <v>42265.395833333336</v>
      </c>
      <c r="E840" s="35">
        <f>[5]AEMOData!D836</f>
        <v>43.14</v>
      </c>
      <c r="F840" s="49">
        <f>C840*'Sep-15'!$B$1*('Sep-15'!$B$3-('Sep-15'!E840*'Sep-15'!$B$2))</f>
        <v>1251.5718244940288</v>
      </c>
    </row>
    <row r="841" spans="1:6" x14ac:dyDescent="0.25">
      <c r="A841" s="38">
        <v>42265</v>
      </c>
      <c r="B841" s="13">
        <v>0.41666666666666669</v>
      </c>
      <c r="C841" s="39">
        <v>9.4849829999999997</v>
      </c>
      <c r="D841" s="36">
        <f>[5]AEMOData!B837</f>
        <v>42265.416666666664</v>
      </c>
      <c r="E841" s="35">
        <f>[5]AEMOData!D837</f>
        <v>43.36</v>
      </c>
      <c r="F841" s="49">
        <f>C841*'Sep-15'!$B$1*('Sep-15'!$B$3-('Sep-15'!E841*'Sep-15'!$B$2))</f>
        <v>1359.8757983815799</v>
      </c>
    </row>
    <row r="842" spans="1:6" x14ac:dyDescent="0.25">
      <c r="A842" s="38">
        <v>42265</v>
      </c>
      <c r="B842" s="13">
        <v>0.4375</v>
      </c>
      <c r="C842" s="39">
        <v>9.9488039999999991</v>
      </c>
      <c r="D842" s="36">
        <f>[5]AEMOData!B838</f>
        <v>42265.4375</v>
      </c>
      <c r="E842" s="35">
        <f>[5]AEMOData!D838</f>
        <v>44.57</v>
      </c>
      <c r="F842" s="49">
        <f>C842*'Sep-15'!$B$1*('Sep-15'!$B$3-('Sep-15'!E842*'Sep-15'!$B$2))</f>
        <v>1414.5446740473496</v>
      </c>
    </row>
    <row r="843" spans="1:6" x14ac:dyDescent="0.25">
      <c r="A843" s="38">
        <v>42265</v>
      </c>
      <c r="B843" s="13">
        <v>0.45833333333333331</v>
      </c>
      <c r="C843" s="39">
        <v>10.053290999999998</v>
      </c>
      <c r="D843" s="36">
        <f>[5]AEMOData!B839</f>
        <v>42265.458333333336</v>
      </c>
      <c r="E843" s="35">
        <f>[5]AEMOData!D839</f>
        <v>45.7</v>
      </c>
      <c r="F843" s="49">
        <f>C843*'Sep-15'!$B$1*('Sep-15'!$B$3-('Sep-15'!E843*'Sep-15'!$B$2))</f>
        <v>1418.237178256024</v>
      </c>
    </row>
    <row r="844" spans="1:6" x14ac:dyDescent="0.25">
      <c r="A844" s="38">
        <v>42265</v>
      </c>
      <c r="B844" s="13">
        <v>0.47916666666666669</v>
      </c>
      <c r="C844" s="39">
        <v>10.042086999999999</v>
      </c>
      <c r="D844" s="36">
        <f>[5]AEMOData!B840</f>
        <v>42265.479166666664</v>
      </c>
      <c r="E844" s="35">
        <f>[5]AEMOData!D840</f>
        <v>44.62</v>
      </c>
      <c r="F844" s="49">
        <f>C844*'Sep-15'!$B$1*('Sep-15'!$B$3-('Sep-15'!E844*'Sep-15'!$B$2))</f>
        <v>1427.3144545973362</v>
      </c>
    </row>
    <row r="845" spans="1:6" x14ac:dyDescent="0.25">
      <c r="A845" s="38">
        <v>42265</v>
      </c>
      <c r="B845" s="13">
        <v>0.5</v>
      </c>
      <c r="C845" s="39">
        <v>10.041828000000001</v>
      </c>
      <c r="D845" s="36">
        <f>[5]AEMOData!B841</f>
        <v>42265.5</v>
      </c>
      <c r="E845" s="35">
        <f>[5]AEMOData!D841</f>
        <v>46.14</v>
      </c>
      <c r="F845" s="49">
        <f>C845*'Sep-15'!$B$1*('Sep-15'!$B$3-('Sep-15'!E845*'Sep-15'!$B$2))</f>
        <v>1412.2780971815125</v>
      </c>
    </row>
    <row r="846" spans="1:6" x14ac:dyDescent="0.25">
      <c r="A846" s="38">
        <v>42265</v>
      </c>
      <c r="B846" s="13">
        <v>0.52083333333333337</v>
      </c>
      <c r="C846" s="39">
        <v>10.051829</v>
      </c>
      <c r="D846" s="36">
        <f>[5]AEMOData!B842</f>
        <v>42265.520833333336</v>
      </c>
      <c r="E846" s="35">
        <f>[5]AEMOData!D842</f>
        <v>42.05</v>
      </c>
      <c r="F846" s="49">
        <f>C846*'Sep-15'!$B$1*('Sep-15'!$B$3-('Sep-15'!E846*'Sep-15'!$B$2))</f>
        <v>1454.0854473055006</v>
      </c>
    </row>
    <row r="847" spans="1:6" x14ac:dyDescent="0.25">
      <c r="A847" s="38">
        <v>42265</v>
      </c>
      <c r="B847" s="13">
        <v>0.54166666666666663</v>
      </c>
      <c r="C847" s="39">
        <v>10.041485</v>
      </c>
      <c r="D847" s="36">
        <f>[5]AEMOData!B843</f>
        <v>42265.541666666664</v>
      </c>
      <c r="E847" s="35">
        <f>[5]AEMOData!D843</f>
        <v>42</v>
      </c>
      <c r="F847" s="49">
        <f>C847*'Sep-15'!$B$1*('Sep-15'!$B$3-('Sep-15'!E847*'Sep-15'!$B$2))</f>
        <v>1453.0824859831234</v>
      </c>
    </row>
    <row r="848" spans="1:6" x14ac:dyDescent="0.25">
      <c r="A848" s="38">
        <v>42265</v>
      </c>
      <c r="B848" s="13">
        <v>0.5625</v>
      </c>
      <c r="C848" s="39">
        <v>9.9964340000000007</v>
      </c>
      <c r="D848" s="36">
        <f>[5]AEMOData!B844</f>
        <v>42265.5625</v>
      </c>
      <c r="E848" s="35">
        <f>[5]AEMOData!D844</f>
        <v>41.81</v>
      </c>
      <c r="F848" s="49">
        <f>C848*'Sep-15'!$B$1*('Sep-15'!$B$3-('Sep-15'!E848*'Sep-15'!$B$2))</f>
        <v>1448.4297165778846</v>
      </c>
    </row>
    <row r="849" spans="1:6" x14ac:dyDescent="0.25">
      <c r="A849" s="38">
        <v>42265</v>
      </c>
      <c r="B849" s="13">
        <v>0.58333333333333337</v>
      </c>
      <c r="C849" s="39">
        <v>9.5619669999999992</v>
      </c>
      <c r="D849" s="36">
        <f>[5]AEMOData!B845</f>
        <v>42265.583333333336</v>
      </c>
      <c r="E849" s="35">
        <f>[5]AEMOData!D845</f>
        <v>40.159999999999997</v>
      </c>
      <c r="F849" s="49">
        <f>C849*'Sep-15'!$B$1*('Sep-15'!$B$3-('Sep-15'!E849*'Sep-15'!$B$2))</f>
        <v>1400.9821028876729</v>
      </c>
    </row>
    <row r="850" spans="1:6" x14ac:dyDescent="0.25">
      <c r="A850" s="38">
        <v>42265</v>
      </c>
      <c r="B850" s="13">
        <v>0.60416666666666663</v>
      </c>
      <c r="C850" s="39">
        <v>8.8389810000000004</v>
      </c>
      <c r="D850" s="36">
        <f>[5]AEMOData!B846</f>
        <v>42265.604166666664</v>
      </c>
      <c r="E850" s="35">
        <f>[5]AEMOData!D846</f>
        <v>38</v>
      </c>
      <c r="F850" s="49">
        <f>C850*'Sep-15'!$B$1*('Sep-15'!$B$3-('Sep-15'!E850*'Sep-15'!$B$2))</f>
        <v>1313.8149513470019</v>
      </c>
    </row>
    <row r="851" spans="1:6" x14ac:dyDescent="0.25">
      <c r="A851" s="38">
        <v>42265</v>
      </c>
      <c r="B851" s="13">
        <v>0.625</v>
      </c>
      <c r="C851" s="39">
        <v>6.4201040000000003</v>
      </c>
      <c r="D851" s="36">
        <f>[5]AEMOData!B847</f>
        <v>42265.625</v>
      </c>
      <c r="E851" s="35">
        <f>[5]AEMOData!D847</f>
        <v>38.020000000000003</v>
      </c>
      <c r="F851" s="49">
        <f>C851*'Sep-15'!$B$1*('Sep-15'!$B$3-('Sep-15'!E851*'Sep-15'!$B$2))</f>
        <v>954.14995387233489</v>
      </c>
    </row>
    <row r="852" spans="1:6" x14ac:dyDescent="0.25">
      <c r="A852" s="38">
        <v>42265</v>
      </c>
      <c r="B852" s="13">
        <v>0.64583333333333337</v>
      </c>
      <c r="C852" s="39">
        <v>3.2089530000000002</v>
      </c>
      <c r="D852" s="36">
        <f>[5]AEMOData!B848</f>
        <v>42265.645833333336</v>
      </c>
      <c r="E852" s="35">
        <f>[5]AEMOData!D848</f>
        <v>38.78</v>
      </c>
      <c r="F852" s="49">
        <f>C852*'Sep-15'!$B$1*('Sep-15'!$B$3-('Sep-15'!E852*'Sep-15'!$B$2))</f>
        <v>474.51502740588262</v>
      </c>
    </row>
    <row r="853" spans="1:6" x14ac:dyDescent="0.25">
      <c r="A853" s="38">
        <v>42265</v>
      </c>
      <c r="B853" s="13">
        <v>0.66666666666666663</v>
      </c>
      <c r="C853" s="39">
        <v>2.6277870000000001</v>
      </c>
      <c r="D853" s="36">
        <f>[5]AEMOData!B849</f>
        <v>42265.666666666664</v>
      </c>
      <c r="E853" s="35">
        <f>[5]AEMOData!D849</f>
        <v>40.15</v>
      </c>
      <c r="F853" s="49">
        <f>C853*'Sep-15'!$B$1*('Sep-15'!$B$3-('Sep-15'!E853*'Sep-15'!$B$2))</f>
        <v>385.03892335335041</v>
      </c>
    </row>
    <row r="854" spans="1:6" x14ac:dyDescent="0.25">
      <c r="A854" s="38">
        <v>42265</v>
      </c>
      <c r="B854" s="13">
        <v>0.6875</v>
      </c>
      <c r="C854" s="39">
        <v>1.8947799999999999</v>
      </c>
      <c r="D854" s="36">
        <f>[5]AEMOData!B850</f>
        <v>42265.6875</v>
      </c>
      <c r="E854" s="35">
        <f>[5]AEMOData!D850</f>
        <v>38.520000000000003</v>
      </c>
      <c r="F854" s="49">
        <f>C854*'Sep-15'!$B$1*('Sep-15'!$B$3-('Sep-15'!E854*'Sep-15'!$B$2))</f>
        <v>280.66945976736793</v>
      </c>
    </row>
    <row r="855" spans="1:6" x14ac:dyDescent="0.25">
      <c r="A855" s="38">
        <v>42265</v>
      </c>
      <c r="B855" s="13">
        <v>0.70833333333333337</v>
      </c>
      <c r="C855" s="39">
        <v>0.97911900000000007</v>
      </c>
      <c r="D855" s="36">
        <f>[5]AEMOData!B851</f>
        <v>42265.708333333336</v>
      </c>
      <c r="E855" s="35">
        <f>[5]AEMOData!D851</f>
        <v>40.119999999999997</v>
      </c>
      <c r="F855" s="49">
        <f>C855*'Sep-15'!$B$1*('Sep-15'!$B$3-('Sep-15'!E855*'Sep-15'!$B$2))</f>
        <v>143.49518354016666</v>
      </c>
    </row>
    <row r="856" spans="1:6" x14ac:dyDescent="0.25">
      <c r="A856" s="38">
        <v>42265</v>
      </c>
      <c r="B856" s="13">
        <v>0.72916666666666663</v>
      </c>
      <c r="C856" s="39">
        <v>0.49091200000000002</v>
      </c>
      <c r="D856" s="36">
        <f>[5]AEMOData!B852</f>
        <v>42265.729166666664</v>
      </c>
      <c r="E856" s="35">
        <f>[5]AEMOData!D852</f>
        <v>36.700000000000003</v>
      </c>
      <c r="F856" s="49">
        <f>C856*'Sep-15'!$B$1*('Sep-15'!$B$3-('Sep-15'!E856*'Sep-15'!$B$2))</f>
        <v>73.595684586390917</v>
      </c>
    </row>
    <row r="857" spans="1:6" x14ac:dyDescent="0.25">
      <c r="A857" s="38">
        <v>42265</v>
      </c>
      <c r="B857" s="13">
        <v>0.75</v>
      </c>
      <c r="C857" s="39">
        <v>3.1609999999999999E-2</v>
      </c>
      <c r="D857" s="36">
        <f>[5]AEMOData!B853</f>
        <v>42265.75</v>
      </c>
      <c r="E857" s="35">
        <f>[5]AEMOData!D853</f>
        <v>38.06</v>
      </c>
      <c r="F857" s="49">
        <f>C857*'Sep-15'!$B$1*('Sep-15'!$B$3-('Sep-15'!E857*'Sep-15'!$B$2))</f>
        <v>4.6966066098882475</v>
      </c>
    </row>
    <row r="858" spans="1:6" x14ac:dyDescent="0.25">
      <c r="A858" s="38">
        <v>42265</v>
      </c>
      <c r="B858" s="13">
        <v>0.77083333333333337</v>
      </c>
      <c r="C858" s="39">
        <v>0</v>
      </c>
      <c r="D858" s="36">
        <f>[5]AEMOData!B854</f>
        <v>42265.770833333336</v>
      </c>
      <c r="E858" s="35">
        <f>[5]AEMOData!D854</f>
        <v>50.84</v>
      </c>
      <c r="F858" s="49">
        <f>C858*'Sep-15'!$B$1*('Sep-15'!$B$3-('Sep-15'!E858*'Sep-15'!$B$2))</f>
        <v>0</v>
      </c>
    </row>
    <row r="859" spans="1:6" x14ac:dyDescent="0.25">
      <c r="A859" s="38">
        <v>42265</v>
      </c>
      <c r="B859" s="13">
        <v>0.79166666666666663</v>
      </c>
      <c r="C859" s="39">
        <v>0</v>
      </c>
      <c r="D859" s="36">
        <f>[5]AEMOData!B855</f>
        <v>42265.791666666664</v>
      </c>
      <c r="E859" s="35">
        <f>[5]AEMOData!D855</f>
        <v>54.95</v>
      </c>
      <c r="F859" s="49">
        <f>C859*'Sep-15'!$B$1*('Sep-15'!$B$3-('Sep-15'!E859*'Sep-15'!$B$2))</f>
        <v>0</v>
      </c>
    </row>
    <row r="860" spans="1:6" x14ac:dyDescent="0.25">
      <c r="A860" s="38">
        <v>42265</v>
      </c>
      <c r="B860" s="13">
        <v>0.8125</v>
      </c>
      <c r="C860" s="39">
        <v>0</v>
      </c>
      <c r="D860" s="36">
        <f>[5]AEMOData!B856</f>
        <v>42265.8125</v>
      </c>
      <c r="E860" s="35">
        <f>[5]AEMOData!D856</f>
        <v>52.51</v>
      </c>
      <c r="F860" s="49">
        <f>C860*'Sep-15'!$B$1*('Sep-15'!$B$3-('Sep-15'!E860*'Sep-15'!$B$2))</f>
        <v>0</v>
      </c>
    </row>
    <row r="861" spans="1:6" x14ac:dyDescent="0.25">
      <c r="A861" s="38">
        <v>42265</v>
      </c>
      <c r="B861" s="13">
        <v>0.83333333333333337</v>
      </c>
      <c r="C861" s="39">
        <v>0</v>
      </c>
      <c r="D861" s="36">
        <f>[5]AEMOData!B857</f>
        <v>42265.833333333336</v>
      </c>
      <c r="E861" s="35">
        <f>[5]AEMOData!D857</f>
        <v>56.63</v>
      </c>
      <c r="F861" s="49">
        <f>C861*'Sep-15'!$B$1*('Sep-15'!$B$3-('Sep-15'!E861*'Sep-15'!$B$2))</f>
        <v>0</v>
      </c>
    </row>
    <row r="862" spans="1:6" x14ac:dyDescent="0.25">
      <c r="A862" s="38">
        <v>42265</v>
      </c>
      <c r="B862" s="13">
        <v>0.85416666666666663</v>
      </c>
      <c r="C862" s="39">
        <v>0</v>
      </c>
      <c r="D862" s="36">
        <f>[5]AEMOData!B858</f>
        <v>42265.854166666664</v>
      </c>
      <c r="E862" s="35">
        <f>[5]AEMOData!D858</f>
        <v>53.1</v>
      </c>
      <c r="F862" s="49">
        <f>C862*'Sep-15'!$B$1*('Sep-15'!$B$3-('Sep-15'!E862*'Sep-15'!$B$2))</f>
        <v>0</v>
      </c>
    </row>
    <row r="863" spans="1:6" x14ac:dyDescent="0.25">
      <c r="A863" s="38">
        <v>42265</v>
      </c>
      <c r="B863" s="13">
        <v>0.875</v>
      </c>
      <c r="C863" s="39">
        <v>0</v>
      </c>
      <c r="D863" s="36">
        <f>[5]AEMOData!B859</f>
        <v>42265.875</v>
      </c>
      <c r="E863" s="35">
        <f>[5]AEMOData!D859</f>
        <v>44.25</v>
      </c>
      <c r="F863" s="49">
        <f>C863*'Sep-15'!$B$1*('Sep-15'!$B$3-('Sep-15'!E863*'Sep-15'!$B$2))</f>
        <v>0</v>
      </c>
    </row>
    <row r="864" spans="1:6" x14ac:dyDescent="0.25">
      <c r="A864" s="38">
        <v>42265</v>
      </c>
      <c r="B864" s="13">
        <v>0.89583333333333337</v>
      </c>
      <c r="C864" s="39">
        <v>0</v>
      </c>
      <c r="D864" s="36">
        <f>[5]AEMOData!B860</f>
        <v>42265.895833333336</v>
      </c>
      <c r="E864" s="35">
        <f>[5]AEMOData!D860</f>
        <v>41.66</v>
      </c>
      <c r="F864" s="49">
        <f>C864*'Sep-15'!$B$1*('Sep-15'!$B$3-('Sep-15'!E864*'Sep-15'!$B$2))</f>
        <v>0</v>
      </c>
    </row>
    <row r="865" spans="1:6" x14ac:dyDescent="0.25">
      <c r="A865" s="38">
        <v>42265</v>
      </c>
      <c r="B865" s="13">
        <v>0.91666666666666663</v>
      </c>
      <c r="C865" s="39">
        <v>0</v>
      </c>
      <c r="D865" s="36">
        <f>[5]AEMOData!B861</f>
        <v>42265.916666666664</v>
      </c>
      <c r="E865" s="35">
        <f>[5]AEMOData!D861</f>
        <v>40.770000000000003</v>
      </c>
      <c r="F865" s="49">
        <f>C865*'Sep-15'!$B$1*('Sep-15'!$B$3-('Sep-15'!E865*'Sep-15'!$B$2))</f>
        <v>0</v>
      </c>
    </row>
    <row r="866" spans="1:6" x14ac:dyDescent="0.25">
      <c r="A866" s="38">
        <v>42265</v>
      </c>
      <c r="B866" s="13">
        <v>0.9375</v>
      </c>
      <c r="C866" s="39">
        <v>0</v>
      </c>
      <c r="D866" s="36">
        <f>[5]AEMOData!B862</f>
        <v>42265.9375</v>
      </c>
      <c r="E866" s="35">
        <f>[5]AEMOData!D862</f>
        <v>56.76</v>
      </c>
      <c r="F866" s="49">
        <f>C866*'Sep-15'!$B$1*('Sep-15'!$B$3-('Sep-15'!E866*'Sep-15'!$B$2))</f>
        <v>0</v>
      </c>
    </row>
    <row r="867" spans="1:6" x14ac:dyDescent="0.25">
      <c r="A867" s="38">
        <v>42265</v>
      </c>
      <c r="B867" s="13">
        <v>0.95833333333333337</v>
      </c>
      <c r="C867" s="39">
        <v>0</v>
      </c>
      <c r="D867" s="36">
        <f>[5]AEMOData!B863</f>
        <v>42265.958333333336</v>
      </c>
      <c r="E867" s="35">
        <f>[5]AEMOData!D863</f>
        <v>50.13</v>
      </c>
      <c r="F867" s="49">
        <f>C867*'Sep-15'!$B$1*('Sep-15'!$B$3-('Sep-15'!E867*'Sep-15'!$B$2))</f>
        <v>0</v>
      </c>
    </row>
    <row r="868" spans="1:6" x14ac:dyDescent="0.25">
      <c r="A868" s="38">
        <v>42265</v>
      </c>
      <c r="B868" s="13">
        <v>0.97916666666666663</v>
      </c>
      <c r="C868" s="39">
        <v>0</v>
      </c>
      <c r="D868" s="36">
        <f>[5]AEMOData!B864</f>
        <v>42265.979166666664</v>
      </c>
      <c r="E868" s="35">
        <f>[5]AEMOData!D864</f>
        <v>45.79</v>
      </c>
      <c r="F868" s="49">
        <f>C868*'Sep-15'!$B$1*('Sep-15'!$B$3-('Sep-15'!E868*'Sep-15'!$B$2))</f>
        <v>0</v>
      </c>
    </row>
    <row r="869" spans="1:6" x14ac:dyDescent="0.25">
      <c r="A869" s="38">
        <v>42265</v>
      </c>
      <c r="B869" s="13">
        <v>0.99998842592592585</v>
      </c>
      <c r="C869" s="39">
        <v>0</v>
      </c>
      <c r="D869" s="36">
        <f>[5]AEMOData!B865</f>
        <v>42266</v>
      </c>
      <c r="E869" s="35">
        <f>[5]AEMOData!D865</f>
        <v>62.26</v>
      </c>
      <c r="F869" s="49">
        <f>C869*'Sep-15'!$B$1*('Sep-15'!$B$3-('Sep-15'!E869*'Sep-15'!$B$2))</f>
        <v>0</v>
      </c>
    </row>
    <row r="870" spans="1:6" x14ac:dyDescent="0.25">
      <c r="A870" s="38">
        <v>42266</v>
      </c>
      <c r="B870" s="13">
        <v>2.0833333333333332E-2</v>
      </c>
      <c r="C870" s="39">
        <v>0</v>
      </c>
      <c r="D870" s="36">
        <f>[5]AEMOData!B866</f>
        <v>42266.020833333336</v>
      </c>
      <c r="E870" s="35">
        <f>[5]AEMOData!D866</f>
        <v>44.55</v>
      </c>
      <c r="F870" s="49">
        <f>C870*'Sep-15'!$B$1*('Sep-15'!$B$3-('Sep-15'!E870*'Sep-15'!$B$2))</f>
        <v>0</v>
      </c>
    </row>
    <row r="871" spans="1:6" x14ac:dyDescent="0.25">
      <c r="A871" s="38">
        <v>42266</v>
      </c>
      <c r="B871" s="13">
        <v>4.1666666666666664E-2</v>
      </c>
      <c r="C871" s="39">
        <v>0</v>
      </c>
      <c r="D871" s="36">
        <f>[5]AEMOData!B867</f>
        <v>42266.041666666664</v>
      </c>
      <c r="E871" s="35">
        <f>[5]AEMOData!D867</f>
        <v>48.21</v>
      </c>
      <c r="F871" s="49">
        <f>C871*'Sep-15'!$B$1*('Sep-15'!$B$3-('Sep-15'!E871*'Sep-15'!$B$2))</f>
        <v>0</v>
      </c>
    </row>
    <row r="872" spans="1:6" x14ac:dyDescent="0.25">
      <c r="A872" s="38">
        <v>42266</v>
      </c>
      <c r="B872" s="13">
        <v>6.25E-2</v>
      </c>
      <c r="C872" s="39">
        <v>0</v>
      </c>
      <c r="D872" s="36">
        <f>[5]AEMOData!B868</f>
        <v>42266.0625</v>
      </c>
      <c r="E872" s="35">
        <f>[5]AEMOData!D868</f>
        <v>48.31</v>
      </c>
      <c r="F872" s="49">
        <f>C872*'Sep-15'!$B$1*('Sep-15'!$B$3-('Sep-15'!E872*'Sep-15'!$B$2))</f>
        <v>0</v>
      </c>
    </row>
    <row r="873" spans="1:6" x14ac:dyDescent="0.25">
      <c r="A873" s="38">
        <v>42266</v>
      </c>
      <c r="B873" s="13">
        <v>8.3333333333333329E-2</v>
      </c>
      <c r="C873" s="39">
        <v>0</v>
      </c>
      <c r="D873" s="36">
        <f>[5]AEMOData!B869</f>
        <v>42266.083333333336</v>
      </c>
      <c r="E873" s="35">
        <f>[5]AEMOData!D869</f>
        <v>45.96</v>
      </c>
      <c r="F873" s="49">
        <f>C873*'Sep-15'!$B$1*('Sep-15'!$B$3-('Sep-15'!E873*'Sep-15'!$B$2))</f>
        <v>0</v>
      </c>
    </row>
    <row r="874" spans="1:6" x14ac:dyDescent="0.25">
      <c r="A874" s="38">
        <v>42266</v>
      </c>
      <c r="B874" s="13">
        <v>0.10416666666666667</v>
      </c>
      <c r="C874" s="39">
        <v>0</v>
      </c>
      <c r="D874" s="36">
        <f>[5]AEMOData!B870</f>
        <v>42266.104166666664</v>
      </c>
      <c r="E874" s="35">
        <f>[5]AEMOData!D870</f>
        <v>42.3</v>
      </c>
      <c r="F874" s="49">
        <f>C874*'Sep-15'!$B$1*('Sep-15'!$B$3-('Sep-15'!E874*'Sep-15'!$B$2))</f>
        <v>0</v>
      </c>
    </row>
    <row r="875" spans="1:6" x14ac:dyDescent="0.25">
      <c r="A875" s="38">
        <v>42266</v>
      </c>
      <c r="B875" s="13">
        <v>0.125</v>
      </c>
      <c r="C875" s="39">
        <v>0</v>
      </c>
      <c r="D875" s="36">
        <f>[5]AEMOData!B871</f>
        <v>42266.125</v>
      </c>
      <c r="E875" s="35">
        <f>[5]AEMOData!D871</f>
        <v>41.23</v>
      </c>
      <c r="F875" s="49">
        <f>C875*'Sep-15'!$B$1*('Sep-15'!$B$3-('Sep-15'!E875*'Sep-15'!$B$2))</f>
        <v>0</v>
      </c>
    </row>
    <row r="876" spans="1:6" x14ac:dyDescent="0.25">
      <c r="A876" s="38">
        <v>42266</v>
      </c>
      <c r="B876" s="13">
        <v>0.14583333333333334</v>
      </c>
      <c r="C876" s="39">
        <v>0</v>
      </c>
      <c r="D876" s="36">
        <f>[5]AEMOData!B872</f>
        <v>42266.145833333336</v>
      </c>
      <c r="E876" s="35">
        <f>[5]AEMOData!D872</f>
        <v>42.71</v>
      </c>
      <c r="F876" s="49">
        <f>C876*'Sep-15'!$B$1*('Sep-15'!$B$3-('Sep-15'!E876*'Sep-15'!$B$2))</f>
        <v>0</v>
      </c>
    </row>
    <row r="877" spans="1:6" x14ac:dyDescent="0.25">
      <c r="A877" s="38">
        <v>42266</v>
      </c>
      <c r="B877" s="13">
        <v>0.16666666666666666</v>
      </c>
      <c r="C877" s="39">
        <v>0</v>
      </c>
      <c r="D877" s="36">
        <f>[5]AEMOData!B873</f>
        <v>42266.166666666664</v>
      </c>
      <c r="E877" s="35">
        <f>[5]AEMOData!D873</f>
        <v>44.07</v>
      </c>
      <c r="F877" s="49">
        <f>C877*'Sep-15'!$B$1*('Sep-15'!$B$3-('Sep-15'!E877*'Sep-15'!$B$2))</f>
        <v>0</v>
      </c>
    </row>
    <row r="878" spans="1:6" x14ac:dyDescent="0.25">
      <c r="A878" s="38">
        <v>42266</v>
      </c>
      <c r="B878" s="13">
        <v>0.1875</v>
      </c>
      <c r="C878" s="39">
        <v>0</v>
      </c>
      <c r="D878" s="36">
        <f>[5]AEMOData!B874</f>
        <v>42266.1875</v>
      </c>
      <c r="E878" s="35">
        <f>[5]AEMOData!D874</f>
        <v>43.86</v>
      </c>
      <c r="F878" s="49">
        <f>C878*'Sep-15'!$B$1*('Sep-15'!$B$3-('Sep-15'!E878*'Sep-15'!$B$2))</f>
        <v>0</v>
      </c>
    </row>
    <row r="879" spans="1:6" x14ac:dyDescent="0.25">
      <c r="A879" s="38">
        <v>42266</v>
      </c>
      <c r="B879" s="13">
        <v>0.20833333333333334</v>
      </c>
      <c r="C879" s="39">
        <v>0</v>
      </c>
      <c r="D879" s="36">
        <f>[5]AEMOData!B875</f>
        <v>42266.208333333336</v>
      </c>
      <c r="E879" s="35">
        <f>[5]AEMOData!D875</f>
        <v>43.34</v>
      </c>
      <c r="F879" s="49">
        <f>C879*'Sep-15'!$B$1*('Sep-15'!$B$3-('Sep-15'!E879*'Sep-15'!$B$2))</f>
        <v>0</v>
      </c>
    </row>
    <row r="880" spans="1:6" x14ac:dyDescent="0.25">
      <c r="A880" s="38">
        <v>42266</v>
      </c>
      <c r="B880" s="13">
        <v>0.22916666666666666</v>
      </c>
      <c r="C880" s="39">
        <v>0</v>
      </c>
      <c r="D880" s="36">
        <f>[5]AEMOData!B876</f>
        <v>42266.229166666664</v>
      </c>
      <c r="E880" s="35">
        <f>[5]AEMOData!D876</f>
        <v>48.84</v>
      </c>
      <c r="F880" s="49">
        <f>C880*'Sep-15'!$B$1*('Sep-15'!$B$3-('Sep-15'!E880*'Sep-15'!$B$2))</f>
        <v>0</v>
      </c>
    </row>
    <row r="881" spans="1:6" x14ac:dyDescent="0.25">
      <c r="A881" s="38">
        <v>42266</v>
      </c>
      <c r="B881" s="13">
        <v>0.25</v>
      </c>
      <c r="C881" s="39">
        <v>0</v>
      </c>
      <c r="D881" s="36">
        <f>[5]AEMOData!B877</f>
        <v>42266.25</v>
      </c>
      <c r="E881" s="35">
        <f>[5]AEMOData!D877</f>
        <v>49.8</v>
      </c>
      <c r="F881" s="49">
        <f>C881*'Sep-15'!$B$1*('Sep-15'!$B$3-('Sep-15'!E881*'Sep-15'!$B$2))</f>
        <v>0</v>
      </c>
    </row>
    <row r="882" spans="1:6" x14ac:dyDescent="0.25">
      <c r="A882" s="38">
        <v>42266</v>
      </c>
      <c r="B882" s="13">
        <v>0.27083333333333331</v>
      </c>
      <c r="C882" s="39">
        <v>0.16656799999999999</v>
      </c>
      <c r="D882" s="36">
        <f>[5]AEMOData!B878</f>
        <v>42266.270833333336</v>
      </c>
      <c r="E882" s="35">
        <f>[5]AEMOData!D878</f>
        <v>42.12</v>
      </c>
      <c r="F882" s="49">
        <f>C882*'Sep-15'!$B$1*('Sep-15'!$B$3-('Sep-15'!E882*'Sep-15'!$B$2))</f>
        <v>24.084067711916045</v>
      </c>
    </row>
    <row r="883" spans="1:6" x14ac:dyDescent="0.25">
      <c r="A883" s="38">
        <v>42266</v>
      </c>
      <c r="B883" s="13">
        <v>0.29166666666666669</v>
      </c>
      <c r="C883" s="39">
        <v>0.92922900000000008</v>
      </c>
      <c r="D883" s="36">
        <f>[5]AEMOData!B879</f>
        <v>42266.291666666664</v>
      </c>
      <c r="E883" s="35">
        <f>[5]AEMOData!D879</f>
        <v>45.42</v>
      </c>
      <c r="F883" s="49">
        <f>C883*'Sep-15'!$B$1*('Sep-15'!$B$3-('Sep-15'!E883*'Sep-15'!$B$2))</f>
        <v>131.34381312141437</v>
      </c>
    </row>
    <row r="884" spans="1:6" x14ac:dyDescent="0.25">
      <c r="A884" s="38">
        <v>42266</v>
      </c>
      <c r="B884" s="13">
        <v>0.3125</v>
      </c>
      <c r="C884" s="39">
        <v>1.928928</v>
      </c>
      <c r="D884" s="36">
        <f>[5]AEMOData!B880</f>
        <v>42266.3125</v>
      </c>
      <c r="E884" s="35">
        <f>[5]AEMOData!D880</f>
        <v>47.96</v>
      </c>
      <c r="F884" s="49">
        <f>C884*'Sep-15'!$B$1*('Sep-15'!$B$3-('Sep-15'!E884*'Sep-15'!$B$2))</f>
        <v>267.83363093263858</v>
      </c>
    </row>
    <row r="885" spans="1:6" x14ac:dyDescent="0.25">
      <c r="A885" s="38">
        <v>42266</v>
      </c>
      <c r="B885" s="13">
        <v>0.33333333333333331</v>
      </c>
      <c r="C885" s="39">
        <v>2.3085389999999997</v>
      </c>
      <c r="D885" s="36">
        <f>[5]AEMOData!B881</f>
        <v>42266.333333333336</v>
      </c>
      <c r="E885" s="35">
        <f>[5]AEMOData!D881</f>
        <v>49.58</v>
      </c>
      <c r="F885" s="49">
        <f>C885*'Sep-15'!$B$1*('Sep-15'!$B$3-('Sep-15'!E885*'Sep-15'!$B$2))</f>
        <v>316.86786707856055</v>
      </c>
    </row>
    <row r="886" spans="1:6" x14ac:dyDescent="0.25">
      <c r="A886" s="38">
        <v>42266</v>
      </c>
      <c r="B886" s="13">
        <v>0.35416666666666669</v>
      </c>
      <c r="C886" s="39">
        <v>2.7988080000000002</v>
      </c>
      <c r="D886" s="36">
        <f>[5]AEMOData!B882</f>
        <v>42266.354166666664</v>
      </c>
      <c r="E886" s="35">
        <f>[5]AEMOData!D882</f>
        <v>49.36</v>
      </c>
      <c r="F886" s="49">
        <f>C886*'Sep-15'!$B$1*('Sep-15'!$B$3-('Sep-15'!E886*'Sep-15'!$B$2))</f>
        <v>384.76681019246388</v>
      </c>
    </row>
    <row r="887" spans="1:6" x14ac:dyDescent="0.25">
      <c r="A887" s="38">
        <v>42266</v>
      </c>
      <c r="B887" s="13">
        <v>0.375</v>
      </c>
      <c r="C887" s="39">
        <v>3.0270949999999996</v>
      </c>
      <c r="D887" s="36">
        <f>[5]AEMOData!B883</f>
        <v>42266.375</v>
      </c>
      <c r="E887" s="35">
        <f>[5]AEMOData!D883</f>
        <v>50.11</v>
      </c>
      <c r="F887" s="49">
        <f>C887*'Sep-15'!$B$1*('Sep-15'!$B$3-('Sep-15'!E887*'Sep-15'!$B$2))</f>
        <v>413.91957241688857</v>
      </c>
    </row>
    <row r="888" spans="1:6" x14ac:dyDescent="0.25">
      <c r="A888" s="38">
        <v>42266</v>
      </c>
      <c r="B888" s="13">
        <v>0.39583333333333331</v>
      </c>
      <c r="C888" s="39">
        <v>2.9060490000000003</v>
      </c>
      <c r="D888" s="36">
        <f>[5]AEMOData!B884</f>
        <v>42266.395833333336</v>
      </c>
      <c r="E888" s="35">
        <f>[5]AEMOData!D884</f>
        <v>50.05</v>
      </c>
      <c r="F888" s="49">
        <f>C888*'Sep-15'!$B$1*('Sep-15'!$B$3-('Sep-15'!E888*'Sep-15'!$B$2))</f>
        <v>397.53930498585083</v>
      </c>
    </row>
    <row r="889" spans="1:6" x14ac:dyDescent="0.25">
      <c r="A889" s="38">
        <v>42266</v>
      </c>
      <c r="B889" s="13">
        <v>0.41666666666666669</v>
      </c>
      <c r="C889" s="39">
        <v>4.1708720000000001</v>
      </c>
      <c r="D889" s="36">
        <f>[5]AEMOData!B885</f>
        <v>42266.416666666664</v>
      </c>
      <c r="E889" s="35">
        <f>[5]AEMOData!D885</f>
        <v>43.6</v>
      </c>
      <c r="F889" s="49">
        <f>C889*'Sep-15'!$B$1*('Sep-15'!$B$3-('Sep-15'!E889*'Sep-15'!$B$2))</f>
        <v>597.00028713092706</v>
      </c>
    </row>
    <row r="890" spans="1:6" x14ac:dyDescent="0.25">
      <c r="A890" s="38">
        <v>42266</v>
      </c>
      <c r="B890" s="13">
        <v>0.4375</v>
      </c>
      <c r="C890" s="39">
        <v>4.9691640000000001</v>
      </c>
      <c r="D890" s="36">
        <f>[5]AEMOData!B886</f>
        <v>42266.4375</v>
      </c>
      <c r="E890" s="35">
        <f>[5]AEMOData!D886</f>
        <v>44.82</v>
      </c>
      <c r="F890" s="49">
        <f>C890*'Sep-15'!$B$1*('Sep-15'!$B$3-('Sep-15'!E890*'Sep-15'!$B$2))</f>
        <v>705.30678419206356</v>
      </c>
    </row>
    <row r="891" spans="1:6" x14ac:dyDescent="0.25">
      <c r="A891" s="38">
        <v>42266</v>
      </c>
      <c r="B891" s="13">
        <v>0.45833333333333331</v>
      </c>
      <c r="C891" s="39">
        <v>3.6698279999999999</v>
      </c>
      <c r="D891" s="36">
        <f>[5]AEMOData!B887</f>
        <v>42266.458333333336</v>
      </c>
      <c r="E891" s="35">
        <f>[5]AEMOData!D887</f>
        <v>39.54</v>
      </c>
      <c r="F891" s="49">
        <f>C891*'Sep-15'!$B$1*('Sep-15'!$B$3-('Sep-15'!E891*'Sep-15'!$B$2))</f>
        <v>539.92481698337747</v>
      </c>
    </row>
    <row r="892" spans="1:6" x14ac:dyDescent="0.25">
      <c r="A892" s="38">
        <v>42266</v>
      </c>
      <c r="B892" s="13">
        <v>0.47916666666666669</v>
      </c>
      <c r="C892" s="39">
        <v>4.0740809999999996</v>
      </c>
      <c r="D892" s="36">
        <f>[5]AEMOData!B888</f>
        <v>42266.479166666664</v>
      </c>
      <c r="E892" s="35">
        <f>[5]AEMOData!D888</f>
        <v>36.619999999999997</v>
      </c>
      <c r="F892" s="49">
        <f>C892*'Sep-15'!$B$1*('Sep-15'!$B$3-('Sep-15'!E892*'Sep-15'!$B$2))</f>
        <v>611.09122150131043</v>
      </c>
    </row>
    <row r="893" spans="1:6" x14ac:dyDescent="0.25">
      <c r="A893" s="38">
        <v>42266</v>
      </c>
      <c r="B893" s="13">
        <v>0.5</v>
      </c>
      <c r="C893" s="39">
        <v>2.694407</v>
      </c>
      <c r="D893" s="36">
        <f>[5]AEMOData!B889</f>
        <v>42266.5</v>
      </c>
      <c r="E893" s="35">
        <f>[5]AEMOData!D889</f>
        <v>39.22</v>
      </c>
      <c r="F893" s="49">
        <f>C893*'Sep-15'!$B$1*('Sep-15'!$B$3-('Sep-15'!E893*'Sep-15'!$B$2))</f>
        <v>397.26293304535687</v>
      </c>
    </row>
    <row r="894" spans="1:6" x14ac:dyDescent="0.25">
      <c r="A894" s="38">
        <v>42266</v>
      </c>
      <c r="B894" s="13">
        <v>0.52083333333333337</v>
      </c>
      <c r="C894" s="39">
        <v>4.5374290000000004</v>
      </c>
      <c r="D894" s="36">
        <f>[5]AEMOData!B890</f>
        <v>42266.520833333336</v>
      </c>
      <c r="E894" s="35">
        <f>[5]AEMOData!D890</f>
        <v>41.05</v>
      </c>
      <c r="F894" s="49">
        <f>C894*'Sep-15'!$B$1*('Sep-15'!$B$3-('Sep-15'!E894*'Sep-15'!$B$2))</f>
        <v>660.83794026667317</v>
      </c>
    </row>
    <row r="895" spans="1:6" x14ac:dyDescent="0.25">
      <c r="A895" s="38">
        <v>42266</v>
      </c>
      <c r="B895" s="13">
        <v>0.54166666666666663</v>
      </c>
      <c r="C895" s="39">
        <v>3.2319420000000001</v>
      </c>
      <c r="D895" s="36">
        <f>[5]AEMOData!B891</f>
        <v>42266.541666666664</v>
      </c>
      <c r="E895" s="35">
        <f>[5]AEMOData!D891</f>
        <v>39.270000000000003</v>
      </c>
      <c r="F895" s="49">
        <f>C895*'Sep-15'!$B$1*('Sep-15'!$B$3-('Sep-15'!E895*'Sep-15'!$B$2))</f>
        <v>476.35820490769873</v>
      </c>
    </row>
    <row r="896" spans="1:6" x14ac:dyDescent="0.25">
      <c r="A896" s="38">
        <v>42266</v>
      </c>
      <c r="B896" s="13">
        <v>0.5625</v>
      </c>
      <c r="C896" s="39">
        <v>3.895813</v>
      </c>
      <c r="D896" s="36">
        <f>[5]AEMOData!B892</f>
        <v>42266.5625</v>
      </c>
      <c r="E896" s="35">
        <f>[5]AEMOData!D892</f>
        <v>38.76</v>
      </c>
      <c r="F896" s="49">
        <f>C896*'Sep-15'!$B$1*('Sep-15'!$B$3-('Sep-15'!E896*'Sep-15'!$B$2))</f>
        <v>576.15911389077962</v>
      </c>
    </row>
    <row r="897" spans="1:6" x14ac:dyDescent="0.25">
      <c r="A897" s="38">
        <v>42266</v>
      </c>
      <c r="B897" s="13">
        <v>0.58333333333333337</v>
      </c>
      <c r="C897" s="39">
        <v>2.3719109999999999</v>
      </c>
      <c r="D897" s="36">
        <f>[5]AEMOData!B893</f>
        <v>42266.583333333336</v>
      </c>
      <c r="E897" s="35">
        <f>[5]AEMOData!D893</f>
        <v>39.39</v>
      </c>
      <c r="F897" s="49">
        <f>C897*'Sep-15'!$B$1*('Sep-15'!$B$3-('Sep-15'!E897*'Sep-15'!$B$2))</f>
        <v>349.31792510174921</v>
      </c>
    </row>
    <row r="898" spans="1:6" x14ac:dyDescent="0.25">
      <c r="A898" s="38">
        <v>42266</v>
      </c>
      <c r="B898" s="13">
        <v>0.60416666666666663</v>
      </c>
      <c r="C898" s="39">
        <v>2.1848270000000003</v>
      </c>
      <c r="D898" s="36">
        <f>[5]AEMOData!B894</f>
        <v>42266.604166666664</v>
      </c>
      <c r="E898" s="35">
        <f>[5]AEMOData!D894</f>
        <v>40.57</v>
      </c>
      <c r="F898" s="49">
        <f>C898*'Sep-15'!$B$1*('Sep-15'!$B$3-('Sep-15'!E898*'Sep-15'!$B$2))</f>
        <v>319.23204523274507</v>
      </c>
    </row>
    <row r="899" spans="1:6" x14ac:dyDescent="0.25">
      <c r="A899" s="38">
        <v>42266</v>
      </c>
      <c r="B899" s="13">
        <v>0.625</v>
      </c>
      <c r="C899" s="39">
        <v>3.0528139999999997</v>
      </c>
      <c r="D899" s="36">
        <f>[5]AEMOData!B895</f>
        <v>42266.625</v>
      </c>
      <c r="E899" s="35">
        <f>[5]AEMOData!D895</f>
        <v>43.33</v>
      </c>
      <c r="F899" s="49">
        <f>C899*'Sep-15'!$B$1*('Sep-15'!$B$3-('Sep-15'!E899*'Sep-15'!$B$2))</f>
        <v>437.77638037042533</v>
      </c>
    </row>
    <row r="900" spans="1:6" x14ac:dyDescent="0.25">
      <c r="A900" s="38">
        <v>42266</v>
      </c>
      <c r="B900" s="13">
        <v>0.64583333333333337</v>
      </c>
      <c r="C900" s="39">
        <v>3.3063880000000001</v>
      </c>
      <c r="D900" s="36">
        <f>[5]AEMOData!B896</f>
        <v>42266.645833333336</v>
      </c>
      <c r="E900" s="35">
        <f>[5]AEMOData!D896</f>
        <v>44.4</v>
      </c>
      <c r="F900" s="49">
        <f>C900*'Sep-15'!$B$1*('Sep-15'!$B$3-('Sep-15'!E900*'Sep-15'!$B$2))</f>
        <v>470.66249223152118</v>
      </c>
    </row>
    <row r="901" spans="1:6" x14ac:dyDescent="0.25">
      <c r="A901" s="38">
        <v>42266</v>
      </c>
      <c r="B901" s="13">
        <v>0.66666666666666663</v>
      </c>
      <c r="C901" s="39">
        <v>3.64899</v>
      </c>
      <c r="D901" s="36">
        <f>[5]AEMOData!B897</f>
        <v>42266.666666666664</v>
      </c>
      <c r="E901" s="35">
        <f>[5]AEMOData!D897</f>
        <v>46.72</v>
      </c>
      <c r="F901" s="49">
        <f>C901*'Sep-15'!$B$1*('Sep-15'!$B$3-('Sep-15'!E901*'Sep-15'!$B$2))</f>
        <v>511.11248082044199</v>
      </c>
    </row>
    <row r="902" spans="1:6" x14ac:dyDescent="0.25">
      <c r="A902" s="38">
        <v>42266</v>
      </c>
      <c r="B902" s="13">
        <v>0.6875</v>
      </c>
      <c r="C902" s="39">
        <v>0.93632500000000007</v>
      </c>
      <c r="D902" s="36">
        <f>[5]AEMOData!B898</f>
        <v>42266.6875</v>
      </c>
      <c r="E902" s="35">
        <f>[5]AEMOData!D898</f>
        <v>47.74</v>
      </c>
      <c r="F902" s="49">
        <f>C902*'Sep-15'!$B$1*('Sep-15'!$B$3-('Sep-15'!E902*'Sep-15'!$B$2))</f>
        <v>130.21211466088258</v>
      </c>
    </row>
    <row r="903" spans="1:6" x14ac:dyDescent="0.25">
      <c r="A903" s="38">
        <v>42266</v>
      </c>
      <c r="B903" s="13">
        <v>0.70833333333333337</v>
      </c>
      <c r="C903" s="39">
        <v>0.90107999999999988</v>
      </c>
      <c r="D903" s="36">
        <f>[5]AEMOData!B899</f>
        <v>42266.708333333336</v>
      </c>
      <c r="E903" s="35">
        <f>[5]AEMOData!D899</f>
        <v>48.69</v>
      </c>
      <c r="F903" s="49">
        <f>C903*'Sep-15'!$B$1*('Sep-15'!$B$3-('Sep-15'!E903*'Sep-15'!$B$2))</f>
        <v>124.46947227339345</v>
      </c>
    </row>
    <row r="904" spans="1:6" x14ac:dyDescent="0.25">
      <c r="A904" s="38">
        <v>42266</v>
      </c>
      <c r="B904" s="13">
        <v>0.72916666666666663</v>
      </c>
      <c r="C904" s="39">
        <v>0.34567599999999998</v>
      </c>
      <c r="D904" s="36">
        <f>[5]AEMOData!B900</f>
        <v>42266.729166666664</v>
      </c>
      <c r="E904" s="35">
        <f>[5]AEMOData!D900</f>
        <v>44.38</v>
      </c>
      <c r="F904" s="49">
        <f>C904*'Sep-15'!$B$1*('Sep-15'!$B$3-('Sep-15'!E904*'Sep-15'!$B$2))</f>
        <v>49.21358020493048</v>
      </c>
    </row>
    <row r="905" spans="1:6" x14ac:dyDescent="0.25">
      <c r="A905" s="38">
        <v>42266</v>
      </c>
      <c r="B905" s="13">
        <v>0.75</v>
      </c>
      <c r="C905" s="39">
        <v>9.151999999999999E-2</v>
      </c>
      <c r="D905" s="36">
        <f>[5]AEMOData!B901</f>
        <v>42266.75</v>
      </c>
      <c r="E905" s="35">
        <f>[5]AEMOData!D901</f>
        <v>49.54</v>
      </c>
      <c r="F905" s="49">
        <f>C905*'Sep-15'!$B$1*('Sep-15'!$B$3-('Sep-15'!E905*'Sep-15'!$B$2))</f>
        <v>12.565545613530624</v>
      </c>
    </row>
    <row r="906" spans="1:6" x14ac:dyDescent="0.25">
      <c r="A906" s="38">
        <v>42266</v>
      </c>
      <c r="B906" s="13">
        <v>0.77083333333333337</v>
      </c>
      <c r="C906" s="39">
        <v>0</v>
      </c>
      <c r="D906" s="36">
        <f>[5]AEMOData!B902</f>
        <v>42266.770833333336</v>
      </c>
      <c r="E906" s="35">
        <f>[5]AEMOData!D902</f>
        <v>61.44</v>
      </c>
      <c r="F906" s="49">
        <f>C906*'Sep-15'!$B$1*('Sep-15'!$B$3-('Sep-15'!E906*'Sep-15'!$B$2))</f>
        <v>0</v>
      </c>
    </row>
    <row r="907" spans="1:6" x14ac:dyDescent="0.25">
      <c r="A907" s="38">
        <v>42266</v>
      </c>
      <c r="B907" s="13">
        <v>0.79166666666666663</v>
      </c>
      <c r="C907" s="39">
        <v>0</v>
      </c>
      <c r="D907" s="36">
        <f>[5]AEMOData!B903</f>
        <v>42266.791666666664</v>
      </c>
      <c r="E907" s="35">
        <f>[5]AEMOData!D903</f>
        <v>182.96</v>
      </c>
      <c r="F907" s="49">
        <f>C907*'Sep-15'!$B$1*('Sep-15'!$B$3-('Sep-15'!E907*'Sep-15'!$B$2))</f>
        <v>0</v>
      </c>
    </row>
    <row r="908" spans="1:6" x14ac:dyDescent="0.25">
      <c r="A908" s="38">
        <v>42266</v>
      </c>
      <c r="B908" s="13">
        <v>0.8125</v>
      </c>
      <c r="C908" s="39">
        <v>0</v>
      </c>
      <c r="D908" s="36">
        <f>[5]AEMOData!B904</f>
        <v>42266.8125</v>
      </c>
      <c r="E908" s="35">
        <f>[5]AEMOData!D904</f>
        <v>52.45</v>
      </c>
      <c r="F908" s="49">
        <f>C908*'Sep-15'!$B$1*('Sep-15'!$B$3-('Sep-15'!E908*'Sep-15'!$B$2))</f>
        <v>0</v>
      </c>
    </row>
    <row r="909" spans="1:6" x14ac:dyDescent="0.25">
      <c r="A909" s="38">
        <v>42266</v>
      </c>
      <c r="B909" s="13">
        <v>0.83333333333333337</v>
      </c>
      <c r="C909" s="39">
        <v>0</v>
      </c>
      <c r="D909" s="36">
        <f>[5]AEMOData!B905</f>
        <v>42266.833333333336</v>
      </c>
      <c r="E909" s="35">
        <f>[5]AEMOData!D905</f>
        <v>52.34</v>
      </c>
      <c r="F909" s="49">
        <f>C909*'Sep-15'!$B$1*('Sep-15'!$B$3-('Sep-15'!E909*'Sep-15'!$B$2))</f>
        <v>0</v>
      </c>
    </row>
    <row r="910" spans="1:6" x14ac:dyDescent="0.25">
      <c r="A910" s="38">
        <v>42266</v>
      </c>
      <c r="B910" s="13">
        <v>0.85416666666666663</v>
      </c>
      <c r="C910" s="39">
        <v>0</v>
      </c>
      <c r="D910" s="36">
        <f>[5]AEMOData!B906</f>
        <v>42266.854166666664</v>
      </c>
      <c r="E910" s="35">
        <f>[5]AEMOData!D906</f>
        <v>46.71</v>
      </c>
      <c r="F910" s="49">
        <f>C910*'Sep-15'!$B$1*('Sep-15'!$B$3-('Sep-15'!E910*'Sep-15'!$B$2))</f>
        <v>0</v>
      </c>
    </row>
    <row r="911" spans="1:6" x14ac:dyDescent="0.25">
      <c r="A911" s="38">
        <v>42266</v>
      </c>
      <c r="B911" s="13">
        <v>0.875</v>
      </c>
      <c r="C911" s="39">
        <v>0</v>
      </c>
      <c r="D911" s="36">
        <f>[5]AEMOData!B907</f>
        <v>42266.875</v>
      </c>
      <c r="E911" s="35">
        <f>[5]AEMOData!D907</f>
        <v>45.26</v>
      </c>
      <c r="F911" s="49">
        <f>C911*'Sep-15'!$B$1*('Sep-15'!$B$3-('Sep-15'!E911*'Sep-15'!$B$2))</f>
        <v>0</v>
      </c>
    </row>
    <row r="912" spans="1:6" x14ac:dyDescent="0.25">
      <c r="A912" s="38">
        <v>42266</v>
      </c>
      <c r="B912" s="13">
        <v>0.89583333333333337</v>
      </c>
      <c r="C912" s="39">
        <v>0</v>
      </c>
      <c r="D912" s="36">
        <f>[5]AEMOData!B908</f>
        <v>42266.895833333336</v>
      </c>
      <c r="E912" s="35">
        <f>[5]AEMOData!D908</f>
        <v>44.01</v>
      </c>
      <c r="F912" s="49">
        <f>C912*'Sep-15'!$B$1*('Sep-15'!$B$3-('Sep-15'!E912*'Sep-15'!$B$2))</f>
        <v>0</v>
      </c>
    </row>
    <row r="913" spans="1:6" x14ac:dyDescent="0.25">
      <c r="A913" s="38">
        <v>42266</v>
      </c>
      <c r="B913" s="13">
        <v>0.91666666666666663</v>
      </c>
      <c r="C913" s="39">
        <v>0</v>
      </c>
      <c r="D913" s="36">
        <f>[5]AEMOData!B909</f>
        <v>42266.916666666664</v>
      </c>
      <c r="E913" s="35">
        <f>[5]AEMOData!D909</f>
        <v>44.29</v>
      </c>
      <c r="F913" s="49">
        <f>C913*'Sep-15'!$B$1*('Sep-15'!$B$3-('Sep-15'!E913*'Sep-15'!$B$2))</f>
        <v>0</v>
      </c>
    </row>
    <row r="914" spans="1:6" x14ac:dyDescent="0.25">
      <c r="A914" s="38">
        <v>42266</v>
      </c>
      <c r="B914" s="13">
        <v>0.9375</v>
      </c>
      <c r="C914" s="39">
        <v>0</v>
      </c>
      <c r="D914" s="36">
        <f>[5]AEMOData!B910</f>
        <v>42266.9375</v>
      </c>
      <c r="E914" s="35">
        <f>[5]AEMOData!D910</f>
        <v>48.81</v>
      </c>
      <c r="F914" s="49">
        <f>C914*'Sep-15'!$B$1*('Sep-15'!$B$3-('Sep-15'!E914*'Sep-15'!$B$2))</f>
        <v>0</v>
      </c>
    </row>
    <row r="915" spans="1:6" x14ac:dyDescent="0.25">
      <c r="A915" s="38">
        <v>42266</v>
      </c>
      <c r="B915" s="13">
        <v>0.95833333333333337</v>
      </c>
      <c r="C915" s="39">
        <v>0</v>
      </c>
      <c r="D915" s="36">
        <f>[5]AEMOData!B911</f>
        <v>42266.958333333336</v>
      </c>
      <c r="E915" s="35">
        <f>[5]AEMOData!D911</f>
        <v>45.19</v>
      </c>
      <c r="F915" s="49">
        <f>C915*'Sep-15'!$B$1*('Sep-15'!$B$3-('Sep-15'!E915*'Sep-15'!$B$2))</f>
        <v>0</v>
      </c>
    </row>
    <row r="916" spans="1:6" x14ac:dyDescent="0.25">
      <c r="A916" s="38">
        <v>42266</v>
      </c>
      <c r="B916" s="13">
        <v>0.97916666666666663</v>
      </c>
      <c r="C916" s="39">
        <v>0</v>
      </c>
      <c r="D916" s="36">
        <f>[5]AEMOData!B912</f>
        <v>42266.979166666664</v>
      </c>
      <c r="E916" s="35">
        <f>[5]AEMOData!D912</f>
        <v>45.15</v>
      </c>
      <c r="F916" s="49">
        <f>C916*'Sep-15'!$B$1*('Sep-15'!$B$3-('Sep-15'!E916*'Sep-15'!$B$2))</f>
        <v>0</v>
      </c>
    </row>
    <row r="917" spans="1:6" x14ac:dyDescent="0.25">
      <c r="A917" s="38">
        <v>42266</v>
      </c>
      <c r="B917" s="13">
        <v>0.99998842592592585</v>
      </c>
      <c r="C917" s="39">
        <v>0</v>
      </c>
      <c r="D917" s="36">
        <f>[5]AEMOData!B913</f>
        <v>42267</v>
      </c>
      <c r="E917" s="35">
        <f>[5]AEMOData!D913</f>
        <v>41.51</v>
      </c>
      <c r="F917" s="49">
        <f>C917*'Sep-15'!$B$1*('Sep-15'!$B$3-('Sep-15'!E917*'Sep-15'!$B$2))</f>
        <v>0</v>
      </c>
    </row>
    <row r="918" spans="1:6" x14ac:dyDescent="0.25">
      <c r="A918" s="38">
        <v>42267</v>
      </c>
      <c r="B918" s="13">
        <v>2.0833333333333332E-2</v>
      </c>
      <c r="C918" s="39">
        <v>0</v>
      </c>
      <c r="D918" s="36">
        <f>[5]AEMOData!B914</f>
        <v>42267.020833333336</v>
      </c>
      <c r="E918" s="35">
        <f>[5]AEMOData!D914</f>
        <v>42.98</v>
      </c>
      <c r="F918" s="49">
        <f>C918*'Sep-15'!$B$1*('Sep-15'!$B$3-('Sep-15'!E918*'Sep-15'!$B$2))</f>
        <v>0</v>
      </c>
    </row>
    <row r="919" spans="1:6" x14ac:dyDescent="0.25">
      <c r="A919" s="38">
        <v>42267</v>
      </c>
      <c r="B919" s="13">
        <v>4.1666666666666664E-2</v>
      </c>
      <c r="C919" s="39">
        <v>0</v>
      </c>
      <c r="D919" s="36">
        <f>[5]AEMOData!B915</f>
        <v>42267.041666666664</v>
      </c>
      <c r="E919" s="35">
        <f>[5]AEMOData!D915</f>
        <v>37.4</v>
      </c>
      <c r="F919" s="49">
        <f>C919*'Sep-15'!$B$1*('Sep-15'!$B$3-('Sep-15'!E919*'Sep-15'!$B$2))</f>
        <v>0</v>
      </c>
    </row>
    <row r="920" spans="1:6" x14ac:dyDescent="0.25">
      <c r="A920" s="38">
        <v>42267</v>
      </c>
      <c r="B920" s="13">
        <v>6.25E-2</v>
      </c>
      <c r="C920" s="39">
        <v>0</v>
      </c>
      <c r="D920" s="36">
        <f>[5]AEMOData!B916</f>
        <v>42267.0625</v>
      </c>
      <c r="E920" s="35">
        <f>[5]AEMOData!D916</f>
        <v>37.200000000000003</v>
      </c>
      <c r="F920" s="49">
        <f>C920*'Sep-15'!$B$1*('Sep-15'!$B$3-('Sep-15'!E920*'Sep-15'!$B$2))</f>
        <v>0</v>
      </c>
    </row>
    <row r="921" spans="1:6" x14ac:dyDescent="0.25">
      <c r="A921" s="38">
        <v>42267</v>
      </c>
      <c r="B921" s="13">
        <v>8.3333333333333329E-2</v>
      </c>
      <c r="C921" s="39">
        <v>0</v>
      </c>
      <c r="D921" s="36">
        <f>[5]AEMOData!B917</f>
        <v>42267.083333333336</v>
      </c>
      <c r="E921" s="35">
        <f>[5]AEMOData!D917</f>
        <v>42.94</v>
      </c>
      <c r="F921" s="49">
        <f>C921*'Sep-15'!$B$1*('Sep-15'!$B$3-('Sep-15'!E921*'Sep-15'!$B$2))</f>
        <v>0</v>
      </c>
    </row>
    <row r="922" spans="1:6" x14ac:dyDescent="0.25">
      <c r="A922" s="38">
        <v>42267</v>
      </c>
      <c r="B922" s="13">
        <v>0.10416666666666667</v>
      </c>
      <c r="C922" s="39">
        <v>0</v>
      </c>
      <c r="D922" s="36">
        <f>[5]AEMOData!B918</f>
        <v>42267.104166666664</v>
      </c>
      <c r="E922" s="35">
        <f>[5]AEMOData!D918</f>
        <v>41.49</v>
      </c>
      <c r="F922" s="49">
        <f>C922*'Sep-15'!$B$1*('Sep-15'!$B$3-('Sep-15'!E922*'Sep-15'!$B$2))</f>
        <v>0</v>
      </c>
    </row>
    <row r="923" spans="1:6" x14ac:dyDescent="0.25">
      <c r="A923" s="38">
        <v>42267</v>
      </c>
      <c r="B923" s="13">
        <v>0.125</v>
      </c>
      <c r="C923" s="39">
        <v>0</v>
      </c>
      <c r="D923" s="36">
        <f>[5]AEMOData!B919</f>
        <v>42267.125</v>
      </c>
      <c r="E923" s="35">
        <f>[5]AEMOData!D919</f>
        <v>39.19</v>
      </c>
      <c r="F923" s="49">
        <f>C923*'Sep-15'!$B$1*('Sep-15'!$B$3-('Sep-15'!E923*'Sep-15'!$B$2))</f>
        <v>0</v>
      </c>
    </row>
    <row r="924" spans="1:6" x14ac:dyDescent="0.25">
      <c r="A924" s="38">
        <v>42267</v>
      </c>
      <c r="B924" s="13">
        <v>0.14583333333333334</v>
      </c>
      <c r="C924" s="39">
        <v>0</v>
      </c>
      <c r="D924" s="36">
        <f>[5]AEMOData!B920</f>
        <v>42267.145833333336</v>
      </c>
      <c r="E924" s="35">
        <f>[5]AEMOData!D920</f>
        <v>42.7</v>
      </c>
      <c r="F924" s="49">
        <f>C924*'Sep-15'!$B$1*('Sep-15'!$B$3-('Sep-15'!E924*'Sep-15'!$B$2))</f>
        <v>0</v>
      </c>
    </row>
    <row r="925" spans="1:6" x14ac:dyDescent="0.25">
      <c r="A925" s="38">
        <v>42267</v>
      </c>
      <c r="B925" s="13">
        <v>0.16666666666666666</v>
      </c>
      <c r="C925" s="39">
        <v>0</v>
      </c>
      <c r="D925" s="36">
        <f>[5]AEMOData!B921</f>
        <v>42267.166666666664</v>
      </c>
      <c r="E925" s="35">
        <f>[5]AEMOData!D921</f>
        <v>47.27</v>
      </c>
      <c r="F925" s="49">
        <f>C925*'Sep-15'!$B$1*('Sep-15'!$B$3-('Sep-15'!E925*'Sep-15'!$B$2))</f>
        <v>0</v>
      </c>
    </row>
    <row r="926" spans="1:6" x14ac:dyDescent="0.25">
      <c r="A926" s="38">
        <v>42267</v>
      </c>
      <c r="B926" s="13">
        <v>0.1875</v>
      </c>
      <c r="C926" s="39">
        <v>0</v>
      </c>
      <c r="D926" s="36">
        <f>[5]AEMOData!B922</f>
        <v>42267.1875</v>
      </c>
      <c r="E926" s="35">
        <f>[5]AEMOData!D922</f>
        <v>48</v>
      </c>
      <c r="F926" s="49">
        <f>C926*'Sep-15'!$B$1*('Sep-15'!$B$3-('Sep-15'!E926*'Sep-15'!$B$2))</f>
        <v>0</v>
      </c>
    </row>
    <row r="927" spans="1:6" x14ac:dyDescent="0.25">
      <c r="A927" s="38">
        <v>42267</v>
      </c>
      <c r="B927" s="13">
        <v>0.20833333333333334</v>
      </c>
      <c r="C927" s="39">
        <v>0</v>
      </c>
      <c r="D927" s="36">
        <f>[5]AEMOData!B923</f>
        <v>42267.208333333336</v>
      </c>
      <c r="E927" s="35">
        <f>[5]AEMOData!D923</f>
        <v>49.68</v>
      </c>
      <c r="F927" s="49">
        <f>C927*'Sep-15'!$B$1*('Sep-15'!$B$3-('Sep-15'!E927*'Sep-15'!$B$2))</f>
        <v>0</v>
      </c>
    </row>
    <row r="928" spans="1:6" x14ac:dyDescent="0.25">
      <c r="A928" s="38">
        <v>42267</v>
      </c>
      <c r="B928" s="13">
        <v>0.22916666666666666</v>
      </c>
      <c r="C928" s="39">
        <v>0</v>
      </c>
      <c r="D928" s="36">
        <f>[5]AEMOData!B924</f>
        <v>42267.229166666664</v>
      </c>
      <c r="E928" s="35">
        <f>[5]AEMOData!D924</f>
        <v>49.84</v>
      </c>
      <c r="F928" s="49">
        <f>C928*'Sep-15'!$B$1*('Sep-15'!$B$3-('Sep-15'!E928*'Sep-15'!$B$2))</f>
        <v>0</v>
      </c>
    </row>
    <row r="929" spans="1:6" x14ac:dyDescent="0.25">
      <c r="A929" s="38">
        <v>42267</v>
      </c>
      <c r="B929" s="13">
        <v>0.25</v>
      </c>
      <c r="C929" s="39">
        <v>0</v>
      </c>
      <c r="D929" s="36">
        <f>[5]AEMOData!B925</f>
        <v>42267.25</v>
      </c>
      <c r="E929" s="35">
        <f>[5]AEMOData!D925</f>
        <v>47.96</v>
      </c>
      <c r="F929" s="49">
        <f>C929*'Sep-15'!$B$1*('Sep-15'!$B$3-('Sep-15'!E929*'Sep-15'!$B$2))</f>
        <v>0</v>
      </c>
    </row>
    <row r="930" spans="1:6" x14ac:dyDescent="0.25">
      <c r="A930" s="38">
        <v>42267</v>
      </c>
      <c r="B930" s="13">
        <v>0.27083333333333331</v>
      </c>
      <c r="C930" s="39">
        <v>0.29139800000000005</v>
      </c>
      <c r="D930" s="36">
        <f>[5]AEMOData!B926</f>
        <v>42267.270833333336</v>
      </c>
      <c r="E930" s="35">
        <f>[5]AEMOData!D926</f>
        <v>36.6</v>
      </c>
      <c r="F930" s="49">
        <f>C930*'Sep-15'!$B$1*('Sep-15'!$B$3-('Sep-15'!E930*'Sep-15'!$B$2))</f>
        <v>43.713930238753107</v>
      </c>
    </row>
    <row r="931" spans="1:6" x14ac:dyDescent="0.25">
      <c r="A931" s="38">
        <v>42267</v>
      </c>
      <c r="B931" s="13">
        <v>0.29166666666666669</v>
      </c>
      <c r="C931" s="39">
        <v>1.135581</v>
      </c>
      <c r="D931" s="36">
        <f>[5]AEMOData!B927</f>
        <v>42267.291666666664</v>
      </c>
      <c r="E931" s="35">
        <f>[5]AEMOData!D927</f>
        <v>33.630000000000003</v>
      </c>
      <c r="F931" s="49">
        <f>C931*'Sep-15'!$B$1*('Sep-15'!$B$3-('Sep-15'!E931*'Sep-15'!$B$2))</f>
        <v>173.66796936752584</v>
      </c>
    </row>
    <row r="932" spans="1:6" x14ac:dyDescent="0.25">
      <c r="A932" s="38">
        <v>42267</v>
      </c>
      <c r="B932" s="13">
        <v>0.3125</v>
      </c>
      <c r="C932" s="39">
        <v>1.5529519999999999</v>
      </c>
      <c r="D932" s="36">
        <f>[5]AEMOData!B928</f>
        <v>42267.3125</v>
      </c>
      <c r="E932" s="35">
        <f>[5]AEMOData!D928</f>
        <v>32.28</v>
      </c>
      <c r="F932" s="49">
        <f>C932*'Sep-15'!$B$1*('Sep-15'!$B$3-('Sep-15'!E932*'Sep-15'!$B$2))</f>
        <v>239.55804703710822</v>
      </c>
    </row>
    <row r="933" spans="1:6" x14ac:dyDescent="0.25">
      <c r="A933" s="38">
        <v>42267</v>
      </c>
      <c r="B933" s="13">
        <v>0.33333333333333331</v>
      </c>
      <c r="C933" s="39">
        <v>2.4783770000000001</v>
      </c>
      <c r="D933" s="36">
        <f>[5]AEMOData!B929</f>
        <v>42267.333333333336</v>
      </c>
      <c r="E933" s="35">
        <f>[5]AEMOData!D929</f>
        <v>36.020000000000003</v>
      </c>
      <c r="F933" s="49">
        <f>C933*'Sep-15'!$B$1*('Sep-15'!$B$3-('Sep-15'!E933*'Sep-15'!$B$2))</f>
        <v>373.20512181548196</v>
      </c>
    </row>
    <row r="934" spans="1:6" x14ac:dyDescent="0.25">
      <c r="A934" s="38">
        <v>42267</v>
      </c>
      <c r="B934" s="13">
        <v>0.35416666666666669</v>
      </c>
      <c r="C934" s="39">
        <v>2.9308430000000003</v>
      </c>
      <c r="D934" s="36">
        <f>[5]AEMOData!B930</f>
        <v>42267.354166666664</v>
      </c>
      <c r="E934" s="35">
        <f>[5]AEMOData!D930</f>
        <v>35.57</v>
      </c>
      <c r="F934" s="49">
        <f>C934*'Sep-15'!$B$1*('Sep-15'!$B$3-('Sep-15'!E934*'Sep-15'!$B$2))</f>
        <v>442.63554597937599</v>
      </c>
    </row>
    <row r="935" spans="1:6" x14ac:dyDescent="0.25">
      <c r="A935" s="38">
        <v>42267</v>
      </c>
      <c r="B935" s="13">
        <v>0.375</v>
      </c>
      <c r="C935" s="39">
        <v>4.2645</v>
      </c>
      <c r="D935" s="36">
        <f>[5]AEMOData!B931</f>
        <v>42267.375</v>
      </c>
      <c r="E935" s="35">
        <f>[5]AEMOData!D931</f>
        <v>36.17</v>
      </c>
      <c r="F935" s="49">
        <f>C935*'Sep-15'!$B$1*('Sep-15'!$B$3-('Sep-15'!E935*'Sep-15'!$B$2))</f>
        <v>641.53892248972022</v>
      </c>
    </row>
    <row r="936" spans="1:6" x14ac:dyDescent="0.25">
      <c r="A936" s="38">
        <v>42267</v>
      </c>
      <c r="B936" s="13">
        <v>0.39583333333333331</v>
      </c>
      <c r="C936" s="39">
        <v>8.4055250000000008</v>
      </c>
      <c r="D936" s="36">
        <f>[5]AEMOData!B932</f>
        <v>42267.395833333336</v>
      </c>
      <c r="E936" s="35">
        <f>[5]AEMOData!D932</f>
        <v>40.6</v>
      </c>
      <c r="F936" s="49">
        <f>C936*'Sep-15'!$B$1*('Sep-15'!$B$3-('Sep-15'!E936*'Sep-15'!$B$2))</f>
        <v>1227.9102779098785</v>
      </c>
    </row>
    <row r="937" spans="1:6" x14ac:dyDescent="0.25">
      <c r="A937" s="38">
        <v>42267</v>
      </c>
      <c r="B937" s="13">
        <v>0.41666666666666669</v>
      </c>
      <c r="C937" s="39">
        <v>8.9733599999999996</v>
      </c>
      <c r="D937" s="36">
        <f>[5]AEMOData!B933</f>
        <v>42267.416666666664</v>
      </c>
      <c r="E937" s="35">
        <f>[5]AEMOData!D933</f>
        <v>43.75</v>
      </c>
      <c r="F937" s="49">
        <f>C937*'Sep-15'!$B$1*('Sep-15'!$B$3-('Sep-15'!E937*'Sep-15'!$B$2))</f>
        <v>1283.08459210866</v>
      </c>
    </row>
    <row r="938" spans="1:6" x14ac:dyDescent="0.25">
      <c r="A938" s="38">
        <v>42267</v>
      </c>
      <c r="B938" s="13">
        <v>0.4375</v>
      </c>
      <c r="C938" s="39">
        <v>9.5761819999999993</v>
      </c>
      <c r="D938" s="36">
        <f>[5]AEMOData!B934</f>
        <v>42267.4375</v>
      </c>
      <c r="E938" s="35">
        <f>[5]AEMOData!D934</f>
        <v>37.47</v>
      </c>
      <c r="F938" s="49">
        <f>C938*'Sep-15'!$B$1*('Sep-15'!$B$3-('Sep-15'!E938*'Sep-15'!$B$2))</f>
        <v>1428.379156339234</v>
      </c>
    </row>
    <row r="939" spans="1:6" x14ac:dyDescent="0.25">
      <c r="A939" s="38">
        <v>42267</v>
      </c>
      <c r="B939" s="13">
        <v>0.45833333333333331</v>
      </c>
      <c r="C939" s="39">
        <v>9.853434</v>
      </c>
      <c r="D939" s="36">
        <f>[5]AEMOData!B935</f>
        <v>42267.458333333336</v>
      </c>
      <c r="E939" s="35">
        <f>[5]AEMOData!D935</f>
        <v>35.450000000000003</v>
      </c>
      <c r="F939" s="49">
        <f>C939*'Sep-15'!$B$1*('Sep-15'!$B$3-('Sep-15'!E939*'Sep-15'!$B$2))</f>
        <v>1489.2935772950052</v>
      </c>
    </row>
    <row r="940" spans="1:6" x14ac:dyDescent="0.25">
      <c r="A940" s="38">
        <v>42267</v>
      </c>
      <c r="B940" s="13">
        <v>0.47916666666666669</v>
      </c>
      <c r="C940" s="39">
        <v>9.9548459999999999</v>
      </c>
      <c r="D940" s="36">
        <f>[5]AEMOData!B936</f>
        <v>42267.479166666664</v>
      </c>
      <c r="E940" s="35">
        <f>[5]AEMOData!D936</f>
        <v>33.869999999999997</v>
      </c>
      <c r="F940" s="49">
        <f>C940*'Sep-15'!$B$1*('Sep-15'!$B$3-('Sep-15'!E940*'Sep-15'!$B$2))</f>
        <v>1520.0780338794552</v>
      </c>
    </row>
    <row r="941" spans="1:6" x14ac:dyDescent="0.25">
      <c r="A941" s="38">
        <v>42267</v>
      </c>
      <c r="B941" s="13">
        <v>0.5</v>
      </c>
      <c r="C941" s="39">
        <v>9.9857469999999999</v>
      </c>
      <c r="D941" s="36">
        <f>[5]AEMOData!B937</f>
        <v>42267.5</v>
      </c>
      <c r="E941" s="35">
        <f>[5]AEMOData!D937</f>
        <v>34.130000000000003</v>
      </c>
      <c r="F941" s="49">
        <f>C941*'Sep-15'!$B$1*('Sep-15'!$B$3-('Sep-15'!E941*'Sep-15'!$B$2))</f>
        <v>1522.2451501269052</v>
      </c>
    </row>
    <row r="942" spans="1:6" x14ac:dyDescent="0.25">
      <c r="A942" s="38">
        <v>42267</v>
      </c>
      <c r="B942" s="13">
        <v>0.52083333333333337</v>
      </c>
      <c r="C942" s="39">
        <v>10.039679</v>
      </c>
      <c r="D942" s="36">
        <f>[5]AEMOData!B938</f>
        <v>42267.520833333336</v>
      </c>
      <c r="E942" s="35">
        <f>[5]AEMOData!D938</f>
        <v>33.44</v>
      </c>
      <c r="F942" s="49">
        <f>C942*'Sep-15'!$B$1*('Sep-15'!$B$3-('Sep-15'!E942*'Sep-15'!$B$2))</f>
        <v>1537.2741875380389</v>
      </c>
    </row>
    <row r="943" spans="1:6" x14ac:dyDescent="0.25">
      <c r="A943" s="38">
        <v>42267</v>
      </c>
      <c r="B943" s="13">
        <v>0.54166666666666663</v>
      </c>
      <c r="C943" s="39">
        <v>9.9125680000000003</v>
      </c>
      <c r="D943" s="36">
        <f>[5]AEMOData!B939</f>
        <v>42267.541666666664</v>
      </c>
      <c r="E943" s="35">
        <f>[5]AEMOData!D939</f>
        <v>32.4</v>
      </c>
      <c r="F943" s="49">
        <f>C943*'Sep-15'!$B$1*('Sep-15'!$B$3-('Sep-15'!E943*'Sep-15'!$B$2))</f>
        <v>1527.9417112429708</v>
      </c>
    </row>
    <row r="944" spans="1:6" x14ac:dyDescent="0.25">
      <c r="A944" s="38">
        <v>42267</v>
      </c>
      <c r="B944" s="13">
        <v>0.5625</v>
      </c>
      <c r="C944" s="39">
        <v>9.775245</v>
      </c>
      <c r="D944" s="36">
        <f>[5]AEMOData!B940</f>
        <v>42267.5625</v>
      </c>
      <c r="E944" s="35">
        <f>[5]AEMOData!D940</f>
        <v>34.28</v>
      </c>
      <c r="F944" s="49">
        <f>C944*'Sep-15'!$B$1*('Sep-15'!$B$3-('Sep-15'!E944*'Sep-15'!$B$2))</f>
        <v>1488.7149258746945</v>
      </c>
    </row>
    <row r="945" spans="1:6" x14ac:dyDescent="0.25">
      <c r="A945" s="38">
        <v>42267</v>
      </c>
      <c r="B945" s="13">
        <v>0.58333333333333337</v>
      </c>
      <c r="C945" s="39">
        <v>6.1795810000000007</v>
      </c>
      <c r="D945" s="36">
        <f>[5]AEMOData!B941</f>
        <v>42267.583333333336</v>
      </c>
      <c r="E945" s="35">
        <f>[5]AEMOData!D941</f>
        <v>36.03</v>
      </c>
      <c r="F945" s="49">
        <f>C945*'Sep-15'!$B$1*('Sep-15'!$B$3-('Sep-15'!E945*'Sep-15'!$B$2))</f>
        <v>930.48828965421717</v>
      </c>
    </row>
    <row r="946" spans="1:6" x14ac:dyDescent="0.25">
      <c r="A946" s="38">
        <v>42267</v>
      </c>
      <c r="B946" s="13">
        <v>0.60416666666666663</v>
      </c>
      <c r="C946" s="39">
        <v>4.3116570000000003</v>
      </c>
      <c r="D946" s="36">
        <f>[5]AEMOData!B942</f>
        <v>42267.604166666664</v>
      </c>
      <c r="E946" s="35">
        <f>[5]AEMOData!D942</f>
        <v>36.51</v>
      </c>
      <c r="F946" s="49">
        <f>C946*'Sep-15'!$B$1*('Sep-15'!$B$3-('Sep-15'!E946*'Sep-15'!$B$2))</f>
        <v>647.19247907912404</v>
      </c>
    </row>
    <row r="947" spans="1:6" x14ac:dyDescent="0.25">
      <c r="A947" s="38">
        <v>42267</v>
      </c>
      <c r="B947" s="13">
        <v>0.625</v>
      </c>
      <c r="C947" s="39">
        <v>6.4767679999999999</v>
      </c>
      <c r="D947" s="36">
        <f>[5]AEMOData!B943</f>
        <v>42267.625</v>
      </c>
      <c r="E947" s="35">
        <f>[5]AEMOData!D943</f>
        <v>37.71</v>
      </c>
      <c r="F947" s="49">
        <f>C947*'Sep-15'!$B$1*('Sep-15'!$B$3-('Sep-15'!E947*'Sep-15'!$B$2))</f>
        <v>964.54437208239949</v>
      </c>
    </row>
    <row r="948" spans="1:6" x14ac:dyDescent="0.25">
      <c r="A948" s="38">
        <v>42267</v>
      </c>
      <c r="B948" s="13">
        <v>0.64583333333333337</v>
      </c>
      <c r="C948" s="39">
        <v>6.7717580000000002</v>
      </c>
      <c r="D948" s="36">
        <f>[5]AEMOData!B944</f>
        <v>42267.645833333336</v>
      </c>
      <c r="E948" s="35">
        <f>[5]AEMOData!D944</f>
        <v>36.299999999999997</v>
      </c>
      <c r="F948" s="49">
        <f>C948*'Sep-15'!$B$1*('Sep-15'!$B$3-('Sep-15'!E948*'Sep-15'!$B$2))</f>
        <v>1017.8583914061377</v>
      </c>
    </row>
    <row r="949" spans="1:6" x14ac:dyDescent="0.25">
      <c r="A949" s="38">
        <v>42267</v>
      </c>
      <c r="B949" s="13">
        <v>0.66666666666666663</v>
      </c>
      <c r="C949" s="39">
        <v>4.6804079999999999</v>
      </c>
      <c r="D949" s="36">
        <f>[5]AEMOData!B945</f>
        <v>42267.666666666664</v>
      </c>
      <c r="E949" s="35">
        <f>[5]AEMOData!D945</f>
        <v>41.72</v>
      </c>
      <c r="F949" s="49">
        <f>C949*'Sep-15'!$B$1*('Sep-15'!$B$3-('Sep-15'!E949*'Sep-15'!$B$2))</f>
        <v>678.57998734905868</v>
      </c>
    </row>
    <row r="950" spans="1:6" x14ac:dyDescent="0.25">
      <c r="A950" s="38">
        <v>42267</v>
      </c>
      <c r="B950" s="13">
        <v>0.6875</v>
      </c>
      <c r="C950" s="39">
        <v>1.3530510000000002</v>
      </c>
      <c r="D950" s="36">
        <f>[5]AEMOData!B946</f>
        <v>42267.6875</v>
      </c>
      <c r="E950" s="35">
        <f>[5]AEMOData!D946</f>
        <v>43.62</v>
      </c>
      <c r="F950" s="49">
        <f>C950*'Sep-15'!$B$1*('Sep-15'!$B$3-('Sep-15'!E950*'Sep-15'!$B$2))</f>
        <v>193.64318058078052</v>
      </c>
    </row>
    <row r="951" spans="1:6" x14ac:dyDescent="0.25">
      <c r="A951" s="38">
        <v>42267</v>
      </c>
      <c r="B951" s="13">
        <v>0.70833333333333337</v>
      </c>
      <c r="C951" s="39">
        <v>1.813431</v>
      </c>
      <c r="D951" s="36">
        <f>[5]AEMOData!B947</f>
        <v>42267.708333333336</v>
      </c>
      <c r="E951" s="35">
        <f>[5]AEMOData!D947</f>
        <v>43.72</v>
      </c>
      <c r="F951" s="49">
        <f>C951*'Sep-15'!$B$1*('Sep-15'!$B$3-('Sep-15'!E951*'Sep-15'!$B$2))</f>
        <v>259.35269591372628</v>
      </c>
    </row>
    <row r="952" spans="1:6" x14ac:dyDescent="0.25">
      <c r="A952" s="38">
        <v>42267</v>
      </c>
      <c r="B952" s="13">
        <v>0.72916666666666663</v>
      </c>
      <c r="C952" s="39">
        <v>0.24527299999999999</v>
      </c>
      <c r="D952" s="36">
        <f>[5]AEMOData!B948</f>
        <v>42267.729166666664</v>
      </c>
      <c r="E952" s="35">
        <f>[5]AEMOData!D948</f>
        <v>39.799999999999997</v>
      </c>
      <c r="F952" s="49">
        <f>C952*'Sep-15'!$B$1*('Sep-15'!$B$3-('Sep-15'!E952*'Sep-15'!$B$2))</f>
        <v>36.023214003211507</v>
      </c>
    </row>
    <row r="953" spans="1:6" x14ac:dyDescent="0.25">
      <c r="A953" s="38">
        <v>42267</v>
      </c>
      <c r="B953" s="13">
        <v>0.75</v>
      </c>
      <c r="C953" s="39">
        <v>3.0275E-2</v>
      </c>
      <c r="D953" s="36">
        <f>[5]AEMOData!B949</f>
        <v>42267.75</v>
      </c>
      <c r="E953" s="35">
        <f>[5]AEMOData!D949</f>
        <v>46.06</v>
      </c>
      <c r="F953" s="49">
        <f>C953*'Sep-15'!$B$1*('Sep-15'!$B$3-('Sep-15'!E953*'Sep-15'!$B$2))</f>
        <v>4.2602422569676204</v>
      </c>
    </row>
    <row r="954" spans="1:6" x14ac:dyDescent="0.25">
      <c r="A954" s="38">
        <v>42267</v>
      </c>
      <c r="B954" s="13">
        <v>0.77083333333333337</v>
      </c>
      <c r="C954" s="39">
        <v>0</v>
      </c>
      <c r="D954" s="36">
        <f>[5]AEMOData!B950</f>
        <v>42267.770833333336</v>
      </c>
      <c r="E954" s="35">
        <f>[5]AEMOData!D950</f>
        <v>54.1</v>
      </c>
      <c r="F954" s="49">
        <f>C954*'Sep-15'!$B$1*('Sep-15'!$B$3-('Sep-15'!E954*'Sep-15'!$B$2))</f>
        <v>0</v>
      </c>
    </row>
    <row r="955" spans="1:6" x14ac:dyDescent="0.25">
      <c r="A955" s="38">
        <v>42267</v>
      </c>
      <c r="B955" s="13">
        <v>0.79166666666666663</v>
      </c>
      <c r="C955" s="39">
        <v>0</v>
      </c>
      <c r="D955" s="36">
        <f>[5]AEMOData!B951</f>
        <v>42267.791666666664</v>
      </c>
      <c r="E955" s="35">
        <f>[5]AEMOData!D951</f>
        <v>61.27</v>
      </c>
      <c r="F955" s="49">
        <f>C955*'Sep-15'!$B$1*('Sep-15'!$B$3-('Sep-15'!E955*'Sep-15'!$B$2))</f>
        <v>0</v>
      </c>
    </row>
    <row r="956" spans="1:6" x14ac:dyDescent="0.25">
      <c r="A956" s="38">
        <v>42267</v>
      </c>
      <c r="B956" s="13">
        <v>0.8125</v>
      </c>
      <c r="C956" s="39">
        <v>0</v>
      </c>
      <c r="D956" s="36">
        <f>[5]AEMOData!B952</f>
        <v>42267.8125</v>
      </c>
      <c r="E956" s="35">
        <f>[5]AEMOData!D952</f>
        <v>44.26</v>
      </c>
      <c r="F956" s="49">
        <f>C956*'Sep-15'!$B$1*('Sep-15'!$B$3-('Sep-15'!E956*'Sep-15'!$B$2))</f>
        <v>0</v>
      </c>
    </row>
    <row r="957" spans="1:6" x14ac:dyDescent="0.25">
      <c r="A957" s="38">
        <v>42267</v>
      </c>
      <c r="B957" s="13">
        <v>0.83333333333333337</v>
      </c>
      <c r="C957" s="39">
        <v>0</v>
      </c>
      <c r="D957" s="36">
        <f>[5]AEMOData!B953</f>
        <v>42267.833333333336</v>
      </c>
      <c r="E957" s="35">
        <f>[5]AEMOData!D953</f>
        <v>48.11</v>
      </c>
      <c r="F957" s="49">
        <f>C957*'Sep-15'!$B$1*('Sep-15'!$B$3-('Sep-15'!E957*'Sep-15'!$B$2))</f>
        <v>0</v>
      </c>
    </row>
    <row r="958" spans="1:6" x14ac:dyDescent="0.25">
      <c r="A958" s="38">
        <v>42267</v>
      </c>
      <c r="B958" s="13">
        <v>0.85416666666666663</v>
      </c>
      <c r="C958" s="39">
        <v>0</v>
      </c>
      <c r="D958" s="36">
        <f>[5]AEMOData!B954</f>
        <v>42267.854166666664</v>
      </c>
      <c r="E958" s="35">
        <f>[5]AEMOData!D954</f>
        <v>47.82</v>
      </c>
      <c r="F958" s="49">
        <f>C958*'Sep-15'!$B$1*('Sep-15'!$B$3-('Sep-15'!E958*'Sep-15'!$B$2))</f>
        <v>0</v>
      </c>
    </row>
    <row r="959" spans="1:6" x14ac:dyDescent="0.25">
      <c r="A959" s="38">
        <v>42267</v>
      </c>
      <c r="B959" s="13">
        <v>0.875</v>
      </c>
      <c r="C959" s="39">
        <v>0</v>
      </c>
      <c r="D959" s="36">
        <f>[5]AEMOData!B955</f>
        <v>42267.875</v>
      </c>
      <c r="E959" s="35">
        <f>[5]AEMOData!D955</f>
        <v>46.95</v>
      </c>
      <c r="F959" s="49">
        <f>C959*'Sep-15'!$B$1*('Sep-15'!$B$3-('Sep-15'!E959*'Sep-15'!$B$2))</f>
        <v>0</v>
      </c>
    </row>
    <row r="960" spans="1:6" x14ac:dyDescent="0.25">
      <c r="A960" s="38">
        <v>42267</v>
      </c>
      <c r="B960" s="13">
        <v>0.89583333333333337</v>
      </c>
      <c r="C960" s="39">
        <v>0</v>
      </c>
      <c r="D960" s="36">
        <f>[5]AEMOData!B956</f>
        <v>42267.895833333336</v>
      </c>
      <c r="E960" s="35">
        <f>[5]AEMOData!D956</f>
        <v>41.66</v>
      </c>
      <c r="F960" s="49">
        <f>C960*'Sep-15'!$B$1*('Sep-15'!$B$3-('Sep-15'!E960*'Sep-15'!$B$2))</f>
        <v>0</v>
      </c>
    </row>
    <row r="961" spans="1:6" x14ac:dyDescent="0.25">
      <c r="A961" s="38">
        <v>42267</v>
      </c>
      <c r="B961" s="13">
        <v>0.91666666666666663</v>
      </c>
      <c r="C961" s="39">
        <v>0</v>
      </c>
      <c r="D961" s="36">
        <f>[5]AEMOData!B957</f>
        <v>42267.916666666664</v>
      </c>
      <c r="E961" s="35">
        <f>[5]AEMOData!D957</f>
        <v>38.479999999999997</v>
      </c>
      <c r="F961" s="49">
        <f>C961*'Sep-15'!$B$1*('Sep-15'!$B$3-('Sep-15'!E961*'Sep-15'!$B$2))</f>
        <v>0</v>
      </c>
    </row>
    <row r="962" spans="1:6" x14ac:dyDescent="0.25">
      <c r="A962" s="38">
        <v>42267</v>
      </c>
      <c r="B962" s="13">
        <v>0.9375</v>
      </c>
      <c r="C962" s="39">
        <v>0</v>
      </c>
      <c r="D962" s="36">
        <f>[5]AEMOData!B958</f>
        <v>42267.9375</v>
      </c>
      <c r="E962" s="35">
        <f>[5]AEMOData!D958</f>
        <v>39.6</v>
      </c>
      <c r="F962" s="49">
        <f>C962*'Sep-15'!$B$1*('Sep-15'!$B$3-('Sep-15'!E962*'Sep-15'!$B$2))</f>
        <v>0</v>
      </c>
    </row>
    <row r="963" spans="1:6" x14ac:dyDescent="0.25">
      <c r="A963" s="38">
        <v>42267</v>
      </c>
      <c r="B963" s="13">
        <v>0.95833333333333337</v>
      </c>
      <c r="C963" s="39">
        <v>0</v>
      </c>
      <c r="D963" s="36">
        <f>[5]AEMOData!B959</f>
        <v>42267.958333333336</v>
      </c>
      <c r="E963" s="35">
        <f>[5]AEMOData!D959</f>
        <v>36.42</v>
      </c>
      <c r="F963" s="49">
        <f>C963*'Sep-15'!$B$1*('Sep-15'!$B$3-('Sep-15'!E963*'Sep-15'!$B$2))</f>
        <v>0</v>
      </c>
    </row>
    <row r="964" spans="1:6" x14ac:dyDescent="0.25">
      <c r="A964" s="38">
        <v>42267</v>
      </c>
      <c r="B964" s="13">
        <v>0.97916666666666663</v>
      </c>
      <c r="C964" s="39">
        <v>0</v>
      </c>
      <c r="D964" s="36">
        <f>[5]AEMOData!B960</f>
        <v>42267.979166666664</v>
      </c>
      <c r="E964" s="35">
        <f>[5]AEMOData!D960</f>
        <v>36.770000000000003</v>
      </c>
      <c r="F964" s="49">
        <f>C964*'Sep-15'!$B$1*('Sep-15'!$B$3-('Sep-15'!E964*'Sep-15'!$B$2))</f>
        <v>0</v>
      </c>
    </row>
    <row r="965" spans="1:6" x14ac:dyDescent="0.25">
      <c r="A965" s="38">
        <v>42267</v>
      </c>
      <c r="B965" s="13">
        <v>0.99998842592592585</v>
      </c>
      <c r="C965" s="39">
        <v>0</v>
      </c>
      <c r="D965" s="36">
        <f>[5]AEMOData!B961</f>
        <v>42268</v>
      </c>
      <c r="E965" s="35">
        <f>[5]AEMOData!D961</f>
        <v>38.06</v>
      </c>
      <c r="F965" s="49">
        <f>C965*'Sep-15'!$B$1*('Sep-15'!$B$3-('Sep-15'!E965*'Sep-15'!$B$2))</f>
        <v>0</v>
      </c>
    </row>
    <row r="966" spans="1:6" x14ac:dyDescent="0.25">
      <c r="A966" s="38">
        <v>42268</v>
      </c>
      <c r="B966" s="13">
        <v>2.0833333333333332E-2</v>
      </c>
      <c r="C966" s="39">
        <v>0</v>
      </c>
      <c r="D966" s="36">
        <f>[5]AEMOData!B962</f>
        <v>42268.020833333336</v>
      </c>
      <c r="E966" s="35">
        <f>[5]AEMOData!D962</f>
        <v>35.9</v>
      </c>
      <c r="F966" s="49">
        <f>C966*'Sep-15'!$B$1*('Sep-15'!$B$3-('Sep-15'!E966*'Sep-15'!$B$2))</f>
        <v>0</v>
      </c>
    </row>
    <row r="967" spans="1:6" x14ac:dyDescent="0.25">
      <c r="A967" s="38">
        <v>42268</v>
      </c>
      <c r="B967" s="13">
        <v>4.1666666666666664E-2</v>
      </c>
      <c r="C967" s="39">
        <v>0</v>
      </c>
      <c r="D967" s="36">
        <f>[5]AEMOData!B963</f>
        <v>42268.041666666664</v>
      </c>
      <c r="E967" s="35">
        <f>[5]AEMOData!D963</f>
        <v>35.1</v>
      </c>
      <c r="F967" s="49">
        <f>C967*'Sep-15'!$B$1*('Sep-15'!$B$3-('Sep-15'!E967*'Sep-15'!$B$2))</f>
        <v>0</v>
      </c>
    </row>
    <row r="968" spans="1:6" x14ac:dyDescent="0.25">
      <c r="A968" s="38">
        <v>42268</v>
      </c>
      <c r="B968" s="13">
        <v>6.25E-2</v>
      </c>
      <c r="C968" s="39">
        <v>0</v>
      </c>
      <c r="D968" s="36">
        <f>[5]AEMOData!B964</f>
        <v>42268.0625</v>
      </c>
      <c r="E968" s="35">
        <f>[5]AEMOData!D964</f>
        <v>37.97</v>
      </c>
      <c r="F968" s="49">
        <f>C968*'Sep-15'!$B$1*('Sep-15'!$B$3-('Sep-15'!E968*'Sep-15'!$B$2))</f>
        <v>0</v>
      </c>
    </row>
    <row r="969" spans="1:6" x14ac:dyDescent="0.25">
      <c r="A969" s="38">
        <v>42268</v>
      </c>
      <c r="B969" s="13">
        <v>8.3333333333333329E-2</v>
      </c>
      <c r="C969" s="39">
        <v>0</v>
      </c>
      <c r="D969" s="36">
        <f>[5]AEMOData!B965</f>
        <v>42268.083333333336</v>
      </c>
      <c r="E969" s="35">
        <f>[5]AEMOData!D965</f>
        <v>36.26</v>
      </c>
      <c r="F969" s="49">
        <f>C969*'Sep-15'!$B$1*('Sep-15'!$B$3-('Sep-15'!E969*'Sep-15'!$B$2))</f>
        <v>0</v>
      </c>
    </row>
    <row r="970" spans="1:6" x14ac:dyDescent="0.25">
      <c r="A970" s="38">
        <v>42268</v>
      </c>
      <c r="B970" s="13">
        <v>0.10416666666666667</v>
      </c>
      <c r="C970" s="39">
        <v>0</v>
      </c>
      <c r="D970" s="36">
        <f>[5]AEMOData!B966</f>
        <v>42268.104166666664</v>
      </c>
      <c r="E970" s="35">
        <f>[5]AEMOData!D966</f>
        <v>35.11</v>
      </c>
      <c r="F970" s="49">
        <f>C970*'Sep-15'!$B$1*('Sep-15'!$B$3-('Sep-15'!E970*'Sep-15'!$B$2))</f>
        <v>0</v>
      </c>
    </row>
    <row r="971" spans="1:6" x14ac:dyDescent="0.25">
      <c r="A971" s="38">
        <v>42268</v>
      </c>
      <c r="B971" s="13">
        <v>0.125</v>
      </c>
      <c r="C971" s="39">
        <v>0</v>
      </c>
      <c r="D971" s="36">
        <f>[5]AEMOData!B967</f>
        <v>42268.125</v>
      </c>
      <c r="E971" s="35">
        <f>[5]AEMOData!D967</f>
        <v>34.630000000000003</v>
      </c>
      <c r="F971" s="49">
        <f>C971*'Sep-15'!$B$1*('Sep-15'!$B$3-('Sep-15'!E971*'Sep-15'!$B$2))</f>
        <v>0</v>
      </c>
    </row>
    <row r="972" spans="1:6" x14ac:dyDescent="0.25">
      <c r="A972" s="38">
        <v>42268</v>
      </c>
      <c r="B972" s="13">
        <v>0.14583333333333334</v>
      </c>
      <c r="C972" s="39">
        <v>0</v>
      </c>
      <c r="D972" s="36">
        <f>[5]AEMOData!B968</f>
        <v>42268.145833333336</v>
      </c>
      <c r="E972" s="35">
        <f>[5]AEMOData!D968</f>
        <v>35.450000000000003</v>
      </c>
      <c r="F972" s="49">
        <f>C972*'Sep-15'!$B$1*('Sep-15'!$B$3-('Sep-15'!E972*'Sep-15'!$B$2))</f>
        <v>0</v>
      </c>
    </row>
    <row r="973" spans="1:6" x14ac:dyDescent="0.25">
      <c r="A973" s="38">
        <v>42268</v>
      </c>
      <c r="B973" s="13">
        <v>0.16666666666666666</v>
      </c>
      <c r="C973" s="39">
        <v>0</v>
      </c>
      <c r="D973" s="36">
        <f>[5]AEMOData!B969</f>
        <v>42268.166666666664</v>
      </c>
      <c r="E973" s="35">
        <f>[5]AEMOData!D969</f>
        <v>36.6</v>
      </c>
      <c r="F973" s="49">
        <f>C973*'Sep-15'!$B$1*('Sep-15'!$B$3-('Sep-15'!E973*'Sep-15'!$B$2))</f>
        <v>0</v>
      </c>
    </row>
    <row r="974" spans="1:6" x14ac:dyDescent="0.25">
      <c r="A974" s="38">
        <v>42268</v>
      </c>
      <c r="B974" s="13">
        <v>0.1875</v>
      </c>
      <c r="C974" s="39">
        <v>0</v>
      </c>
      <c r="D974" s="36">
        <f>[5]AEMOData!B970</f>
        <v>42268.1875</v>
      </c>
      <c r="E974" s="35">
        <f>[5]AEMOData!D970</f>
        <v>37.869999999999997</v>
      </c>
      <c r="F974" s="49">
        <f>C974*'Sep-15'!$B$1*('Sep-15'!$B$3-('Sep-15'!E974*'Sep-15'!$B$2))</f>
        <v>0</v>
      </c>
    </row>
    <row r="975" spans="1:6" x14ac:dyDescent="0.25">
      <c r="A975" s="38">
        <v>42268</v>
      </c>
      <c r="B975" s="13">
        <v>0.20833333333333334</v>
      </c>
      <c r="C975" s="39">
        <v>0</v>
      </c>
      <c r="D975" s="36">
        <f>[5]AEMOData!B971</f>
        <v>42268.208333333336</v>
      </c>
      <c r="E975" s="35">
        <f>[5]AEMOData!D971</f>
        <v>43.56</v>
      </c>
      <c r="F975" s="49">
        <f>C975*'Sep-15'!$B$1*('Sep-15'!$B$3-('Sep-15'!E975*'Sep-15'!$B$2))</f>
        <v>0</v>
      </c>
    </row>
    <row r="976" spans="1:6" x14ac:dyDescent="0.25">
      <c r="A976" s="38">
        <v>42268</v>
      </c>
      <c r="B976" s="13">
        <v>0.22916666666666666</v>
      </c>
      <c r="C976" s="39">
        <v>0</v>
      </c>
      <c r="D976" s="36">
        <f>[5]AEMOData!B972</f>
        <v>42268.229166666664</v>
      </c>
      <c r="E976" s="35">
        <f>[5]AEMOData!D972</f>
        <v>45.87</v>
      </c>
      <c r="F976" s="49">
        <f>C976*'Sep-15'!$B$1*('Sep-15'!$B$3-('Sep-15'!E976*'Sep-15'!$B$2))</f>
        <v>0</v>
      </c>
    </row>
    <row r="977" spans="1:6" x14ac:dyDescent="0.25">
      <c r="A977" s="38">
        <v>42268</v>
      </c>
      <c r="B977" s="13">
        <v>0.25</v>
      </c>
      <c r="C977" s="39">
        <v>0</v>
      </c>
      <c r="D977" s="36">
        <f>[5]AEMOData!B973</f>
        <v>42268.25</v>
      </c>
      <c r="E977" s="35">
        <f>[5]AEMOData!D973</f>
        <v>44.43</v>
      </c>
      <c r="F977" s="49">
        <f>C977*'Sep-15'!$B$1*('Sep-15'!$B$3-('Sep-15'!E977*'Sep-15'!$B$2))</f>
        <v>0</v>
      </c>
    </row>
    <row r="978" spans="1:6" x14ac:dyDescent="0.25">
      <c r="A978" s="38">
        <v>42268</v>
      </c>
      <c r="B978" s="13">
        <v>0.27083333333333331</v>
      </c>
      <c r="C978" s="39">
        <v>0.32494400000000001</v>
      </c>
      <c r="D978" s="36">
        <f>[5]AEMOData!B974</f>
        <v>42268.270833333336</v>
      </c>
      <c r="E978" s="35">
        <f>[5]AEMOData!D974</f>
        <v>34.979999999999997</v>
      </c>
      <c r="F978" s="49">
        <f>C978*'Sep-15'!$B$1*('Sep-15'!$B$3-('Sep-15'!E978*'Sep-15'!$B$2))</f>
        <v>49.26362053252528</v>
      </c>
    </row>
    <row r="979" spans="1:6" x14ac:dyDescent="0.25">
      <c r="A979" s="38">
        <v>42268</v>
      </c>
      <c r="B979" s="13">
        <v>0.29166666666666669</v>
      </c>
      <c r="C979" s="39">
        <v>1.5383939999999998</v>
      </c>
      <c r="D979" s="36">
        <f>[5]AEMOData!B975</f>
        <v>42268.291666666664</v>
      </c>
      <c r="E979" s="35">
        <f>[5]AEMOData!D975</f>
        <v>38.42</v>
      </c>
      <c r="F979" s="49">
        <f>C979*'Sep-15'!$B$1*('Sep-15'!$B$3-('Sep-15'!E979*'Sep-15'!$B$2))</f>
        <v>228.0299889172363</v>
      </c>
    </row>
    <row r="980" spans="1:6" x14ac:dyDescent="0.25">
      <c r="A980" s="38">
        <v>42268</v>
      </c>
      <c r="B980" s="13">
        <v>0.3125</v>
      </c>
      <c r="C980" s="39">
        <v>3.244758</v>
      </c>
      <c r="D980" s="36">
        <f>[5]AEMOData!B976</f>
        <v>42268.3125</v>
      </c>
      <c r="E980" s="35">
        <f>[5]AEMOData!D976</f>
        <v>31.96</v>
      </c>
      <c r="F980" s="49">
        <f>C980*'Sep-15'!$B$1*('Sep-15'!$B$3-('Sep-15'!E980*'Sep-15'!$B$2))</f>
        <v>501.55604410922302</v>
      </c>
    </row>
    <row r="981" spans="1:6" x14ac:dyDescent="0.25">
      <c r="A981" s="38">
        <v>42268</v>
      </c>
      <c r="B981" s="13">
        <v>0.33333333333333331</v>
      </c>
      <c r="C981" s="39">
        <v>4.8818359999999998</v>
      </c>
      <c r="D981" s="36">
        <f>[5]AEMOData!B977</f>
        <v>42268.333333333336</v>
      </c>
      <c r="E981" s="35">
        <f>[5]AEMOData!D977</f>
        <v>41.68</v>
      </c>
      <c r="F981" s="49">
        <f>C981*'Sep-15'!$B$1*('Sep-15'!$B$3-('Sep-15'!E981*'Sep-15'!$B$2))</f>
        <v>707.97553558703396</v>
      </c>
    </row>
    <row r="982" spans="1:6" x14ac:dyDescent="0.25">
      <c r="A982" s="38">
        <v>42268</v>
      </c>
      <c r="B982" s="13">
        <v>0.35416666666666669</v>
      </c>
      <c r="C982" s="39">
        <v>6.3178299999999998</v>
      </c>
      <c r="D982" s="36">
        <f>[5]AEMOData!B978</f>
        <v>42268.354166666664</v>
      </c>
      <c r="E982" s="35">
        <f>[5]AEMOData!D978</f>
        <v>41.17</v>
      </c>
      <c r="F982" s="49">
        <f>C982*'Sep-15'!$B$1*('Sep-15'!$B$3-('Sep-15'!E982*'Sep-15'!$B$2))</f>
        <v>919.39317743832476</v>
      </c>
    </row>
    <row r="983" spans="1:6" x14ac:dyDescent="0.25">
      <c r="A983" s="38">
        <v>42268</v>
      </c>
      <c r="B983" s="13">
        <v>0.375</v>
      </c>
      <c r="C983" s="39">
        <v>7.4402739999999996</v>
      </c>
      <c r="D983" s="36">
        <f>[5]AEMOData!B979</f>
        <v>42268.375</v>
      </c>
      <c r="E983" s="35">
        <f>[5]AEMOData!D979</f>
        <v>40.880000000000003</v>
      </c>
      <c r="F983" s="49">
        <f>C983*'Sep-15'!$B$1*('Sep-15'!$B$3-('Sep-15'!E983*'Sep-15'!$B$2))</f>
        <v>1084.855590970526</v>
      </c>
    </row>
    <row r="984" spans="1:6" x14ac:dyDescent="0.25">
      <c r="A984" s="38">
        <v>42268</v>
      </c>
      <c r="B984" s="13">
        <v>0.39583333333333331</v>
      </c>
      <c r="C984" s="39">
        <v>8.3708179999999999</v>
      </c>
      <c r="D984" s="36">
        <f>[5]AEMOData!B980</f>
        <v>42268.395833333336</v>
      </c>
      <c r="E984" s="35">
        <f>[5]AEMOData!D980</f>
        <v>38.74</v>
      </c>
      <c r="F984" s="49">
        <f>C984*'Sep-15'!$B$1*('Sep-15'!$B$3-('Sep-15'!E984*'Sep-15'!$B$2))</f>
        <v>1238.1405426593944</v>
      </c>
    </row>
    <row r="985" spans="1:6" x14ac:dyDescent="0.25">
      <c r="A985" s="38">
        <v>42268</v>
      </c>
      <c r="B985" s="13">
        <v>0.41666666666666669</v>
      </c>
      <c r="C985" s="39">
        <v>9.1628959999999982</v>
      </c>
      <c r="D985" s="36">
        <f>[5]AEMOData!B981</f>
        <v>42268.416666666664</v>
      </c>
      <c r="E985" s="35">
        <f>[5]AEMOData!D981</f>
        <v>37.39</v>
      </c>
      <c r="F985" s="49">
        <f>C985*'Sep-15'!$B$1*('Sep-15'!$B$3-('Sep-15'!E985*'Sep-15'!$B$2))</f>
        <v>1367.4539472101396</v>
      </c>
    </row>
    <row r="986" spans="1:6" x14ac:dyDescent="0.25">
      <c r="A986" s="38">
        <v>42268</v>
      </c>
      <c r="B986" s="13">
        <v>0.4375</v>
      </c>
      <c r="C986" s="39">
        <v>9.6670800000000003</v>
      </c>
      <c r="D986" s="36">
        <f>[5]AEMOData!B982</f>
        <v>42268.4375</v>
      </c>
      <c r="E986" s="35">
        <f>[5]AEMOData!D982</f>
        <v>39.18</v>
      </c>
      <c r="F986" s="49">
        <f>C986*'Sep-15'!$B$1*('Sep-15'!$B$3-('Sep-15'!E986*'Sep-15'!$B$2))</f>
        <v>1425.6927086144658</v>
      </c>
    </row>
    <row r="987" spans="1:6" x14ac:dyDescent="0.25">
      <c r="A987" s="38">
        <v>42268</v>
      </c>
      <c r="B987" s="13">
        <v>0.45833333333333331</v>
      </c>
      <c r="C987" s="39">
        <v>9.9668449999999993</v>
      </c>
      <c r="D987" s="36">
        <f>[5]AEMOData!B983</f>
        <v>42268.458333333336</v>
      </c>
      <c r="E987" s="35">
        <f>[5]AEMOData!D983</f>
        <v>39.770000000000003</v>
      </c>
      <c r="F987" s="49">
        <f>C987*'Sep-15'!$B$1*('Sep-15'!$B$3-('Sep-15'!E987*'Sep-15'!$B$2))</f>
        <v>1464.1230779206926</v>
      </c>
    </row>
    <row r="988" spans="1:6" x14ac:dyDescent="0.25">
      <c r="A988" s="38">
        <v>42268</v>
      </c>
      <c r="B988" s="13">
        <v>0.47916666666666669</v>
      </c>
      <c r="C988" s="39">
        <v>10.029593999999999</v>
      </c>
      <c r="D988" s="36">
        <f>[5]AEMOData!B984</f>
        <v>42268.479166666664</v>
      </c>
      <c r="E988" s="35">
        <f>[5]AEMOData!D984</f>
        <v>39.590000000000003</v>
      </c>
      <c r="F988" s="49">
        <f>C988*'Sep-15'!$B$1*('Sep-15'!$B$3-('Sep-15'!E988*'Sep-15'!$B$2))</f>
        <v>1475.1149632661604</v>
      </c>
    </row>
    <row r="989" spans="1:6" x14ac:dyDescent="0.25">
      <c r="A989" s="38">
        <v>42268</v>
      </c>
      <c r="B989" s="13">
        <v>0.5</v>
      </c>
      <c r="C989" s="39">
        <v>9.0345180000000003</v>
      </c>
      <c r="D989" s="36">
        <f>[5]AEMOData!B985</f>
        <v>42268.5</v>
      </c>
      <c r="E989" s="35">
        <f>[5]AEMOData!D985</f>
        <v>36.869999999999997</v>
      </c>
      <c r="F989" s="49">
        <f>C989*'Sep-15'!$B$1*('Sep-15'!$B$3-('Sep-15'!E989*'Sep-15'!$B$2))</f>
        <v>1352.9117307094109</v>
      </c>
    </row>
    <row r="990" spans="1:6" x14ac:dyDescent="0.25">
      <c r="A990" s="38">
        <v>42268</v>
      </c>
      <c r="B990" s="13">
        <v>0.52083333333333337</v>
      </c>
      <c r="C990" s="39">
        <v>8.3179610000000004</v>
      </c>
      <c r="D990" s="36">
        <f>[5]AEMOData!B986</f>
        <v>42268.520833333336</v>
      </c>
      <c r="E990" s="35">
        <f>[5]AEMOData!D986</f>
        <v>37.11</v>
      </c>
      <c r="F990" s="49">
        <f>C990*'Sep-15'!$B$1*('Sep-15'!$B$3-('Sep-15'!E990*'Sep-15'!$B$2))</f>
        <v>1243.6461242024868</v>
      </c>
    </row>
    <row r="991" spans="1:6" x14ac:dyDescent="0.25">
      <c r="A991" s="38">
        <v>42268</v>
      </c>
      <c r="B991" s="13">
        <v>0.54166666666666663</v>
      </c>
      <c r="C991" s="39">
        <v>8.7000659999999996</v>
      </c>
      <c r="D991" s="36">
        <f>[5]AEMOData!B987</f>
        <v>42268.541666666664</v>
      </c>
      <c r="E991" s="35">
        <f>[5]AEMOData!D987</f>
        <v>37.54</v>
      </c>
      <c r="F991" s="49">
        <f>C991*'Sep-15'!$B$1*('Sep-15'!$B$3-('Sep-15'!E991*'Sep-15'!$B$2))</f>
        <v>1297.0996036427503</v>
      </c>
    </row>
    <row r="992" spans="1:6" x14ac:dyDescent="0.25">
      <c r="A992" s="38">
        <v>42268</v>
      </c>
      <c r="B992" s="13">
        <v>0.5625</v>
      </c>
      <c r="C992" s="39">
        <v>8.2224830000000004</v>
      </c>
      <c r="D992" s="36">
        <f>[5]AEMOData!B988</f>
        <v>42268.5625</v>
      </c>
      <c r="E992" s="35">
        <f>[5]AEMOData!D988</f>
        <v>40.43</v>
      </c>
      <c r="F992" s="49">
        <f>C992*'Sep-15'!$B$1*('Sep-15'!$B$3-('Sep-15'!E992*'Sep-15'!$B$2))</f>
        <v>1202.5444656250584</v>
      </c>
    </row>
    <row r="993" spans="1:6" x14ac:dyDescent="0.25">
      <c r="A993" s="38">
        <v>42268</v>
      </c>
      <c r="B993" s="13">
        <v>0.58333333333333337</v>
      </c>
      <c r="C993" s="39">
        <v>5.3168630000000006</v>
      </c>
      <c r="D993" s="36">
        <f>[5]AEMOData!B989</f>
        <v>42268.583333333336</v>
      </c>
      <c r="E993" s="35">
        <f>[5]AEMOData!D989</f>
        <v>43.39</v>
      </c>
      <c r="F993" s="49">
        <f>C993*'Sep-15'!$B$1*('Sep-15'!$B$3-('Sep-15'!E993*'Sep-15'!$B$2))</f>
        <v>762.12962923682198</v>
      </c>
    </row>
    <row r="994" spans="1:6" x14ac:dyDescent="0.25">
      <c r="A994" s="38">
        <v>42268</v>
      </c>
      <c r="B994" s="13">
        <v>0.60416666666666663</v>
      </c>
      <c r="C994" s="39">
        <v>4.1625499999999995</v>
      </c>
      <c r="D994" s="36">
        <f>[5]AEMOData!B990</f>
        <v>42268.604166666664</v>
      </c>
      <c r="E994" s="35">
        <f>[5]AEMOData!D990</f>
        <v>42.77</v>
      </c>
      <c r="F994" s="49">
        <f>C994*'Sep-15'!$B$1*('Sep-15'!$B$3-('Sep-15'!E994*'Sep-15'!$B$2))</f>
        <v>599.20426501305667</v>
      </c>
    </row>
    <row r="995" spans="1:6" x14ac:dyDescent="0.25">
      <c r="A995" s="38">
        <v>42268</v>
      </c>
      <c r="B995" s="13">
        <v>0.625</v>
      </c>
      <c r="C995" s="39">
        <v>3.0584480000000003</v>
      </c>
      <c r="D995" s="36">
        <f>[5]AEMOData!B991</f>
        <v>42268.625</v>
      </c>
      <c r="E995" s="35">
        <f>[5]AEMOData!D991</f>
        <v>48.98</v>
      </c>
      <c r="F995" s="49">
        <f>C995*'Sep-15'!$B$1*('Sep-15'!$B$3-('Sep-15'!E995*'Sep-15'!$B$2))</f>
        <v>421.6029883130052</v>
      </c>
    </row>
    <row r="996" spans="1:6" x14ac:dyDescent="0.25">
      <c r="A996" s="38">
        <v>42268</v>
      </c>
      <c r="B996" s="13">
        <v>0.64583333333333337</v>
      </c>
      <c r="C996" s="39">
        <v>0.38836000000000004</v>
      </c>
      <c r="D996" s="36">
        <f>[5]AEMOData!B992</f>
        <v>42268.645833333336</v>
      </c>
      <c r="E996" s="35">
        <f>[5]AEMOData!D992</f>
        <v>44.03</v>
      </c>
      <c r="F996" s="49">
        <f>C996*'Sep-15'!$B$1*('Sep-15'!$B$3-('Sep-15'!E996*'Sep-15'!$B$2))</f>
        <v>55.424037483715836</v>
      </c>
    </row>
    <row r="997" spans="1:6" x14ac:dyDescent="0.25">
      <c r="A997" s="38">
        <v>42268</v>
      </c>
      <c r="B997" s="13">
        <v>0.66666666666666663</v>
      </c>
      <c r="C997" s="39">
        <v>2.2627990000000002</v>
      </c>
      <c r="D997" s="36">
        <f>[5]AEMOData!B993</f>
        <v>42268.666666666664</v>
      </c>
      <c r="E997" s="35">
        <f>[5]AEMOData!D993</f>
        <v>43.92</v>
      </c>
      <c r="F997" s="49">
        <f>C997*'Sep-15'!$B$1*('Sep-15'!$B$3-('Sep-15'!E997*'Sep-15'!$B$2))</f>
        <v>323.17553380631682</v>
      </c>
    </row>
    <row r="998" spans="1:6" x14ac:dyDescent="0.25">
      <c r="A998" s="38">
        <v>42268</v>
      </c>
      <c r="B998" s="13">
        <v>0.6875</v>
      </c>
      <c r="C998" s="39">
        <v>4.7490259999999997</v>
      </c>
      <c r="D998" s="36">
        <f>[5]AEMOData!B994</f>
        <v>42268.6875</v>
      </c>
      <c r="E998" s="35">
        <f>[5]AEMOData!D994</f>
        <v>41.63</v>
      </c>
      <c r="F998" s="49">
        <f>C998*'Sep-15'!$B$1*('Sep-15'!$B$3-('Sep-15'!E998*'Sep-15'!$B$2))</f>
        <v>688.94845546521594</v>
      </c>
    </row>
    <row r="999" spans="1:6" x14ac:dyDescent="0.25">
      <c r="A999" s="38">
        <v>42268</v>
      </c>
      <c r="B999" s="13">
        <v>0.70833333333333337</v>
      </c>
      <c r="C999" s="39">
        <v>1.4958809999999998</v>
      </c>
      <c r="D999" s="36">
        <f>[5]AEMOData!B995</f>
        <v>42268.708333333336</v>
      </c>
      <c r="E999" s="35">
        <f>[5]AEMOData!D995</f>
        <v>42.61</v>
      </c>
      <c r="F999" s="49">
        <f>C999*'Sep-15'!$B$1*('Sep-15'!$B$3-('Sep-15'!E999*'Sep-15'!$B$2))</f>
        <v>215.5691367382712</v>
      </c>
    </row>
    <row r="1000" spans="1:6" x14ac:dyDescent="0.25">
      <c r="A1000" s="38">
        <v>42268</v>
      </c>
      <c r="B1000" s="13">
        <v>0.72916666666666663</v>
      </c>
      <c r="C1000" s="39">
        <v>0.37268299999999999</v>
      </c>
      <c r="D1000" s="36">
        <f>[5]AEMOData!B996</f>
        <v>42268.729166666664</v>
      </c>
      <c r="E1000" s="35">
        <f>[5]AEMOData!D996</f>
        <v>47.06</v>
      </c>
      <c r="F1000" s="49">
        <f>C1000*'Sep-15'!$B$1*('Sep-15'!$B$3-('Sep-15'!E1000*'Sep-15'!$B$2))</f>
        <v>52.077029342299397</v>
      </c>
    </row>
    <row r="1001" spans="1:6" x14ac:dyDescent="0.25">
      <c r="A1001" s="38">
        <v>42268</v>
      </c>
      <c r="B1001" s="13">
        <v>0.75</v>
      </c>
      <c r="C1001" s="39">
        <v>6.8510999999999989E-2</v>
      </c>
      <c r="D1001" s="36">
        <f>[5]AEMOData!B997</f>
        <v>42268.75</v>
      </c>
      <c r="E1001" s="35">
        <f>[5]AEMOData!D997</f>
        <v>45.76</v>
      </c>
      <c r="F1001" s="49">
        <f>C1001*'Sep-15'!$B$1*('Sep-15'!$B$3-('Sep-15'!E1001*'Sep-15'!$B$2))</f>
        <v>9.6609395392190205</v>
      </c>
    </row>
    <row r="1002" spans="1:6" x14ac:dyDescent="0.25">
      <c r="A1002" s="38">
        <v>42268</v>
      </c>
      <c r="B1002" s="13">
        <v>0.77083333333333337</v>
      </c>
      <c r="C1002" s="39">
        <v>0</v>
      </c>
      <c r="D1002" s="36">
        <f>[5]AEMOData!B998</f>
        <v>42268.770833333336</v>
      </c>
      <c r="E1002" s="35">
        <f>[5]AEMOData!D998</f>
        <v>177.32</v>
      </c>
      <c r="F1002" s="49">
        <f>C1002*'Sep-15'!$B$1*('Sep-15'!$B$3-('Sep-15'!E1002*'Sep-15'!$B$2))</f>
        <v>0</v>
      </c>
    </row>
    <row r="1003" spans="1:6" x14ac:dyDescent="0.25">
      <c r="A1003" s="38">
        <v>42268</v>
      </c>
      <c r="B1003" s="13">
        <v>0.79166666666666663</v>
      </c>
      <c r="C1003" s="39">
        <v>0</v>
      </c>
      <c r="D1003" s="36">
        <f>[5]AEMOData!B999</f>
        <v>42268.791666666664</v>
      </c>
      <c r="E1003" s="35">
        <f>[5]AEMOData!D999</f>
        <v>173.18</v>
      </c>
      <c r="F1003" s="49">
        <f>C1003*'Sep-15'!$B$1*('Sep-15'!$B$3-('Sep-15'!E1003*'Sep-15'!$B$2))</f>
        <v>0</v>
      </c>
    </row>
    <row r="1004" spans="1:6" x14ac:dyDescent="0.25">
      <c r="A1004" s="38">
        <v>42268</v>
      </c>
      <c r="B1004" s="13">
        <v>0.8125</v>
      </c>
      <c r="C1004" s="39">
        <v>0</v>
      </c>
      <c r="D1004" s="36">
        <f>[5]AEMOData!B1000</f>
        <v>42268.8125</v>
      </c>
      <c r="E1004" s="35">
        <f>[5]AEMOData!D1000</f>
        <v>50.05</v>
      </c>
      <c r="F1004" s="49">
        <f>C1004*'Sep-15'!$B$1*('Sep-15'!$B$3-('Sep-15'!E1004*'Sep-15'!$B$2))</f>
        <v>0</v>
      </c>
    </row>
    <row r="1005" spans="1:6" x14ac:dyDescent="0.25">
      <c r="A1005" s="38">
        <v>42268</v>
      </c>
      <c r="B1005" s="13">
        <v>0.83333333333333337</v>
      </c>
      <c r="C1005" s="39">
        <v>0</v>
      </c>
      <c r="D1005" s="36">
        <f>[5]AEMOData!B1001</f>
        <v>42268.833333333336</v>
      </c>
      <c r="E1005" s="35">
        <f>[5]AEMOData!D1001</f>
        <v>58.42</v>
      </c>
      <c r="F1005" s="49">
        <f>C1005*'Sep-15'!$B$1*('Sep-15'!$B$3-('Sep-15'!E1005*'Sep-15'!$B$2))</f>
        <v>0</v>
      </c>
    </row>
    <row r="1006" spans="1:6" x14ac:dyDescent="0.25">
      <c r="A1006" s="38">
        <v>42268</v>
      </c>
      <c r="B1006" s="13">
        <v>0.85416666666666663</v>
      </c>
      <c r="C1006" s="39">
        <v>0</v>
      </c>
      <c r="D1006" s="36">
        <f>[5]AEMOData!B1002</f>
        <v>42268.854166666664</v>
      </c>
      <c r="E1006" s="35">
        <f>[5]AEMOData!D1002</f>
        <v>58.5</v>
      </c>
      <c r="F1006" s="49">
        <f>C1006*'Sep-15'!$B$1*('Sep-15'!$B$3-('Sep-15'!E1006*'Sep-15'!$B$2))</f>
        <v>0</v>
      </c>
    </row>
    <row r="1007" spans="1:6" x14ac:dyDescent="0.25">
      <c r="A1007" s="38">
        <v>42268</v>
      </c>
      <c r="B1007" s="13">
        <v>0.875</v>
      </c>
      <c r="C1007" s="39">
        <v>0</v>
      </c>
      <c r="D1007" s="36">
        <f>[5]AEMOData!B1003</f>
        <v>42268.875</v>
      </c>
      <c r="E1007" s="35">
        <f>[5]AEMOData!D1003</f>
        <v>64.36</v>
      </c>
      <c r="F1007" s="49">
        <f>C1007*'Sep-15'!$B$1*('Sep-15'!$B$3-('Sep-15'!E1007*'Sep-15'!$B$2))</f>
        <v>0</v>
      </c>
    </row>
    <row r="1008" spans="1:6" x14ac:dyDescent="0.25">
      <c r="A1008" s="38">
        <v>42268</v>
      </c>
      <c r="B1008" s="13">
        <v>0.89583333333333337</v>
      </c>
      <c r="C1008" s="39">
        <v>0</v>
      </c>
      <c r="D1008" s="36">
        <f>[5]AEMOData!B1004</f>
        <v>42268.895833333336</v>
      </c>
      <c r="E1008" s="35">
        <f>[5]AEMOData!D1004</f>
        <v>69.349999999999994</v>
      </c>
      <c r="F1008" s="49">
        <f>C1008*'Sep-15'!$B$1*('Sep-15'!$B$3-('Sep-15'!E1008*'Sep-15'!$B$2))</f>
        <v>0</v>
      </c>
    </row>
    <row r="1009" spans="1:6" x14ac:dyDescent="0.25">
      <c r="A1009" s="38">
        <v>42268</v>
      </c>
      <c r="B1009" s="13">
        <v>0.91666666666666663</v>
      </c>
      <c r="C1009" s="39">
        <v>0</v>
      </c>
      <c r="D1009" s="36">
        <f>[5]AEMOData!B1005</f>
        <v>42268.916666666664</v>
      </c>
      <c r="E1009" s="35">
        <f>[5]AEMOData!D1005</f>
        <v>49.93</v>
      </c>
      <c r="F1009" s="49">
        <f>C1009*'Sep-15'!$B$1*('Sep-15'!$B$3-('Sep-15'!E1009*'Sep-15'!$B$2))</f>
        <v>0</v>
      </c>
    </row>
    <row r="1010" spans="1:6" x14ac:dyDescent="0.25">
      <c r="A1010" s="38">
        <v>42268</v>
      </c>
      <c r="B1010" s="13">
        <v>0.9375</v>
      </c>
      <c r="C1010" s="39">
        <v>0</v>
      </c>
      <c r="D1010" s="36">
        <f>[5]AEMOData!B1006</f>
        <v>42268.9375</v>
      </c>
      <c r="E1010" s="35">
        <f>[5]AEMOData!D1006</f>
        <v>55.05</v>
      </c>
      <c r="F1010" s="49">
        <f>C1010*'Sep-15'!$B$1*('Sep-15'!$B$3-('Sep-15'!E1010*'Sep-15'!$B$2))</f>
        <v>0</v>
      </c>
    </row>
    <row r="1011" spans="1:6" x14ac:dyDescent="0.25">
      <c r="A1011" s="38">
        <v>42268</v>
      </c>
      <c r="B1011" s="13">
        <v>0.95833333333333337</v>
      </c>
      <c r="C1011" s="39">
        <v>0</v>
      </c>
      <c r="D1011" s="36">
        <f>[5]AEMOData!B1007</f>
        <v>42268.958333333336</v>
      </c>
      <c r="E1011" s="35">
        <f>[5]AEMOData!D1007</f>
        <v>53.88</v>
      </c>
      <c r="F1011" s="49">
        <f>C1011*'Sep-15'!$B$1*('Sep-15'!$B$3-('Sep-15'!E1011*'Sep-15'!$B$2))</f>
        <v>0</v>
      </c>
    </row>
    <row r="1012" spans="1:6" x14ac:dyDescent="0.25">
      <c r="A1012" s="38">
        <v>42268</v>
      </c>
      <c r="B1012" s="13">
        <v>0.97916666666666663</v>
      </c>
      <c r="C1012" s="39">
        <v>0</v>
      </c>
      <c r="D1012" s="36">
        <f>[5]AEMOData!B1008</f>
        <v>42268.979166666664</v>
      </c>
      <c r="E1012" s="35">
        <f>[5]AEMOData!D1008</f>
        <v>50.32</v>
      </c>
      <c r="F1012" s="49">
        <f>C1012*'Sep-15'!$B$1*('Sep-15'!$B$3-('Sep-15'!E1012*'Sep-15'!$B$2))</f>
        <v>0</v>
      </c>
    </row>
    <row r="1013" spans="1:6" x14ac:dyDescent="0.25">
      <c r="A1013" s="38">
        <v>42268</v>
      </c>
      <c r="B1013" s="13">
        <v>0.99998842592592585</v>
      </c>
      <c r="C1013" s="39">
        <v>0</v>
      </c>
      <c r="D1013" s="36">
        <f>[5]AEMOData!B1009</f>
        <v>42269</v>
      </c>
      <c r="E1013" s="35">
        <f>[5]AEMOData!D1009</f>
        <v>68.88</v>
      </c>
      <c r="F1013" s="49">
        <f>C1013*'Sep-15'!$B$1*('Sep-15'!$B$3-('Sep-15'!E1013*'Sep-15'!$B$2))</f>
        <v>0</v>
      </c>
    </row>
    <row r="1014" spans="1:6" x14ac:dyDescent="0.25">
      <c r="A1014" s="38">
        <v>42269</v>
      </c>
      <c r="B1014" s="13">
        <v>2.0833333333333332E-2</v>
      </c>
      <c r="C1014" s="39">
        <v>0</v>
      </c>
      <c r="D1014" s="36">
        <f>[5]AEMOData!B1010</f>
        <v>42269.020833333336</v>
      </c>
      <c r="E1014" s="35">
        <f>[5]AEMOData!D1010</f>
        <v>49.35</v>
      </c>
      <c r="F1014" s="49">
        <f>C1014*'Sep-15'!$B$1*('Sep-15'!$B$3-('Sep-15'!E1014*'Sep-15'!$B$2))</f>
        <v>0</v>
      </c>
    </row>
    <row r="1015" spans="1:6" x14ac:dyDescent="0.25">
      <c r="A1015" s="38">
        <v>42269</v>
      </c>
      <c r="B1015" s="13">
        <v>4.1666666666666664E-2</v>
      </c>
      <c r="C1015" s="39">
        <v>0</v>
      </c>
      <c r="D1015" s="36">
        <f>[5]AEMOData!B1011</f>
        <v>42269.041666666664</v>
      </c>
      <c r="E1015" s="35">
        <f>[5]AEMOData!D1011</f>
        <v>41.92</v>
      </c>
      <c r="F1015" s="49">
        <f>C1015*'Sep-15'!$B$1*('Sep-15'!$B$3-('Sep-15'!E1015*'Sep-15'!$B$2))</f>
        <v>0</v>
      </c>
    </row>
    <row r="1016" spans="1:6" x14ac:dyDescent="0.25">
      <c r="A1016" s="38">
        <v>42269</v>
      </c>
      <c r="B1016" s="13">
        <v>6.25E-2</v>
      </c>
      <c r="C1016" s="39">
        <v>0</v>
      </c>
      <c r="D1016" s="36">
        <f>[5]AEMOData!B1012</f>
        <v>42269.0625</v>
      </c>
      <c r="E1016" s="35">
        <f>[5]AEMOData!D1012</f>
        <v>41.31</v>
      </c>
      <c r="F1016" s="49">
        <f>C1016*'Sep-15'!$B$1*('Sep-15'!$B$3-('Sep-15'!E1016*'Sep-15'!$B$2))</f>
        <v>0</v>
      </c>
    </row>
    <row r="1017" spans="1:6" x14ac:dyDescent="0.25">
      <c r="A1017" s="38">
        <v>42269</v>
      </c>
      <c r="B1017" s="13">
        <v>8.3333333333333329E-2</v>
      </c>
      <c r="C1017" s="39">
        <v>0</v>
      </c>
      <c r="D1017" s="36">
        <f>[5]AEMOData!B1013</f>
        <v>42269.083333333336</v>
      </c>
      <c r="E1017" s="35">
        <f>[5]AEMOData!D1013</f>
        <v>37.450000000000003</v>
      </c>
      <c r="F1017" s="49">
        <f>C1017*'Sep-15'!$B$1*('Sep-15'!$B$3-('Sep-15'!E1017*'Sep-15'!$B$2))</f>
        <v>0</v>
      </c>
    </row>
    <row r="1018" spans="1:6" x14ac:dyDescent="0.25">
      <c r="A1018" s="38">
        <v>42269</v>
      </c>
      <c r="B1018" s="13">
        <v>0.10416666666666667</v>
      </c>
      <c r="C1018" s="39">
        <v>0</v>
      </c>
      <c r="D1018" s="36">
        <f>[5]AEMOData!B1014</f>
        <v>42269.104166666664</v>
      </c>
      <c r="E1018" s="35">
        <f>[5]AEMOData!D1014</f>
        <v>33.909999999999997</v>
      </c>
      <c r="F1018" s="49">
        <f>C1018*'Sep-15'!$B$1*('Sep-15'!$B$3-('Sep-15'!E1018*'Sep-15'!$B$2))</f>
        <v>0</v>
      </c>
    </row>
    <row r="1019" spans="1:6" x14ac:dyDescent="0.25">
      <c r="A1019" s="38">
        <v>42269</v>
      </c>
      <c r="B1019" s="13">
        <v>0.125</v>
      </c>
      <c r="C1019" s="39">
        <v>0</v>
      </c>
      <c r="D1019" s="36">
        <f>[5]AEMOData!B1015</f>
        <v>42269.125</v>
      </c>
      <c r="E1019" s="35">
        <f>[5]AEMOData!D1015</f>
        <v>37.4</v>
      </c>
      <c r="F1019" s="49">
        <f>C1019*'Sep-15'!$B$1*('Sep-15'!$B$3-('Sep-15'!E1019*'Sep-15'!$B$2))</f>
        <v>0</v>
      </c>
    </row>
    <row r="1020" spans="1:6" x14ac:dyDescent="0.25">
      <c r="A1020" s="38">
        <v>42269</v>
      </c>
      <c r="B1020" s="13">
        <v>0.14583333333333334</v>
      </c>
      <c r="C1020" s="39">
        <v>0</v>
      </c>
      <c r="D1020" s="36">
        <f>[5]AEMOData!B1016</f>
        <v>42269.145833333336</v>
      </c>
      <c r="E1020" s="35">
        <f>[5]AEMOData!D1016</f>
        <v>32.97</v>
      </c>
      <c r="F1020" s="49">
        <f>C1020*'Sep-15'!$B$1*('Sep-15'!$B$3-('Sep-15'!E1020*'Sep-15'!$B$2))</f>
        <v>0</v>
      </c>
    </row>
    <row r="1021" spans="1:6" x14ac:dyDescent="0.25">
      <c r="A1021" s="38">
        <v>42269</v>
      </c>
      <c r="B1021" s="13">
        <v>0.16666666666666666</v>
      </c>
      <c r="C1021" s="39">
        <v>0</v>
      </c>
      <c r="D1021" s="36">
        <f>[5]AEMOData!B1017</f>
        <v>42269.166666666664</v>
      </c>
      <c r="E1021" s="35">
        <f>[5]AEMOData!D1017</f>
        <v>33.32</v>
      </c>
      <c r="F1021" s="49">
        <f>C1021*'Sep-15'!$B$1*('Sep-15'!$B$3-('Sep-15'!E1021*'Sep-15'!$B$2))</f>
        <v>0</v>
      </c>
    </row>
    <row r="1022" spans="1:6" x14ac:dyDescent="0.25">
      <c r="A1022" s="38">
        <v>42269</v>
      </c>
      <c r="B1022" s="13">
        <v>0.1875</v>
      </c>
      <c r="C1022" s="39">
        <v>0</v>
      </c>
      <c r="D1022" s="36">
        <f>[5]AEMOData!B1018</f>
        <v>42269.1875</v>
      </c>
      <c r="E1022" s="35">
        <f>[5]AEMOData!D1018</f>
        <v>35.76</v>
      </c>
      <c r="F1022" s="49">
        <f>C1022*'Sep-15'!$B$1*('Sep-15'!$B$3-('Sep-15'!E1022*'Sep-15'!$B$2))</f>
        <v>0</v>
      </c>
    </row>
    <row r="1023" spans="1:6" x14ac:dyDescent="0.25">
      <c r="A1023" s="38">
        <v>42269</v>
      </c>
      <c r="B1023" s="13">
        <v>0.20833333333333334</v>
      </c>
      <c r="C1023" s="39">
        <v>0</v>
      </c>
      <c r="D1023" s="36">
        <f>[5]AEMOData!B1019</f>
        <v>42269.208333333336</v>
      </c>
      <c r="E1023" s="35">
        <f>[5]AEMOData!D1019</f>
        <v>37.81</v>
      </c>
      <c r="F1023" s="49">
        <f>C1023*'Sep-15'!$B$1*('Sep-15'!$B$3-('Sep-15'!E1023*'Sep-15'!$B$2))</f>
        <v>0</v>
      </c>
    </row>
    <row r="1024" spans="1:6" x14ac:dyDescent="0.25">
      <c r="A1024" s="38">
        <v>42269</v>
      </c>
      <c r="B1024" s="13">
        <v>0.22916666666666666</v>
      </c>
      <c r="C1024" s="39">
        <v>0</v>
      </c>
      <c r="D1024" s="36">
        <f>[5]AEMOData!B1020</f>
        <v>42269.229166666664</v>
      </c>
      <c r="E1024" s="35">
        <f>[5]AEMOData!D1020</f>
        <v>44.91</v>
      </c>
      <c r="F1024" s="49">
        <f>C1024*'Sep-15'!$B$1*('Sep-15'!$B$3-('Sep-15'!E1024*'Sep-15'!$B$2))</f>
        <v>0</v>
      </c>
    </row>
    <row r="1025" spans="1:6" x14ac:dyDescent="0.25">
      <c r="A1025" s="38">
        <v>42269</v>
      </c>
      <c r="B1025" s="13">
        <v>0.25</v>
      </c>
      <c r="C1025" s="39">
        <v>0</v>
      </c>
      <c r="D1025" s="36">
        <f>[5]AEMOData!B1021</f>
        <v>42269.25</v>
      </c>
      <c r="E1025" s="35">
        <f>[5]AEMOData!D1021</f>
        <v>36.29</v>
      </c>
      <c r="F1025" s="49">
        <f>C1025*'Sep-15'!$B$1*('Sep-15'!$B$3-('Sep-15'!E1025*'Sep-15'!$B$2))</f>
        <v>0</v>
      </c>
    </row>
    <row r="1026" spans="1:6" x14ac:dyDescent="0.25">
      <c r="A1026" s="38">
        <v>42269</v>
      </c>
      <c r="B1026" s="13">
        <v>0.27083333333333331</v>
      </c>
      <c r="C1026" s="39">
        <v>0.37311400000000006</v>
      </c>
      <c r="D1026" s="36">
        <f>[5]AEMOData!B1022</f>
        <v>42269.270833333336</v>
      </c>
      <c r="E1026" s="35">
        <f>[5]AEMOData!D1022</f>
        <v>42.56</v>
      </c>
      <c r="F1026" s="49">
        <f>C1026*'Sep-15'!$B$1*('Sep-15'!$B$3-('Sep-15'!E1026*'Sep-15'!$B$2))</f>
        <v>53.787224287293242</v>
      </c>
    </row>
    <row r="1027" spans="1:6" x14ac:dyDescent="0.25">
      <c r="A1027" s="38">
        <v>42269</v>
      </c>
      <c r="B1027" s="13">
        <v>0.29166666666666669</v>
      </c>
      <c r="C1027" s="39">
        <v>1.4326810000000001</v>
      </c>
      <c r="D1027" s="36">
        <f>[5]AEMOData!B1023</f>
        <v>42269.291666666664</v>
      </c>
      <c r="E1027" s="35">
        <f>[5]AEMOData!D1023</f>
        <v>48.62</v>
      </c>
      <c r="F1027" s="49">
        <f>C1027*'Sep-15'!$B$1*('Sep-15'!$B$3-('Sep-15'!E1027*'Sep-15'!$B$2))</f>
        <v>198.00001334225163</v>
      </c>
    </row>
    <row r="1028" spans="1:6" x14ac:dyDescent="0.25">
      <c r="A1028" s="38">
        <v>42269</v>
      </c>
      <c r="B1028" s="13">
        <v>0.3125</v>
      </c>
      <c r="C1028" s="39">
        <v>3.269552</v>
      </c>
      <c r="D1028" s="36">
        <f>[5]AEMOData!B1024</f>
        <v>42269.3125</v>
      </c>
      <c r="E1028" s="35">
        <f>[5]AEMOData!D1024</f>
        <v>44.54</v>
      </c>
      <c r="F1028" s="49">
        <f>C1028*'Sep-15'!$B$1*('Sep-15'!$B$3-('Sep-15'!E1028*'Sep-15'!$B$2))</f>
        <v>464.96908891352876</v>
      </c>
    </row>
    <row r="1029" spans="1:6" x14ac:dyDescent="0.25">
      <c r="A1029" s="38">
        <v>42269</v>
      </c>
      <c r="B1029" s="13">
        <v>0.33333333333333331</v>
      </c>
      <c r="C1029" s="39">
        <v>4.9590370000000004</v>
      </c>
      <c r="D1029" s="36">
        <f>[5]AEMOData!B1025</f>
        <v>42269.333333333336</v>
      </c>
      <c r="E1029" s="35">
        <f>[5]AEMOData!D1025</f>
        <v>48.88</v>
      </c>
      <c r="F1029" s="49">
        <f>C1029*'Sep-15'!$B$1*('Sep-15'!$B$3-('Sep-15'!E1029*'Sep-15'!$B$2))</f>
        <v>684.08397913179488</v>
      </c>
    </row>
    <row r="1030" spans="1:6" x14ac:dyDescent="0.25">
      <c r="A1030" s="38">
        <v>42269</v>
      </c>
      <c r="B1030" s="13">
        <v>0.35416666666666669</v>
      </c>
      <c r="C1030" s="39">
        <v>6.8639900000000003</v>
      </c>
      <c r="D1030" s="36">
        <f>[5]AEMOData!B1026</f>
        <v>42269.354166666664</v>
      </c>
      <c r="E1030" s="35">
        <f>[5]AEMOData!D1026</f>
        <v>62.23</v>
      </c>
      <c r="F1030" s="49">
        <f>C1030*'Sep-15'!$B$1*('Sep-15'!$B$3-('Sep-15'!E1030*'Sep-15'!$B$2))</f>
        <v>856.817264884922</v>
      </c>
    </row>
    <row r="1031" spans="1:6" x14ac:dyDescent="0.25">
      <c r="A1031" s="38">
        <v>42269</v>
      </c>
      <c r="B1031" s="13">
        <v>0.375</v>
      </c>
      <c r="C1031" s="39">
        <v>7.7085150000000002</v>
      </c>
      <c r="D1031" s="36">
        <f>[5]AEMOData!B1027</f>
        <v>42269.375</v>
      </c>
      <c r="E1031" s="35">
        <f>[5]AEMOData!D1027</f>
        <v>41.35</v>
      </c>
      <c r="F1031" s="49">
        <f>C1031*'Sep-15'!$B$1*('Sep-15'!$B$3-('Sep-15'!E1031*'Sep-15'!$B$2))</f>
        <v>1120.4070928738213</v>
      </c>
    </row>
    <row r="1032" spans="1:6" x14ac:dyDescent="0.25">
      <c r="A1032" s="38">
        <v>42269</v>
      </c>
      <c r="B1032" s="13">
        <v>0.39583333333333331</v>
      </c>
      <c r="C1032" s="39">
        <v>8.9300290000000011</v>
      </c>
      <c r="D1032" s="36">
        <f>[5]AEMOData!B1028</f>
        <v>42269.395833333336</v>
      </c>
      <c r="E1032" s="35">
        <f>[5]AEMOData!D1028</f>
        <v>43.27</v>
      </c>
      <c r="F1032" s="49">
        <f>C1032*'Sep-15'!$B$1*('Sep-15'!$B$3-('Sep-15'!E1032*'Sep-15'!$B$2))</f>
        <v>1281.1010367571089</v>
      </c>
    </row>
    <row r="1033" spans="1:6" x14ac:dyDescent="0.25">
      <c r="A1033" s="38">
        <v>42269</v>
      </c>
      <c r="B1033" s="13">
        <v>0.41666666666666669</v>
      </c>
      <c r="C1033" s="39">
        <v>9.7553960000000011</v>
      </c>
      <c r="D1033" s="36">
        <f>[5]AEMOData!B1029</f>
        <v>42269.416666666664</v>
      </c>
      <c r="E1033" s="35">
        <f>[5]AEMOData!D1029</f>
        <v>44.78</v>
      </c>
      <c r="F1033" s="49">
        <f>C1033*'Sep-15'!$B$1*('Sep-15'!$B$3-('Sep-15'!E1033*'Sep-15'!$B$2))</f>
        <v>1385.0322681270156</v>
      </c>
    </row>
    <row r="1034" spans="1:6" x14ac:dyDescent="0.25">
      <c r="A1034" s="38">
        <v>42269</v>
      </c>
      <c r="B1034" s="13">
        <v>0.4375</v>
      </c>
      <c r="C1034" s="39">
        <v>9.8711099999999998</v>
      </c>
      <c r="D1034" s="36">
        <f>[5]AEMOData!B1030</f>
        <v>42269.4375</v>
      </c>
      <c r="E1034" s="35">
        <f>[5]AEMOData!D1030</f>
        <v>53.09</v>
      </c>
      <c r="F1034" s="49">
        <f>C1034*'Sep-15'!$B$1*('Sep-15'!$B$3-('Sep-15'!E1034*'Sep-15'!$B$2))</f>
        <v>1320.8509161528345</v>
      </c>
    </row>
    <row r="1035" spans="1:6" x14ac:dyDescent="0.25">
      <c r="A1035" s="38">
        <v>42269</v>
      </c>
      <c r="B1035" s="13">
        <v>0.45833333333333331</v>
      </c>
      <c r="C1035" s="39">
        <v>9.9429320000000008</v>
      </c>
      <c r="D1035" s="36">
        <f>[5]AEMOData!B1031</f>
        <v>42269.458333333336</v>
      </c>
      <c r="E1035" s="35">
        <f>[5]AEMOData!D1031</f>
        <v>51.12</v>
      </c>
      <c r="F1035" s="49">
        <f>C1035*'Sep-15'!$B$1*('Sep-15'!$B$3-('Sep-15'!E1035*'Sep-15'!$B$2))</f>
        <v>1349.710145809016</v>
      </c>
    </row>
    <row r="1036" spans="1:6" x14ac:dyDescent="0.25">
      <c r="A1036" s="38">
        <v>42269</v>
      </c>
      <c r="B1036" s="13">
        <v>0.47916666666666669</v>
      </c>
      <c r="C1036" s="39">
        <v>10.038926</v>
      </c>
      <c r="D1036" s="36">
        <f>[5]AEMOData!B1032</f>
        <v>42269.479166666664</v>
      </c>
      <c r="E1036" s="35">
        <f>[5]AEMOData!D1032</f>
        <v>50.32</v>
      </c>
      <c r="F1036" s="49">
        <f>C1036*'Sep-15'!$B$1*('Sep-15'!$B$3-('Sep-15'!E1036*'Sep-15'!$B$2))</f>
        <v>1370.633133267675</v>
      </c>
    </row>
    <row r="1037" spans="1:6" x14ac:dyDescent="0.25">
      <c r="A1037" s="38">
        <v>42269</v>
      </c>
      <c r="B1037" s="13">
        <v>0.5</v>
      </c>
      <c r="C1037" s="39">
        <v>7.903105</v>
      </c>
      <c r="D1037" s="36">
        <f>[5]AEMOData!B1033</f>
        <v>42269.5</v>
      </c>
      <c r="E1037" s="35">
        <f>[5]AEMOData!D1033</f>
        <v>49.43</v>
      </c>
      <c r="F1037" s="49">
        <f>C1037*'Sep-15'!$B$1*('Sep-15'!$B$3-('Sep-15'!E1037*'Sep-15'!$B$2))</f>
        <v>1085.9376334847691</v>
      </c>
    </row>
    <row r="1038" spans="1:6" x14ac:dyDescent="0.25">
      <c r="A1038" s="38">
        <v>42269</v>
      </c>
      <c r="B1038" s="13">
        <v>0.52083333333333337</v>
      </c>
      <c r="C1038" s="39">
        <v>3.2777029999999998</v>
      </c>
      <c r="D1038" s="36">
        <f>[5]AEMOData!B1034</f>
        <v>42269.520833333336</v>
      </c>
      <c r="E1038" s="35">
        <f>[5]AEMOData!D1034</f>
        <v>47.95</v>
      </c>
      <c r="F1038" s="49">
        <f>C1038*'Sep-15'!$B$1*('Sep-15'!$B$3-('Sep-15'!E1038*'Sep-15'!$B$2))</f>
        <v>455.14463290702781</v>
      </c>
    </row>
    <row r="1039" spans="1:6" x14ac:dyDescent="0.25">
      <c r="A1039" s="38">
        <v>42269</v>
      </c>
      <c r="B1039" s="13">
        <v>0.54166666666666663</v>
      </c>
      <c r="C1039" s="39">
        <v>4.1555180000000007</v>
      </c>
      <c r="D1039" s="36">
        <f>[5]AEMOData!B1035</f>
        <v>42269.541666666664</v>
      </c>
      <c r="E1039" s="35">
        <f>[5]AEMOData!D1035</f>
        <v>48.32</v>
      </c>
      <c r="F1039" s="49">
        <f>C1039*'Sep-15'!$B$1*('Sep-15'!$B$3-('Sep-15'!E1039*'Sep-15'!$B$2))</f>
        <v>575.5278273332849</v>
      </c>
    </row>
    <row r="1040" spans="1:6" x14ac:dyDescent="0.25">
      <c r="A1040" s="38">
        <v>42269</v>
      </c>
      <c r="B1040" s="13">
        <v>0.5625</v>
      </c>
      <c r="C1040" s="39">
        <v>3.3334830000000002</v>
      </c>
      <c r="D1040" s="36">
        <f>[5]AEMOData!B1036</f>
        <v>42269.5625</v>
      </c>
      <c r="E1040" s="35">
        <f>[5]AEMOData!D1036</f>
        <v>54.91</v>
      </c>
      <c r="F1040" s="49">
        <f>C1040*'Sep-15'!$B$1*('Sep-15'!$B$3-('Sep-15'!E1040*'Sep-15'!$B$2))</f>
        <v>440.09058769620037</v>
      </c>
    </row>
    <row r="1041" spans="1:6" x14ac:dyDescent="0.25">
      <c r="A1041" s="38">
        <v>42269</v>
      </c>
      <c r="B1041" s="13">
        <v>0.58333333333333337</v>
      </c>
      <c r="C1041" s="39">
        <v>3.2194060000000002</v>
      </c>
      <c r="D1041" s="36">
        <f>[5]AEMOData!B1037</f>
        <v>42269.583333333336</v>
      </c>
      <c r="E1041" s="35">
        <f>[5]AEMOData!D1037</f>
        <v>58.26</v>
      </c>
      <c r="F1041" s="49">
        <f>C1041*'Sep-15'!$B$1*('Sep-15'!$B$3-('Sep-15'!E1041*'Sep-15'!$B$2))</f>
        <v>414.43155174932713</v>
      </c>
    </row>
    <row r="1042" spans="1:6" x14ac:dyDescent="0.25">
      <c r="A1042" s="38">
        <v>42269</v>
      </c>
      <c r="B1042" s="13">
        <v>0.60416666666666663</v>
      </c>
      <c r="C1042" s="39">
        <v>1.9758710000000002</v>
      </c>
      <c r="D1042" s="36">
        <f>[5]AEMOData!B1038</f>
        <v>42269.604166666664</v>
      </c>
      <c r="E1042" s="35">
        <f>[5]AEMOData!D1038</f>
        <v>51.16</v>
      </c>
      <c r="F1042" s="49">
        <f>C1042*'Sep-15'!$B$1*('Sep-15'!$B$3-('Sep-15'!E1042*'Sep-15'!$B$2))</f>
        <v>268.13830076646423</v>
      </c>
    </row>
    <row r="1043" spans="1:6" x14ac:dyDescent="0.25">
      <c r="A1043" s="38">
        <v>42269</v>
      </c>
      <c r="B1043" s="13">
        <v>0.625</v>
      </c>
      <c r="C1043" s="39">
        <v>1.893726</v>
      </c>
      <c r="D1043" s="36">
        <f>[5]AEMOData!B1039</f>
        <v>42269.625</v>
      </c>
      <c r="E1043" s="35">
        <f>[5]AEMOData!D1039</f>
        <v>63.49</v>
      </c>
      <c r="F1043" s="49">
        <f>C1043*'Sep-15'!$B$1*('Sep-15'!$B$3-('Sep-15'!E1043*'Sep-15'!$B$2))</f>
        <v>234.04496723892035</v>
      </c>
    </row>
    <row r="1044" spans="1:6" x14ac:dyDescent="0.25">
      <c r="A1044" s="38">
        <v>42269</v>
      </c>
      <c r="B1044" s="13">
        <v>0.64583333333333337</v>
      </c>
      <c r="C1044" s="39">
        <v>1.540997</v>
      </c>
      <c r="D1044" s="36">
        <f>[5]AEMOData!B1040</f>
        <v>42269.645833333336</v>
      </c>
      <c r="E1044" s="35">
        <f>[5]AEMOData!D1040</f>
        <v>49.61</v>
      </c>
      <c r="F1044" s="49">
        <f>C1044*'Sep-15'!$B$1*('Sep-15'!$B$3-('Sep-15'!E1044*'Sep-15'!$B$2))</f>
        <v>211.47035209199979</v>
      </c>
    </row>
    <row r="1045" spans="1:6" x14ac:dyDescent="0.25">
      <c r="A1045" s="38">
        <v>42269</v>
      </c>
      <c r="B1045" s="13">
        <v>0.66666666666666663</v>
      </c>
      <c r="C1045" s="39">
        <v>1.4016929999999999</v>
      </c>
      <c r="D1045" s="36">
        <f>[5]AEMOData!B1041</f>
        <v>42269.666666666664</v>
      </c>
      <c r="E1045" s="35">
        <f>[5]AEMOData!D1041</f>
        <v>45.37</v>
      </c>
      <c r="F1045" s="49">
        <f>C1045*'Sep-15'!$B$1*('Sep-15'!$B$3-('Sep-15'!E1045*'Sep-15'!$B$2))</f>
        <v>198.19409595451737</v>
      </c>
    </row>
    <row r="1046" spans="1:6" x14ac:dyDescent="0.25">
      <c r="A1046" s="38">
        <v>42269</v>
      </c>
      <c r="B1046" s="13">
        <v>0.6875</v>
      </c>
      <c r="C1046" s="39">
        <v>1.8461369999999999</v>
      </c>
      <c r="D1046" s="36">
        <f>[5]AEMOData!B1042</f>
        <v>42269.6875</v>
      </c>
      <c r="E1046" s="35">
        <f>[5]AEMOData!D1042</f>
        <v>45.16</v>
      </c>
      <c r="F1046" s="49">
        <f>C1046*'Sep-15'!$B$1*('Sep-15'!$B$3-('Sep-15'!E1046*'Sep-15'!$B$2))</f>
        <v>261.41778129445532</v>
      </c>
    </row>
    <row r="1047" spans="1:6" x14ac:dyDescent="0.25">
      <c r="A1047" s="38">
        <v>42269</v>
      </c>
      <c r="B1047" s="13">
        <v>0.70833333333333337</v>
      </c>
      <c r="C1047" s="39">
        <v>2.2349949999999996</v>
      </c>
      <c r="D1047" s="36">
        <f>[5]AEMOData!B1043</f>
        <v>42269.708333333336</v>
      </c>
      <c r="E1047" s="35">
        <f>[5]AEMOData!D1043</f>
        <v>48.19</v>
      </c>
      <c r="F1047" s="49">
        <f>C1047*'Sep-15'!$B$1*('Sep-15'!$B$3-('Sep-15'!E1047*'Sep-15'!$B$2))</f>
        <v>309.82619106798137</v>
      </c>
    </row>
    <row r="1048" spans="1:6" x14ac:dyDescent="0.25">
      <c r="A1048" s="38">
        <v>42269</v>
      </c>
      <c r="B1048" s="13">
        <v>0.72916666666666663</v>
      </c>
      <c r="C1048" s="39">
        <v>0.51701799999999998</v>
      </c>
      <c r="D1048" s="36">
        <f>[5]AEMOData!B1044</f>
        <v>42269.729166666664</v>
      </c>
      <c r="E1048" s="35">
        <f>[5]AEMOData!D1044</f>
        <v>40.58</v>
      </c>
      <c r="F1048" s="49">
        <f>C1048*'Sep-15'!$B$1*('Sep-15'!$B$3-('Sep-15'!E1048*'Sep-15'!$B$2))</f>
        <v>75.538069153196432</v>
      </c>
    </row>
    <row r="1049" spans="1:6" x14ac:dyDescent="0.25">
      <c r="A1049" s="38">
        <v>42269</v>
      </c>
      <c r="B1049" s="13">
        <v>0.75</v>
      </c>
      <c r="C1049" s="39">
        <v>5.2768000000000002E-2</v>
      </c>
      <c r="D1049" s="36">
        <f>[5]AEMOData!B1045</f>
        <v>42269.75</v>
      </c>
      <c r="E1049" s="35">
        <f>[5]AEMOData!D1045</f>
        <v>35.4</v>
      </c>
      <c r="F1049" s="49">
        <f>C1049*'Sep-15'!$B$1*('Sep-15'!$B$3-('Sep-15'!E1049*'Sep-15'!$B$2))</f>
        <v>7.9781922808220154</v>
      </c>
    </row>
    <row r="1050" spans="1:6" x14ac:dyDescent="0.25">
      <c r="A1050" s="38">
        <v>42269</v>
      </c>
      <c r="B1050" s="13">
        <v>0.77083333333333337</v>
      </c>
      <c r="C1050" s="39">
        <v>0</v>
      </c>
      <c r="D1050" s="36">
        <f>[5]AEMOData!B1046</f>
        <v>42269.770833333336</v>
      </c>
      <c r="E1050" s="35">
        <f>[5]AEMOData!D1046</f>
        <v>58.65</v>
      </c>
      <c r="F1050" s="49">
        <f>C1050*'Sep-15'!$B$1*('Sep-15'!$B$3-('Sep-15'!E1050*'Sep-15'!$B$2))</f>
        <v>0</v>
      </c>
    </row>
    <row r="1051" spans="1:6" x14ac:dyDescent="0.25">
      <c r="A1051" s="38">
        <v>42269</v>
      </c>
      <c r="B1051" s="13">
        <v>0.79166666666666663</v>
      </c>
      <c r="C1051" s="39">
        <v>0</v>
      </c>
      <c r="D1051" s="36">
        <f>[5]AEMOData!B1047</f>
        <v>42269.791666666664</v>
      </c>
      <c r="E1051" s="35">
        <f>[5]AEMOData!D1047</f>
        <v>185.29</v>
      </c>
      <c r="F1051" s="49">
        <f>C1051*'Sep-15'!$B$1*('Sep-15'!$B$3-('Sep-15'!E1051*'Sep-15'!$B$2))</f>
        <v>0</v>
      </c>
    </row>
    <row r="1052" spans="1:6" x14ac:dyDescent="0.25">
      <c r="A1052" s="38">
        <v>42269</v>
      </c>
      <c r="B1052" s="13">
        <v>0.8125</v>
      </c>
      <c r="C1052" s="39">
        <v>0</v>
      </c>
      <c r="D1052" s="36">
        <f>[5]AEMOData!B1048</f>
        <v>42269.8125</v>
      </c>
      <c r="E1052" s="35">
        <f>[5]AEMOData!D1048</f>
        <v>37.51</v>
      </c>
      <c r="F1052" s="49">
        <f>C1052*'Sep-15'!$B$1*('Sep-15'!$B$3-('Sep-15'!E1052*'Sep-15'!$B$2))</f>
        <v>0</v>
      </c>
    </row>
    <row r="1053" spans="1:6" x14ac:dyDescent="0.25">
      <c r="A1053" s="38">
        <v>42269</v>
      </c>
      <c r="B1053" s="13">
        <v>0.83333333333333337</v>
      </c>
      <c r="C1053" s="39">
        <v>0</v>
      </c>
      <c r="D1053" s="36">
        <f>[5]AEMOData!B1049</f>
        <v>42269.833333333336</v>
      </c>
      <c r="E1053" s="35">
        <f>[5]AEMOData!D1049</f>
        <v>60.97</v>
      </c>
      <c r="F1053" s="49">
        <f>C1053*'Sep-15'!$B$1*('Sep-15'!$B$3-('Sep-15'!E1053*'Sep-15'!$B$2))</f>
        <v>0</v>
      </c>
    </row>
    <row r="1054" spans="1:6" x14ac:dyDescent="0.25">
      <c r="A1054" s="38">
        <v>42269</v>
      </c>
      <c r="B1054" s="13">
        <v>0.85416666666666663</v>
      </c>
      <c r="C1054" s="39">
        <v>0</v>
      </c>
      <c r="D1054" s="36">
        <f>[5]AEMOData!B1050</f>
        <v>42269.854166666664</v>
      </c>
      <c r="E1054" s="35">
        <f>[5]AEMOData!D1050</f>
        <v>66.180000000000007</v>
      </c>
      <c r="F1054" s="49">
        <f>C1054*'Sep-15'!$B$1*('Sep-15'!$B$3-('Sep-15'!E1054*'Sep-15'!$B$2))</f>
        <v>0</v>
      </c>
    </row>
    <row r="1055" spans="1:6" x14ac:dyDescent="0.25">
      <c r="A1055" s="38">
        <v>42269</v>
      </c>
      <c r="B1055" s="13">
        <v>0.875</v>
      </c>
      <c r="C1055" s="39">
        <v>0</v>
      </c>
      <c r="D1055" s="36">
        <f>[5]AEMOData!B1051</f>
        <v>42269.875</v>
      </c>
      <c r="E1055" s="35">
        <f>[5]AEMOData!D1051</f>
        <v>56.67</v>
      </c>
      <c r="F1055" s="49">
        <f>C1055*'Sep-15'!$B$1*('Sep-15'!$B$3-('Sep-15'!E1055*'Sep-15'!$B$2))</f>
        <v>0</v>
      </c>
    </row>
    <row r="1056" spans="1:6" x14ac:dyDescent="0.25">
      <c r="A1056" s="38">
        <v>42269</v>
      </c>
      <c r="B1056" s="13">
        <v>0.89583333333333337</v>
      </c>
      <c r="C1056" s="39">
        <v>0</v>
      </c>
      <c r="D1056" s="36">
        <f>[5]AEMOData!B1052</f>
        <v>42269.895833333336</v>
      </c>
      <c r="E1056" s="35">
        <f>[5]AEMOData!D1052</f>
        <v>50.99</v>
      </c>
      <c r="F1056" s="49">
        <f>C1056*'Sep-15'!$B$1*('Sep-15'!$B$3-('Sep-15'!E1056*'Sep-15'!$B$2))</f>
        <v>0</v>
      </c>
    </row>
    <row r="1057" spans="1:6" x14ac:dyDescent="0.25">
      <c r="A1057" s="38">
        <v>42269</v>
      </c>
      <c r="B1057" s="13">
        <v>0.91666666666666663</v>
      </c>
      <c r="C1057" s="39">
        <v>0</v>
      </c>
      <c r="D1057" s="36">
        <f>[5]AEMOData!B1053</f>
        <v>42269.916666666664</v>
      </c>
      <c r="E1057" s="35">
        <f>[5]AEMOData!D1053</f>
        <v>44.77</v>
      </c>
      <c r="F1057" s="49">
        <f>C1057*'Sep-15'!$B$1*('Sep-15'!$B$3-('Sep-15'!E1057*'Sep-15'!$B$2))</f>
        <v>0</v>
      </c>
    </row>
    <row r="1058" spans="1:6" x14ac:dyDescent="0.25">
      <c r="A1058" s="38">
        <v>42269</v>
      </c>
      <c r="B1058" s="13">
        <v>0.9375</v>
      </c>
      <c r="C1058" s="39">
        <v>0</v>
      </c>
      <c r="D1058" s="36">
        <f>[5]AEMOData!B1054</f>
        <v>42269.9375</v>
      </c>
      <c r="E1058" s="35">
        <f>[5]AEMOData!D1054</f>
        <v>61.26</v>
      </c>
      <c r="F1058" s="49">
        <f>C1058*'Sep-15'!$B$1*('Sep-15'!$B$3-('Sep-15'!E1058*'Sep-15'!$B$2))</f>
        <v>0</v>
      </c>
    </row>
    <row r="1059" spans="1:6" x14ac:dyDescent="0.25">
      <c r="A1059" s="38">
        <v>42269</v>
      </c>
      <c r="B1059" s="13">
        <v>0.95833333333333337</v>
      </c>
      <c r="C1059" s="39">
        <v>0</v>
      </c>
      <c r="D1059" s="36">
        <f>[5]AEMOData!B1055</f>
        <v>42269.958333333336</v>
      </c>
      <c r="E1059" s="35">
        <f>[5]AEMOData!D1055</f>
        <v>47.81</v>
      </c>
      <c r="F1059" s="49">
        <f>C1059*'Sep-15'!$B$1*('Sep-15'!$B$3-('Sep-15'!E1059*'Sep-15'!$B$2))</f>
        <v>0</v>
      </c>
    </row>
    <row r="1060" spans="1:6" x14ac:dyDescent="0.25">
      <c r="A1060" s="38">
        <v>42269</v>
      </c>
      <c r="B1060" s="13">
        <v>0.97916666666666663</v>
      </c>
      <c r="C1060" s="39">
        <v>0</v>
      </c>
      <c r="D1060" s="36">
        <f>[5]AEMOData!B1056</f>
        <v>42269.979166666664</v>
      </c>
      <c r="E1060" s="35">
        <f>[5]AEMOData!D1056</f>
        <v>70.900000000000006</v>
      </c>
      <c r="F1060" s="49">
        <f>C1060*'Sep-15'!$B$1*('Sep-15'!$B$3-('Sep-15'!E1060*'Sep-15'!$B$2))</f>
        <v>0</v>
      </c>
    </row>
    <row r="1061" spans="1:6" x14ac:dyDescent="0.25">
      <c r="A1061" s="38">
        <v>42269</v>
      </c>
      <c r="B1061" s="13">
        <v>0.99998842592592585</v>
      </c>
      <c r="C1061" s="39">
        <v>0</v>
      </c>
      <c r="D1061" s="36">
        <f>[5]AEMOData!B1057</f>
        <v>42270</v>
      </c>
      <c r="E1061" s="35">
        <f>[5]AEMOData!D1057</f>
        <v>56.1</v>
      </c>
      <c r="F1061" s="49">
        <f>C1061*'Sep-15'!$B$1*('Sep-15'!$B$3-('Sep-15'!E1061*'Sep-15'!$B$2))</f>
        <v>0</v>
      </c>
    </row>
    <row r="1062" spans="1:6" x14ac:dyDescent="0.25">
      <c r="A1062" s="38">
        <v>42270</v>
      </c>
      <c r="B1062" s="13">
        <v>2.0833333333333332E-2</v>
      </c>
      <c r="C1062" s="39">
        <v>0</v>
      </c>
      <c r="D1062" s="36">
        <f>[5]AEMOData!B1058</f>
        <v>42270.020833333336</v>
      </c>
      <c r="E1062" s="35">
        <f>[5]AEMOData!D1058</f>
        <v>46.23</v>
      </c>
      <c r="F1062" s="49">
        <f>C1062*'Sep-15'!$B$1*('Sep-15'!$B$3-('Sep-15'!E1062*'Sep-15'!$B$2))</f>
        <v>0</v>
      </c>
    </row>
    <row r="1063" spans="1:6" x14ac:dyDescent="0.25">
      <c r="A1063" s="38">
        <v>42270</v>
      </c>
      <c r="B1063" s="13">
        <v>4.1666666666666664E-2</v>
      </c>
      <c r="C1063" s="39">
        <v>0</v>
      </c>
      <c r="D1063" s="36">
        <f>[5]AEMOData!B1059</f>
        <v>42270.041666666664</v>
      </c>
      <c r="E1063" s="35">
        <f>[5]AEMOData!D1059</f>
        <v>49.57</v>
      </c>
      <c r="F1063" s="49">
        <f>C1063*'Sep-15'!$B$1*('Sep-15'!$B$3-('Sep-15'!E1063*'Sep-15'!$B$2))</f>
        <v>0</v>
      </c>
    </row>
    <row r="1064" spans="1:6" x14ac:dyDescent="0.25">
      <c r="A1064" s="38">
        <v>42270</v>
      </c>
      <c r="B1064" s="13">
        <v>6.25E-2</v>
      </c>
      <c r="C1064" s="39">
        <v>0</v>
      </c>
      <c r="D1064" s="36">
        <f>[5]AEMOData!B1060</f>
        <v>42270.0625</v>
      </c>
      <c r="E1064" s="35">
        <f>[5]AEMOData!D1060</f>
        <v>45.52</v>
      </c>
      <c r="F1064" s="49">
        <f>C1064*'Sep-15'!$B$1*('Sep-15'!$B$3-('Sep-15'!E1064*'Sep-15'!$B$2))</f>
        <v>0</v>
      </c>
    </row>
    <row r="1065" spans="1:6" x14ac:dyDescent="0.25">
      <c r="A1065" s="38">
        <v>42270</v>
      </c>
      <c r="B1065" s="13">
        <v>8.3333333333333329E-2</v>
      </c>
      <c r="C1065" s="39">
        <v>0</v>
      </c>
      <c r="D1065" s="36">
        <f>[5]AEMOData!B1061</f>
        <v>42270.083333333336</v>
      </c>
      <c r="E1065" s="35">
        <f>[5]AEMOData!D1061</f>
        <v>42.73</v>
      </c>
      <c r="F1065" s="49">
        <f>C1065*'Sep-15'!$B$1*('Sep-15'!$B$3-('Sep-15'!E1065*'Sep-15'!$B$2))</f>
        <v>0</v>
      </c>
    </row>
    <row r="1066" spans="1:6" x14ac:dyDescent="0.25">
      <c r="A1066" s="38">
        <v>42270</v>
      </c>
      <c r="B1066" s="13">
        <v>0.10416666666666667</v>
      </c>
      <c r="C1066" s="39">
        <v>0</v>
      </c>
      <c r="D1066" s="36">
        <f>[5]AEMOData!B1062</f>
        <v>42270.104166666664</v>
      </c>
      <c r="E1066" s="35">
        <f>[5]AEMOData!D1062</f>
        <v>38.94</v>
      </c>
      <c r="F1066" s="49">
        <f>C1066*'Sep-15'!$B$1*('Sep-15'!$B$3-('Sep-15'!E1066*'Sep-15'!$B$2))</f>
        <v>0</v>
      </c>
    </row>
    <row r="1067" spans="1:6" x14ac:dyDescent="0.25">
      <c r="A1067" s="38">
        <v>42270</v>
      </c>
      <c r="B1067" s="13">
        <v>0.125</v>
      </c>
      <c r="C1067" s="39">
        <v>0</v>
      </c>
      <c r="D1067" s="36">
        <f>[5]AEMOData!B1063</f>
        <v>42270.125</v>
      </c>
      <c r="E1067" s="35">
        <f>[5]AEMOData!D1063</f>
        <v>36.43</v>
      </c>
      <c r="F1067" s="49">
        <f>C1067*'Sep-15'!$B$1*('Sep-15'!$B$3-('Sep-15'!E1067*'Sep-15'!$B$2))</f>
        <v>0</v>
      </c>
    </row>
    <row r="1068" spans="1:6" x14ac:dyDescent="0.25">
      <c r="A1068" s="38">
        <v>42270</v>
      </c>
      <c r="B1068" s="13">
        <v>0.14583333333333334</v>
      </c>
      <c r="C1068" s="39">
        <v>0</v>
      </c>
      <c r="D1068" s="36">
        <f>[5]AEMOData!B1064</f>
        <v>42270.145833333336</v>
      </c>
      <c r="E1068" s="35">
        <f>[5]AEMOData!D1064</f>
        <v>39.69</v>
      </c>
      <c r="F1068" s="49">
        <f>C1068*'Sep-15'!$B$1*('Sep-15'!$B$3-('Sep-15'!E1068*'Sep-15'!$B$2))</f>
        <v>0</v>
      </c>
    </row>
    <row r="1069" spans="1:6" x14ac:dyDescent="0.25">
      <c r="A1069" s="38">
        <v>42270</v>
      </c>
      <c r="B1069" s="13">
        <v>0.16666666666666666</v>
      </c>
      <c r="C1069" s="39">
        <v>0</v>
      </c>
      <c r="D1069" s="36">
        <f>[5]AEMOData!B1065</f>
        <v>42270.166666666664</v>
      </c>
      <c r="E1069" s="35">
        <f>[5]AEMOData!D1065</f>
        <v>41.01</v>
      </c>
      <c r="F1069" s="49">
        <f>C1069*'Sep-15'!$B$1*('Sep-15'!$B$3-('Sep-15'!E1069*'Sep-15'!$B$2))</f>
        <v>0</v>
      </c>
    </row>
    <row r="1070" spans="1:6" x14ac:dyDescent="0.25">
      <c r="A1070" s="38">
        <v>42270</v>
      </c>
      <c r="B1070" s="13">
        <v>0.1875</v>
      </c>
      <c r="C1070" s="39">
        <v>0</v>
      </c>
      <c r="D1070" s="36">
        <f>[5]AEMOData!B1066</f>
        <v>42270.1875</v>
      </c>
      <c r="E1070" s="35">
        <f>[5]AEMOData!D1066</f>
        <v>42.81</v>
      </c>
      <c r="F1070" s="49">
        <f>C1070*'Sep-15'!$B$1*('Sep-15'!$B$3-('Sep-15'!E1070*'Sep-15'!$B$2))</f>
        <v>0</v>
      </c>
    </row>
    <row r="1071" spans="1:6" x14ac:dyDescent="0.25">
      <c r="A1071" s="38">
        <v>42270</v>
      </c>
      <c r="B1071" s="13">
        <v>0.20833333333333334</v>
      </c>
      <c r="C1071" s="39">
        <v>0</v>
      </c>
      <c r="D1071" s="36">
        <f>[5]AEMOData!B1067</f>
        <v>42270.208333333336</v>
      </c>
      <c r="E1071" s="35">
        <f>[5]AEMOData!D1067</f>
        <v>45.76</v>
      </c>
      <c r="F1071" s="49">
        <f>C1071*'Sep-15'!$B$1*('Sep-15'!$B$3-('Sep-15'!E1071*'Sep-15'!$B$2))</f>
        <v>0</v>
      </c>
    </row>
    <row r="1072" spans="1:6" x14ac:dyDescent="0.25">
      <c r="A1072" s="38">
        <v>42270</v>
      </c>
      <c r="B1072" s="13">
        <v>0.22916666666666666</v>
      </c>
      <c r="C1072" s="39">
        <v>0</v>
      </c>
      <c r="D1072" s="36">
        <f>[5]AEMOData!B1068</f>
        <v>42270.229166666664</v>
      </c>
      <c r="E1072" s="35">
        <f>[5]AEMOData!D1068</f>
        <v>48.48</v>
      </c>
      <c r="F1072" s="49">
        <f>C1072*'Sep-15'!$B$1*('Sep-15'!$B$3-('Sep-15'!E1072*'Sep-15'!$B$2))</f>
        <v>0</v>
      </c>
    </row>
    <row r="1073" spans="1:6" x14ac:dyDescent="0.25">
      <c r="A1073" s="38">
        <v>42270</v>
      </c>
      <c r="B1073" s="13">
        <v>0.25</v>
      </c>
      <c r="C1073" s="39">
        <v>4.2000000000000004E-5</v>
      </c>
      <c r="D1073" s="36">
        <f>[5]AEMOData!B1069</f>
        <v>42270.25</v>
      </c>
      <c r="E1073" s="35">
        <f>[5]AEMOData!D1069</f>
        <v>43.85</v>
      </c>
      <c r="F1073" s="49">
        <f>C1073*'Sep-15'!$B$1*('Sep-15'!$B$3-('Sep-15'!E1073*'Sep-15'!$B$2))</f>
        <v>6.0013770422760009E-3</v>
      </c>
    </row>
    <row r="1074" spans="1:6" x14ac:dyDescent="0.25">
      <c r="A1074" s="38">
        <v>42270</v>
      </c>
      <c r="B1074" s="13">
        <v>0.27083333333333331</v>
      </c>
      <c r="C1074" s="39">
        <v>0.35360999999999998</v>
      </c>
      <c r="D1074" s="36">
        <f>[5]AEMOData!B1070</f>
        <v>42270.270833333336</v>
      </c>
      <c r="E1074" s="35">
        <f>[5]AEMOData!D1070</f>
        <v>50.7</v>
      </c>
      <c r="F1074" s="49">
        <f>C1074*'Sep-15'!$B$1*('Sep-15'!$B$3-('Sep-15'!E1074*'Sep-15'!$B$2))</f>
        <v>48.146979884893547</v>
      </c>
    </row>
    <row r="1075" spans="1:6" x14ac:dyDescent="0.25">
      <c r="A1075" s="38">
        <v>42270</v>
      </c>
      <c r="B1075" s="13">
        <v>0.29166666666666669</v>
      </c>
      <c r="C1075" s="39">
        <v>1.8227630000000001</v>
      </c>
      <c r="D1075" s="36">
        <f>[5]AEMOData!B1071</f>
        <v>42270.291666666664</v>
      </c>
      <c r="E1075" s="35">
        <f>[5]AEMOData!D1071</f>
        <v>90.16</v>
      </c>
      <c r="F1075" s="49">
        <f>C1075*'Sep-15'!$B$1*('Sep-15'!$B$3-('Sep-15'!E1075*'Sep-15'!$B$2))</f>
        <v>177.50250726184726</v>
      </c>
    </row>
    <row r="1076" spans="1:6" x14ac:dyDescent="0.25">
      <c r="A1076" s="38">
        <v>42270</v>
      </c>
      <c r="B1076" s="13">
        <v>0.3125</v>
      </c>
      <c r="C1076" s="39">
        <v>3.2100720000000003</v>
      </c>
      <c r="D1076" s="36">
        <f>[5]AEMOData!B1072</f>
        <v>42270.3125</v>
      </c>
      <c r="E1076" s="35">
        <f>[5]AEMOData!D1072</f>
        <v>61.65</v>
      </c>
      <c r="F1076" s="49">
        <f>C1076*'Sep-15'!$B$1*('Sep-15'!$B$3-('Sep-15'!E1076*'Sep-15'!$B$2))</f>
        <v>402.53609171242528</v>
      </c>
    </row>
    <row r="1077" spans="1:6" x14ac:dyDescent="0.25">
      <c r="A1077" s="38">
        <v>42270</v>
      </c>
      <c r="B1077" s="13">
        <v>0.33333333333333331</v>
      </c>
      <c r="C1077" s="39">
        <v>5.2479209999999998</v>
      </c>
      <c r="D1077" s="36">
        <f>[5]AEMOData!B1073</f>
        <v>42270.333333333336</v>
      </c>
      <c r="E1077" s="35">
        <f>[5]AEMOData!D1073</f>
        <v>119.86</v>
      </c>
      <c r="F1077" s="49">
        <f>C1077*'Sep-15'!$B$1*('Sep-15'!$B$3-('Sep-15'!E1077*'Sep-15'!$B$2))</f>
        <v>357.88077523354298</v>
      </c>
    </row>
    <row r="1078" spans="1:6" x14ac:dyDescent="0.25">
      <c r="A1078" s="38">
        <v>42270</v>
      </c>
      <c r="B1078" s="13">
        <v>0.35416666666666669</v>
      </c>
      <c r="C1078" s="39">
        <v>6.8188519999999997</v>
      </c>
      <c r="D1078" s="36">
        <f>[5]AEMOData!B1074</f>
        <v>42270.354166666664</v>
      </c>
      <c r="E1078" s="35">
        <f>[5]AEMOData!D1074</f>
        <v>177.83</v>
      </c>
      <c r="F1078" s="49">
        <f>C1078*'Sep-15'!$B$1*('Sep-15'!$B$3-('Sep-15'!E1078*'Sep-15'!$B$2))</f>
        <v>76.559023131971855</v>
      </c>
    </row>
    <row r="1079" spans="1:6" x14ac:dyDescent="0.25">
      <c r="A1079" s="38">
        <v>42270</v>
      </c>
      <c r="B1079" s="13">
        <v>0.375</v>
      </c>
      <c r="C1079" s="39">
        <v>8.2377080000000014</v>
      </c>
      <c r="D1079" s="36">
        <f>[5]AEMOData!B1075</f>
        <v>42270.375</v>
      </c>
      <c r="E1079" s="35">
        <f>[5]AEMOData!D1075</f>
        <v>47.6</v>
      </c>
      <c r="F1079" s="49">
        <f>C1079*'Sep-15'!$B$1*('Sep-15'!$B$3-('Sep-15'!E1079*'Sep-15'!$B$2))</f>
        <v>1146.7284791774107</v>
      </c>
    </row>
    <row r="1080" spans="1:6" x14ac:dyDescent="0.25">
      <c r="A1080" s="38">
        <v>42270</v>
      </c>
      <c r="B1080" s="13">
        <v>0.39583333333333331</v>
      </c>
      <c r="C1080" s="39">
        <v>8.7658459999999998</v>
      </c>
      <c r="D1080" s="36">
        <f>[5]AEMOData!B1076</f>
        <v>42270.395833333336</v>
      </c>
      <c r="E1080" s="35">
        <f>[5]AEMOData!D1076</f>
        <v>50.84</v>
      </c>
      <c r="F1080" s="49">
        <f>C1080*'Sep-15'!$B$1*('Sep-15'!$B$3-('Sep-15'!E1080*'Sep-15'!$B$2))</f>
        <v>1192.3377761608217</v>
      </c>
    </row>
    <row r="1081" spans="1:6" x14ac:dyDescent="0.25">
      <c r="A1081" s="38">
        <v>42270</v>
      </c>
      <c r="B1081" s="13">
        <v>0.41666666666666669</v>
      </c>
      <c r="C1081" s="39">
        <v>9.8331549999999996</v>
      </c>
      <c r="D1081" s="36">
        <f>[5]AEMOData!B1077</f>
        <v>42270.416666666664</v>
      </c>
      <c r="E1081" s="35">
        <f>[5]AEMOData!D1077</f>
        <v>51.98</v>
      </c>
      <c r="F1081" s="49">
        <f>C1081*'Sep-15'!$B$1*('Sep-15'!$B$3-('Sep-15'!E1081*'Sep-15'!$B$2))</f>
        <v>1326.4981612442475</v>
      </c>
    </row>
    <row r="1082" spans="1:6" x14ac:dyDescent="0.25">
      <c r="A1082" s="38">
        <v>42270</v>
      </c>
      <c r="B1082" s="13">
        <v>0.4375</v>
      </c>
      <c r="C1082" s="39">
        <v>8.592846999999999</v>
      </c>
      <c r="D1082" s="36">
        <f>[5]AEMOData!B1078</f>
        <v>42270.4375</v>
      </c>
      <c r="E1082" s="35">
        <f>[5]AEMOData!D1078</f>
        <v>50.87</v>
      </c>
      <c r="F1082" s="49">
        <f>C1082*'Sep-15'!$B$1*('Sep-15'!$B$3-('Sep-15'!E1082*'Sep-15'!$B$2))</f>
        <v>1168.5529799078186</v>
      </c>
    </row>
    <row r="1083" spans="1:6" x14ac:dyDescent="0.25">
      <c r="A1083" s="38">
        <v>42270</v>
      </c>
      <c r="B1083" s="13">
        <v>0.45833333333333331</v>
      </c>
      <c r="C1083" s="39">
        <v>8.2807810000000011</v>
      </c>
      <c r="D1083" s="36">
        <f>[5]AEMOData!B1079</f>
        <v>42270.458333333336</v>
      </c>
      <c r="E1083" s="35">
        <f>[5]AEMOData!D1079</f>
        <v>52.7</v>
      </c>
      <c r="F1083" s="49">
        <f>C1083*'Sep-15'!$B$1*('Sep-15'!$B$3-('Sep-15'!E1083*'Sep-15'!$B$2))</f>
        <v>1111.2230050157971</v>
      </c>
    </row>
    <row r="1084" spans="1:6" x14ac:dyDescent="0.25">
      <c r="A1084" s="38">
        <v>42270</v>
      </c>
      <c r="B1084" s="13">
        <v>0.47916666666666669</v>
      </c>
      <c r="C1084" s="39">
        <v>8.458639999999999</v>
      </c>
      <c r="D1084" s="36">
        <f>[5]AEMOData!B1080</f>
        <v>42270.479166666664</v>
      </c>
      <c r="E1084" s="35">
        <f>[5]AEMOData!D1080</f>
        <v>51.98</v>
      </c>
      <c r="F1084" s="49">
        <f>C1084*'Sep-15'!$B$1*('Sep-15'!$B$3-('Sep-15'!E1084*'Sep-15'!$B$2))</f>
        <v>1141.0753117007755</v>
      </c>
    </row>
    <row r="1085" spans="1:6" x14ac:dyDescent="0.25">
      <c r="A1085" s="38">
        <v>42270</v>
      </c>
      <c r="B1085" s="13">
        <v>0.5</v>
      </c>
      <c r="C1085" s="39">
        <v>8.1869149999999991</v>
      </c>
      <c r="D1085" s="36">
        <f>[5]AEMOData!B1081</f>
        <v>42270.5</v>
      </c>
      <c r="E1085" s="35">
        <f>[5]AEMOData!D1081</f>
        <v>52.13</v>
      </c>
      <c r="F1085" s="49">
        <f>C1085*'Sep-15'!$B$1*('Sep-15'!$B$3-('Sep-15'!E1085*'Sep-15'!$B$2))</f>
        <v>1103.2126614685633</v>
      </c>
    </row>
    <row r="1086" spans="1:6" x14ac:dyDescent="0.25">
      <c r="A1086" s="38">
        <v>42270</v>
      </c>
      <c r="B1086" s="13">
        <v>0.52083333333333337</v>
      </c>
      <c r="C1086" s="39">
        <v>8.7927920000000004</v>
      </c>
      <c r="D1086" s="36">
        <f>[5]AEMOData!B1082</f>
        <v>42270.520833333336</v>
      </c>
      <c r="E1086" s="35">
        <f>[5]AEMOData!D1082</f>
        <v>52.31</v>
      </c>
      <c r="F1086" s="49">
        <f>C1086*'Sep-15'!$B$1*('Sep-15'!$B$3-('Sep-15'!E1086*'Sep-15'!$B$2))</f>
        <v>1183.3011768598628</v>
      </c>
    </row>
    <row r="1087" spans="1:6" x14ac:dyDescent="0.25">
      <c r="A1087" s="38">
        <v>42270</v>
      </c>
      <c r="B1087" s="13">
        <v>0.54166666666666663</v>
      </c>
      <c r="C1087" s="39">
        <v>9.3317879999999995</v>
      </c>
      <c r="D1087" s="36">
        <f>[5]AEMOData!B1083</f>
        <v>42270.541666666664</v>
      </c>
      <c r="E1087" s="35">
        <f>[5]AEMOData!D1083</f>
        <v>51.18</v>
      </c>
      <c r="F1087" s="49">
        <f>C1087*'Sep-15'!$B$1*('Sep-15'!$B$3-('Sep-15'!E1087*'Sep-15'!$B$2))</f>
        <v>1266.1997611698671</v>
      </c>
    </row>
    <row r="1088" spans="1:6" x14ac:dyDescent="0.25">
      <c r="A1088" s="38">
        <v>42270</v>
      </c>
      <c r="B1088" s="13">
        <v>0.5625</v>
      </c>
      <c r="C1088" s="39">
        <v>8.906053</v>
      </c>
      <c r="D1088" s="36">
        <f>[5]AEMOData!B1084</f>
        <v>42270.5625</v>
      </c>
      <c r="E1088" s="35">
        <f>[5]AEMOData!D1084</f>
        <v>52.53</v>
      </c>
      <c r="F1088" s="49">
        <f>C1088*'Sep-15'!$B$1*('Sep-15'!$B$3-('Sep-15'!E1088*'Sep-15'!$B$2))</f>
        <v>1196.6179815268188</v>
      </c>
    </row>
    <row r="1089" spans="1:6" x14ac:dyDescent="0.25">
      <c r="A1089" s="38">
        <v>42270</v>
      </c>
      <c r="B1089" s="13">
        <v>0.58333333333333337</v>
      </c>
      <c r="C1089" s="39">
        <v>9.7822329999999997</v>
      </c>
      <c r="D1089" s="36">
        <f>[5]AEMOData!B1085</f>
        <v>42270.583333333336</v>
      </c>
      <c r="E1089" s="35">
        <f>[5]AEMOData!D1085</f>
        <v>60.79</v>
      </c>
      <c r="F1089" s="49">
        <f>C1089*'Sep-15'!$B$1*('Sep-15'!$B$3-('Sep-15'!E1089*'Sep-15'!$B$2))</f>
        <v>1234.9380732100672</v>
      </c>
    </row>
    <row r="1090" spans="1:6" x14ac:dyDescent="0.25">
      <c r="A1090" s="38">
        <v>42270</v>
      </c>
      <c r="B1090" s="13">
        <v>0.60416666666666663</v>
      </c>
      <c r="C1090" s="39">
        <v>9.405698000000001</v>
      </c>
      <c r="D1090" s="36">
        <f>[5]AEMOData!B1086</f>
        <v>42270.604166666664</v>
      </c>
      <c r="E1090" s="35">
        <f>[5]AEMOData!D1086</f>
        <v>54.91</v>
      </c>
      <c r="F1090" s="49">
        <f>C1090*'Sep-15'!$B$1*('Sep-15'!$B$3-('Sep-15'!E1090*'Sep-15'!$B$2))</f>
        <v>1241.7519934893853</v>
      </c>
    </row>
    <row r="1091" spans="1:6" x14ac:dyDescent="0.25">
      <c r="A1091" s="38">
        <v>42270</v>
      </c>
      <c r="B1091" s="13">
        <v>0.625</v>
      </c>
      <c r="C1091" s="39">
        <v>8.4174819999999997</v>
      </c>
      <c r="D1091" s="36">
        <f>[5]AEMOData!B1087</f>
        <v>42270.625</v>
      </c>
      <c r="E1091" s="35">
        <f>[5]AEMOData!D1087</f>
        <v>56.3</v>
      </c>
      <c r="F1091" s="49">
        <f>C1091*'Sep-15'!$B$1*('Sep-15'!$B$3-('Sep-15'!E1091*'Sep-15'!$B$2))</f>
        <v>1099.7885784126931</v>
      </c>
    </row>
    <row r="1092" spans="1:6" x14ac:dyDescent="0.25">
      <c r="A1092" s="38">
        <v>42270</v>
      </c>
      <c r="B1092" s="13">
        <v>0.64583333333333337</v>
      </c>
      <c r="C1092" s="39">
        <v>7.1797969999999998</v>
      </c>
      <c r="D1092" s="36">
        <f>[5]AEMOData!B1088</f>
        <v>42270.645833333336</v>
      </c>
      <c r="E1092" s="35">
        <f>[5]AEMOData!D1088</f>
        <v>54.07</v>
      </c>
      <c r="F1092" s="49">
        <f>C1092*'Sep-15'!$B$1*('Sep-15'!$B$3-('Sep-15'!E1092*'Sep-15'!$B$2))</f>
        <v>953.81246735337402</v>
      </c>
    </row>
    <row r="1093" spans="1:6" x14ac:dyDescent="0.25">
      <c r="A1093" s="38">
        <v>42270</v>
      </c>
      <c r="B1093" s="13">
        <v>0.66666666666666663</v>
      </c>
      <c r="C1093" s="39">
        <v>5.8310659999999999</v>
      </c>
      <c r="D1093" s="36">
        <f>[5]AEMOData!B1089</f>
        <v>42270.666666666664</v>
      </c>
      <c r="E1093" s="35">
        <f>[5]AEMOData!D1089</f>
        <v>48.11</v>
      </c>
      <c r="F1093" s="49">
        <f>C1093*'Sep-15'!$B$1*('Sep-15'!$B$3-('Sep-15'!E1093*'Sep-15'!$B$2))</f>
        <v>808.78996412135132</v>
      </c>
    </row>
    <row r="1094" spans="1:6" x14ac:dyDescent="0.25">
      <c r="A1094" s="38">
        <v>42270</v>
      </c>
      <c r="B1094" s="13">
        <v>0.6875</v>
      </c>
      <c r="C1094" s="39">
        <v>4.2110199999999995</v>
      </c>
      <c r="D1094" s="36">
        <f>[5]AEMOData!B1090</f>
        <v>42270.6875</v>
      </c>
      <c r="E1094" s="35">
        <f>[5]AEMOData!D1090</f>
        <v>49.35</v>
      </c>
      <c r="F1094" s="49">
        <f>C1094*'Sep-15'!$B$1*('Sep-15'!$B$3-('Sep-15'!E1094*'Sep-15'!$B$2))</f>
        <v>578.95237996830031</v>
      </c>
    </row>
    <row r="1095" spans="1:6" x14ac:dyDescent="0.25">
      <c r="A1095" s="38">
        <v>42270</v>
      </c>
      <c r="B1095" s="13">
        <v>0.70833333333333337</v>
      </c>
      <c r="C1095" s="39">
        <v>2.4510670000000001</v>
      </c>
      <c r="D1095" s="36">
        <f>[5]AEMOData!B1091</f>
        <v>42270.708333333336</v>
      </c>
      <c r="E1095" s="35">
        <f>[5]AEMOData!D1091</f>
        <v>50.41</v>
      </c>
      <c r="F1095" s="49">
        <f>C1095*'Sep-15'!$B$1*('Sep-15'!$B$3-('Sep-15'!E1095*'Sep-15'!$B$2))</f>
        <v>334.43193053677658</v>
      </c>
    </row>
    <row r="1096" spans="1:6" x14ac:dyDescent="0.25">
      <c r="A1096" s="38">
        <v>42270</v>
      </c>
      <c r="B1096" s="13">
        <v>0.72916666666666663</v>
      </c>
      <c r="C1096" s="39">
        <v>0.513428</v>
      </c>
      <c r="D1096" s="36">
        <f>[5]AEMOData!B1092</f>
        <v>42270.729166666664</v>
      </c>
      <c r="E1096" s="35">
        <f>[5]AEMOData!D1092</f>
        <v>44.69</v>
      </c>
      <c r="F1096" s="49">
        <f>C1096*'Sep-15'!$B$1*('Sep-15'!$B$3-('Sep-15'!E1096*'Sep-15'!$B$2))</f>
        <v>72.93987163726861</v>
      </c>
    </row>
    <row r="1097" spans="1:6" x14ac:dyDescent="0.25">
      <c r="A1097" s="38">
        <v>42270</v>
      </c>
      <c r="B1097" s="13">
        <v>0.75</v>
      </c>
      <c r="C1097" s="39">
        <v>5.4984000000000005E-2</v>
      </c>
      <c r="D1097" s="36">
        <f>[5]AEMOData!B1093</f>
        <v>42270.75</v>
      </c>
      <c r="E1097" s="35">
        <f>[5]AEMOData!D1093</f>
        <v>109.36</v>
      </c>
      <c r="F1097" s="49">
        <f>C1097*'Sep-15'!$B$1*('Sep-15'!$B$3-('Sep-15'!E1097*'Sep-15'!$B$2))</f>
        <v>4.3169664843055884</v>
      </c>
    </row>
    <row r="1098" spans="1:6" x14ac:dyDescent="0.25">
      <c r="A1098" s="38">
        <v>42270</v>
      </c>
      <c r="B1098" s="13">
        <v>0.77083333333333337</v>
      </c>
      <c r="C1098" s="39">
        <v>0</v>
      </c>
      <c r="D1098" s="36">
        <f>[5]AEMOData!B1094</f>
        <v>42270.770833333336</v>
      </c>
      <c r="E1098" s="35">
        <f>[5]AEMOData!D1094</f>
        <v>13419.89</v>
      </c>
      <c r="F1098" s="49">
        <f>C1098*'Sep-15'!$B$1*('Sep-15'!$B$3-('Sep-15'!E1098*'Sep-15'!$B$2))</f>
        <v>0</v>
      </c>
    </row>
    <row r="1099" spans="1:6" x14ac:dyDescent="0.25">
      <c r="A1099" s="38">
        <v>42270</v>
      </c>
      <c r="B1099" s="13">
        <v>0.79166666666666663</v>
      </c>
      <c r="C1099" s="39">
        <v>0</v>
      </c>
      <c r="D1099" s="36">
        <f>[5]AEMOData!B1095</f>
        <v>42270.791666666664</v>
      </c>
      <c r="E1099" s="35">
        <f>[5]AEMOData!D1095</f>
        <v>6717.38</v>
      </c>
      <c r="F1099" s="49">
        <f>C1099*'Sep-15'!$B$1*('Sep-15'!$B$3-('Sep-15'!E1099*'Sep-15'!$B$2))</f>
        <v>0</v>
      </c>
    </row>
    <row r="1100" spans="1:6" x14ac:dyDescent="0.25">
      <c r="A1100" s="38">
        <v>42270</v>
      </c>
      <c r="B1100" s="13">
        <v>0.8125</v>
      </c>
      <c r="C1100" s="39">
        <v>0</v>
      </c>
      <c r="D1100" s="36">
        <f>[5]AEMOData!B1096</f>
        <v>42270.8125</v>
      </c>
      <c r="E1100" s="35">
        <f>[5]AEMOData!D1096</f>
        <v>38.19</v>
      </c>
      <c r="F1100" s="49">
        <f>C1100*'Sep-15'!$B$1*('Sep-15'!$B$3-('Sep-15'!E1100*'Sep-15'!$B$2))</f>
        <v>0</v>
      </c>
    </row>
    <row r="1101" spans="1:6" x14ac:dyDescent="0.25">
      <c r="A1101" s="38">
        <v>42270</v>
      </c>
      <c r="B1101" s="13">
        <v>0.83333333333333337</v>
      </c>
      <c r="C1101" s="39">
        <v>0</v>
      </c>
      <c r="D1101" s="36">
        <f>[5]AEMOData!B1097</f>
        <v>42270.833333333336</v>
      </c>
      <c r="E1101" s="35">
        <f>[5]AEMOData!D1097</f>
        <v>40.42</v>
      </c>
      <c r="F1101" s="49">
        <f>C1101*'Sep-15'!$B$1*('Sep-15'!$B$3-('Sep-15'!E1101*'Sep-15'!$B$2))</f>
        <v>0</v>
      </c>
    </row>
    <row r="1102" spans="1:6" x14ac:dyDescent="0.25">
      <c r="A1102" s="38">
        <v>42270</v>
      </c>
      <c r="B1102" s="13">
        <v>0.85416666666666663</v>
      </c>
      <c r="C1102" s="39">
        <v>0</v>
      </c>
      <c r="D1102" s="36">
        <f>[5]AEMOData!B1098</f>
        <v>42270.854166666664</v>
      </c>
      <c r="E1102" s="35">
        <f>[5]AEMOData!D1098</f>
        <v>53.93</v>
      </c>
      <c r="F1102" s="49">
        <f>C1102*'Sep-15'!$B$1*('Sep-15'!$B$3-('Sep-15'!E1102*'Sep-15'!$B$2))</f>
        <v>0</v>
      </c>
    </row>
    <row r="1103" spans="1:6" x14ac:dyDescent="0.25">
      <c r="A1103" s="38">
        <v>42270</v>
      </c>
      <c r="B1103" s="13">
        <v>0.875</v>
      </c>
      <c r="C1103" s="39">
        <v>0</v>
      </c>
      <c r="D1103" s="36">
        <f>[5]AEMOData!B1099</f>
        <v>42270.875</v>
      </c>
      <c r="E1103" s="35">
        <f>[5]AEMOData!D1099</f>
        <v>59.17</v>
      </c>
      <c r="F1103" s="49">
        <f>C1103*'Sep-15'!$B$1*('Sep-15'!$B$3-('Sep-15'!E1103*'Sep-15'!$B$2))</f>
        <v>0</v>
      </c>
    </row>
    <row r="1104" spans="1:6" x14ac:dyDescent="0.25">
      <c r="A1104" s="38">
        <v>42270</v>
      </c>
      <c r="B1104" s="13">
        <v>0.89583333333333337</v>
      </c>
      <c r="C1104" s="39">
        <v>0</v>
      </c>
      <c r="D1104" s="36">
        <f>[5]AEMOData!B1100</f>
        <v>42270.895833333336</v>
      </c>
      <c r="E1104" s="35">
        <f>[5]AEMOData!D1100</f>
        <v>53.25</v>
      </c>
      <c r="F1104" s="49">
        <f>C1104*'Sep-15'!$B$1*('Sep-15'!$B$3-('Sep-15'!E1104*'Sep-15'!$B$2))</f>
        <v>0</v>
      </c>
    </row>
    <row r="1105" spans="1:6" x14ac:dyDescent="0.25">
      <c r="A1105" s="38">
        <v>42270</v>
      </c>
      <c r="B1105" s="13">
        <v>0.91666666666666663</v>
      </c>
      <c r="C1105" s="39">
        <v>0</v>
      </c>
      <c r="D1105" s="36">
        <f>[5]AEMOData!B1101</f>
        <v>42270.916666666664</v>
      </c>
      <c r="E1105" s="35">
        <f>[5]AEMOData!D1101</f>
        <v>46.77</v>
      </c>
      <c r="F1105" s="49">
        <f>C1105*'Sep-15'!$B$1*('Sep-15'!$B$3-('Sep-15'!E1105*'Sep-15'!$B$2))</f>
        <v>0</v>
      </c>
    </row>
    <row r="1106" spans="1:6" x14ac:dyDescent="0.25">
      <c r="A1106" s="38">
        <v>42270</v>
      </c>
      <c r="B1106" s="13">
        <v>0.9375</v>
      </c>
      <c r="C1106" s="39">
        <v>0</v>
      </c>
      <c r="D1106" s="36">
        <f>[5]AEMOData!B1102</f>
        <v>42270.9375</v>
      </c>
      <c r="E1106" s="35">
        <f>[5]AEMOData!D1102</f>
        <v>53.34</v>
      </c>
      <c r="F1106" s="49">
        <f>C1106*'Sep-15'!$B$1*('Sep-15'!$B$3-('Sep-15'!E1106*'Sep-15'!$B$2))</f>
        <v>0</v>
      </c>
    </row>
    <row r="1107" spans="1:6" x14ac:dyDescent="0.25">
      <c r="A1107" s="38">
        <v>42270</v>
      </c>
      <c r="B1107" s="13">
        <v>0.95833333333333337</v>
      </c>
      <c r="C1107" s="39">
        <v>0</v>
      </c>
      <c r="D1107" s="36">
        <f>[5]AEMOData!B1103</f>
        <v>42270.958333333336</v>
      </c>
      <c r="E1107" s="35">
        <f>[5]AEMOData!D1103</f>
        <v>48.16</v>
      </c>
      <c r="F1107" s="49">
        <f>C1107*'Sep-15'!$B$1*('Sep-15'!$B$3-('Sep-15'!E1107*'Sep-15'!$B$2))</f>
        <v>0</v>
      </c>
    </row>
    <row r="1108" spans="1:6" x14ac:dyDescent="0.25">
      <c r="A1108" s="38">
        <v>42270</v>
      </c>
      <c r="B1108" s="13">
        <v>0.97916666666666663</v>
      </c>
      <c r="C1108" s="39">
        <v>0</v>
      </c>
      <c r="D1108" s="36">
        <f>[5]AEMOData!B1104</f>
        <v>42270.979166666664</v>
      </c>
      <c r="E1108" s="35">
        <f>[5]AEMOData!D1104</f>
        <v>49.81</v>
      </c>
      <c r="F1108" s="49">
        <f>C1108*'Sep-15'!$B$1*('Sep-15'!$B$3-('Sep-15'!E1108*'Sep-15'!$B$2))</f>
        <v>0</v>
      </c>
    </row>
    <row r="1109" spans="1:6" x14ac:dyDescent="0.25">
      <c r="A1109" s="38">
        <v>42270</v>
      </c>
      <c r="B1109" s="13">
        <v>0.99998842592592585</v>
      </c>
      <c r="C1109" s="39">
        <v>0</v>
      </c>
      <c r="D1109" s="36">
        <f>[5]AEMOData!B1105</f>
        <v>42271</v>
      </c>
      <c r="E1109" s="35">
        <f>[5]AEMOData!D1105</f>
        <v>49.17</v>
      </c>
      <c r="F1109" s="49">
        <f>C1109*'Sep-15'!$B$1*('Sep-15'!$B$3-('Sep-15'!E1109*'Sep-15'!$B$2))</f>
        <v>0</v>
      </c>
    </row>
    <row r="1110" spans="1:6" x14ac:dyDescent="0.25">
      <c r="A1110" s="38">
        <v>42271</v>
      </c>
      <c r="B1110" s="13">
        <v>2.0833333333333332E-2</v>
      </c>
      <c r="C1110" s="39">
        <v>0</v>
      </c>
      <c r="D1110" s="36">
        <f>[5]AEMOData!B1106</f>
        <v>42271.020833333336</v>
      </c>
      <c r="E1110" s="35">
        <f>[5]AEMOData!D1106</f>
        <v>49.33</v>
      </c>
      <c r="F1110" s="49">
        <f>C1110*'Sep-15'!$B$1*('Sep-15'!$B$3-('Sep-15'!E1110*'Sep-15'!$B$2))</f>
        <v>0</v>
      </c>
    </row>
    <row r="1111" spans="1:6" x14ac:dyDescent="0.25">
      <c r="A1111" s="38">
        <v>42271</v>
      </c>
      <c r="B1111" s="13">
        <v>4.1666666666666664E-2</v>
      </c>
      <c r="C1111" s="39">
        <v>0</v>
      </c>
      <c r="D1111" s="36">
        <f>[5]AEMOData!B1107</f>
        <v>42271.041666666664</v>
      </c>
      <c r="E1111" s="35">
        <f>[5]AEMOData!D1107</f>
        <v>43.71</v>
      </c>
      <c r="F1111" s="49">
        <f>C1111*'Sep-15'!$B$1*('Sep-15'!$B$3-('Sep-15'!E1111*'Sep-15'!$B$2))</f>
        <v>0</v>
      </c>
    </row>
    <row r="1112" spans="1:6" x14ac:dyDescent="0.25">
      <c r="A1112" s="38">
        <v>42271</v>
      </c>
      <c r="B1112" s="13">
        <v>6.25E-2</v>
      </c>
      <c r="C1112" s="39">
        <v>0</v>
      </c>
      <c r="D1112" s="36">
        <f>[5]AEMOData!B1108</f>
        <v>42271.0625</v>
      </c>
      <c r="E1112" s="35">
        <f>[5]AEMOData!D1108</f>
        <v>46.89</v>
      </c>
      <c r="F1112" s="49">
        <f>C1112*'Sep-15'!$B$1*('Sep-15'!$B$3-('Sep-15'!E1112*'Sep-15'!$B$2))</f>
        <v>0</v>
      </c>
    </row>
    <row r="1113" spans="1:6" x14ac:dyDescent="0.25">
      <c r="A1113" s="38">
        <v>42271</v>
      </c>
      <c r="B1113" s="13">
        <v>8.3333333333333329E-2</v>
      </c>
      <c r="C1113" s="39">
        <v>0</v>
      </c>
      <c r="D1113" s="36">
        <f>[5]AEMOData!B1109</f>
        <v>42271.083333333336</v>
      </c>
      <c r="E1113" s="35">
        <f>[5]AEMOData!D1109</f>
        <v>43.58</v>
      </c>
      <c r="F1113" s="49">
        <f>C1113*'Sep-15'!$B$1*('Sep-15'!$B$3-('Sep-15'!E1113*'Sep-15'!$B$2))</f>
        <v>0</v>
      </c>
    </row>
    <row r="1114" spans="1:6" x14ac:dyDescent="0.25">
      <c r="A1114" s="38">
        <v>42271</v>
      </c>
      <c r="B1114" s="13">
        <v>0.10416666666666667</v>
      </c>
      <c r="C1114" s="39">
        <v>0</v>
      </c>
      <c r="D1114" s="36">
        <f>[5]AEMOData!B1110</f>
        <v>42271.104166666664</v>
      </c>
      <c r="E1114" s="35">
        <f>[5]AEMOData!D1110</f>
        <v>44.84</v>
      </c>
      <c r="F1114" s="49">
        <f>C1114*'Sep-15'!$B$1*('Sep-15'!$B$3-('Sep-15'!E1114*'Sep-15'!$B$2))</f>
        <v>0</v>
      </c>
    </row>
    <row r="1115" spans="1:6" x14ac:dyDescent="0.25">
      <c r="A1115" s="38">
        <v>42271</v>
      </c>
      <c r="B1115" s="13">
        <v>0.125</v>
      </c>
      <c r="C1115" s="39">
        <v>0</v>
      </c>
      <c r="D1115" s="36">
        <f>[5]AEMOData!B1111</f>
        <v>42271.125</v>
      </c>
      <c r="E1115" s="35">
        <f>[5]AEMOData!D1111</f>
        <v>47.31</v>
      </c>
      <c r="F1115" s="49">
        <f>C1115*'Sep-15'!$B$1*('Sep-15'!$B$3-('Sep-15'!E1115*'Sep-15'!$B$2))</f>
        <v>0</v>
      </c>
    </row>
    <row r="1116" spans="1:6" x14ac:dyDescent="0.25">
      <c r="A1116" s="38">
        <v>42271</v>
      </c>
      <c r="B1116" s="13">
        <v>0.14583333333333334</v>
      </c>
      <c r="C1116" s="39">
        <v>0</v>
      </c>
      <c r="D1116" s="36">
        <f>[5]AEMOData!B1112</f>
        <v>42271.145833333336</v>
      </c>
      <c r="E1116" s="35">
        <f>[5]AEMOData!D1112</f>
        <v>48.98</v>
      </c>
      <c r="F1116" s="49">
        <f>C1116*'Sep-15'!$B$1*('Sep-15'!$B$3-('Sep-15'!E1116*'Sep-15'!$B$2))</f>
        <v>0</v>
      </c>
    </row>
    <row r="1117" spans="1:6" x14ac:dyDescent="0.25">
      <c r="A1117" s="38">
        <v>42271</v>
      </c>
      <c r="B1117" s="13">
        <v>0.16666666666666666</v>
      </c>
      <c r="C1117" s="39">
        <v>0</v>
      </c>
      <c r="D1117" s="36">
        <f>[5]AEMOData!B1113</f>
        <v>42271.166666666664</v>
      </c>
      <c r="E1117" s="35">
        <f>[5]AEMOData!D1113</f>
        <v>48.58</v>
      </c>
      <c r="F1117" s="49">
        <f>C1117*'Sep-15'!$B$1*('Sep-15'!$B$3-('Sep-15'!E1117*'Sep-15'!$B$2))</f>
        <v>0</v>
      </c>
    </row>
    <row r="1118" spans="1:6" x14ac:dyDescent="0.25">
      <c r="A1118" s="38">
        <v>42271</v>
      </c>
      <c r="B1118" s="13">
        <v>0.1875</v>
      </c>
      <c r="C1118" s="39">
        <v>0</v>
      </c>
      <c r="D1118" s="36">
        <f>[5]AEMOData!B1114</f>
        <v>42271.1875</v>
      </c>
      <c r="E1118" s="35">
        <f>[5]AEMOData!D1114</f>
        <v>49.59</v>
      </c>
      <c r="F1118" s="49">
        <f>C1118*'Sep-15'!$B$1*('Sep-15'!$B$3-('Sep-15'!E1118*'Sep-15'!$B$2))</f>
        <v>0</v>
      </c>
    </row>
    <row r="1119" spans="1:6" x14ac:dyDescent="0.25">
      <c r="A1119" s="38">
        <v>42271</v>
      </c>
      <c r="B1119" s="13">
        <v>0.20833333333333334</v>
      </c>
      <c r="C1119" s="39">
        <v>0</v>
      </c>
      <c r="D1119" s="36">
        <f>[5]AEMOData!B1115</f>
        <v>42271.208333333336</v>
      </c>
      <c r="E1119" s="35">
        <f>[5]AEMOData!D1115</f>
        <v>49.07</v>
      </c>
      <c r="F1119" s="49">
        <f>C1119*'Sep-15'!$B$1*('Sep-15'!$B$3-('Sep-15'!E1119*'Sep-15'!$B$2))</f>
        <v>0</v>
      </c>
    </row>
    <row r="1120" spans="1:6" x14ac:dyDescent="0.25">
      <c r="A1120" s="38">
        <v>42271</v>
      </c>
      <c r="B1120" s="13">
        <v>0.22916666666666666</v>
      </c>
      <c r="C1120" s="39">
        <v>0</v>
      </c>
      <c r="D1120" s="36">
        <f>[5]AEMOData!B1116</f>
        <v>42271.229166666664</v>
      </c>
      <c r="E1120" s="35">
        <f>[5]AEMOData!D1116</f>
        <v>48.99</v>
      </c>
      <c r="F1120" s="49">
        <f>C1120*'Sep-15'!$B$1*('Sep-15'!$B$3-('Sep-15'!E1120*'Sep-15'!$B$2))</f>
        <v>0</v>
      </c>
    </row>
    <row r="1121" spans="1:6" x14ac:dyDescent="0.25">
      <c r="A1121" s="38">
        <v>42271</v>
      </c>
      <c r="B1121" s="13">
        <v>0.25</v>
      </c>
      <c r="C1121" s="39">
        <v>4.5100000000000001E-4</v>
      </c>
      <c r="D1121" s="36">
        <f>[5]AEMOData!B1117</f>
        <v>42271.25</v>
      </c>
      <c r="E1121" s="35">
        <f>[5]AEMOData!D1117</f>
        <v>49.14</v>
      </c>
      <c r="F1121" s="49">
        <f>C1121*'Sep-15'!$B$1*('Sep-15'!$B$3-('Sep-15'!E1121*'Sep-15'!$B$2))</f>
        <v>6.2098838303119207E-2</v>
      </c>
    </row>
    <row r="1122" spans="1:6" x14ac:dyDescent="0.25">
      <c r="A1122" s="38">
        <v>42271</v>
      </c>
      <c r="B1122" s="13">
        <v>0.27083333333333331</v>
      </c>
      <c r="C1122" s="39">
        <v>0.28441</v>
      </c>
      <c r="D1122" s="36">
        <f>[5]AEMOData!B1118</f>
        <v>42271.270833333336</v>
      </c>
      <c r="E1122" s="35">
        <f>[5]AEMOData!D1118</f>
        <v>50.98</v>
      </c>
      <c r="F1122" s="49">
        <f>C1122*'Sep-15'!$B$1*('Sep-15'!$B$3-('Sep-15'!E1122*'Sep-15'!$B$2))</f>
        <v>38.646559772478511</v>
      </c>
    </row>
    <row r="1123" spans="1:6" x14ac:dyDescent="0.25">
      <c r="A1123" s="38">
        <v>42271</v>
      </c>
      <c r="B1123" s="13">
        <v>0.29166666666666669</v>
      </c>
      <c r="C1123" s="39">
        <v>0.54093199999999997</v>
      </c>
      <c r="D1123" s="36">
        <f>[5]AEMOData!B1119</f>
        <v>42271.291666666664</v>
      </c>
      <c r="E1123" s="35">
        <f>[5]AEMOData!D1119</f>
        <v>59.12</v>
      </c>
      <c r="F1123" s="49">
        <f>C1123*'Sep-15'!$B$1*('Sep-15'!$B$3-('Sep-15'!E1123*'Sep-15'!$B$2))</f>
        <v>69.176588086604255</v>
      </c>
    </row>
    <row r="1124" spans="1:6" x14ac:dyDescent="0.25">
      <c r="A1124" s="38">
        <v>42271</v>
      </c>
      <c r="B1124" s="13">
        <v>0.3125</v>
      </c>
      <c r="C1124" s="39">
        <v>1.1324409999999998</v>
      </c>
      <c r="D1124" s="36">
        <f>[5]AEMOData!B1120</f>
        <v>42271.3125</v>
      </c>
      <c r="E1124" s="35">
        <f>[5]AEMOData!D1120</f>
        <v>63.44</v>
      </c>
      <c r="F1124" s="49">
        <f>C1124*'Sep-15'!$B$1*('Sep-15'!$B$3-('Sep-15'!E1124*'Sep-15'!$B$2))</f>
        <v>140.01364957585386</v>
      </c>
    </row>
    <row r="1125" spans="1:6" x14ac:dyDescent="0.25">
      <c r="A1125" s="38">
        <v>42271</v>
      </c>
      <c r="B1125" s="13">
        <v>0.33333333333333331</v>
      </c>
      <c r="C1125" s="39">
        <v>2.8461810000000001</v>
      </c>
      <c r="D1125" s="36">
        <f>[5]AEMOData!B1121</f>
        <v>42271.333333333336</v>
      </c>
      <c r="E1125" s="35">
        <f>[5]AEMOData!D1121</f>
        <v>68.010000000000005</v>
      </c>
      <c r="F1125" s="49">
        <f>C1125*'Sep-15'!$B$1*('Sep-15'!$B$3-('Sep-15'!E1125*'Sep-15'!$B$2))</f>
        <v>339.1163640028289</v>
      </c>
    </row>
    <row r="1126" spans="1:6" x14ac:dyDescent="0.25">
      <c r="A1126" s="38">
        <v>42271</v>
      </c>
      <c r="B1126" s="13">
        <v>0.35416666666666669</v>
      </c>
      <c r="C1126" s="39">
        <v>5.0647060000000002</v>
      </c>
      <c r="D1126" s="36">
        <f>[5]AEMOData!B1122</f>
        <v>42271.354166666664</v>
      </c>
      <c r="E1126" s="35">
        <f>[5]AEMOData!D1122</f>
        <v>89.24</v>
      </c>
      <c r="F1126" s="49">
        <f>C1126*'Sep-15'!$B$1*('Sep-15'!$B$3-('Sep-15'!E1126*'Sep-15'!$B$2))</f>
        <v>497.78512812000696</v>
      </c>
    </row>
    <row r="1127" spans="1:6" x14ac:dyDescent="0.25">
      <c r="A1127" s="38">
        <v>42271</v>
      </c>
      <c r="B1127" s="13">
        <v>0.375</v>
      </c>
      <c r="C1127" s="39">
        <v>6.0983179999999999</v>
      </c>
      <c r="D1127" s="36">
        <f>[5]AEMOData!B1123</f>
        <v>42271.375</v>
      </c>
      <c r="E1127" s="35">
        <f>[5]AEMOData!D1123</f>
        <v>58.8</v>
      </c>
      <c r="F1127" s="49">
        <f>C1127*'Sep-15'!$B$1*('Sep-15'!$B$3-('Sep-15'!E1127*'Sep-15'!$B$2))</f>
        <v>781.79545712803076</v>
      </c>
    </row>
    <row r="1128" spans="1:6" x14ac:dyDescent="0.25">
      <c r="A1128" s="38">
        <v>42271</v>
      </c>
      <c r="B1128" s="13">
        <v>0.39583333333333331</v>
      </c>
      <c r="C1128" s="39">
        <v>7.3985789999999998</v>
      </c>
      <c r="D1128" s="36">
        <f>[5]AEMOData!B1124</f>
        <v>42271.395833333336</v>
      </c>
      <c r="E1128" s="35">
        <f>[5]AEMOData!D1124</f>
        <v>50.93</v>
      </c>
      <c r="F1128" s="49">
        <f>C1128*'Sep-15'!$B$1*('Sep-15'!$B$3-('Sep-15'!E1128*'Sep-15'!$B$2))</f>
        <v>1005.7066104205701</v>
      </c>
    </row>
    <row r="1129" spans="1:6" x14ac:dyDescent="0.25">
      <c r="A1129" s="38">
        <v>42271</v>
      </c>
      <c r="B1129" s="13">
        <v>0.41666666666666669</v>
      </c>
      <c r="C1129" s="39">
        <v>8.0838040000000007</v>
      </c>
      <c r="D1129" s="36">
        <f>[5]AEMOData!B1125</f>
        <v>42271.416666666664</v>
      </c>
      <c r="E1129" s="35">
        <f>[5]AEMOData!D1125</f>
        <v>46</v>
      </c>
      <c r="F1129" s="49">
        <f>C1129*'Sep-15'!$B$1*('Sep-15'!$B$3-('Sep-15'!E1129*'Sep-15'!$B$2))</f>
        <v>1138.0146528782275</v>
      </c>
    </row>
    <row r="1130" spans="1:6" x14ac:dyDescent="0.25">
      <c r="A1130" s="38">
        <v>42271</v>
      </c>
      <c r="B1130" s="13">
        <v>0.4375</v>
      </c>
      <c r="C1130" s="39">
        <v>7.1536489999999997</v>
      </c>
      <c r="D1130" s="36">
        <f>[5]AEMOData!B1126</f>
        <v>42271.4375</v>
      </c>
      <c r="E1130" s="35">
        <f>[5]AEMOData!D1126</f>
        <v>47.78</v>
      </c>
      <c r="F1130" s="49">
        <f>C1130*'Sep-15'!$B$1*('Sep-15'!$B$3-('Sep-15'!E1130*'Sep-15'!$B$2))</f>
        <v>994.55688235178525</v>
      </c>
    </row>
    <row r="1131" spans="1:6" x14ac:dyDescent="0.25">
      <c r="A1131" s="38">
        <v>42271</v>
      </c>
      <c r="B1131" s="13">
        <v>0.45833333333333331</v>
      </c>
      <c r="C1131" s="39">
        <v>8.8151759999999992</v>
      </c>
      <c r="D1131" s="36">
        <f>[5]AEMOData!B1127</f>
        <v>42271.458333333336</v>
      </c>
      <c r="E1131" s="35">
        <f>[5]AEMOData!D1127</f>
        <v>50.26</v>
      </c>
      <c r="F1131" s="49">
        <f>C1131*'Sep-15'!$B$1*('Sep-15'!$B$3-('Sep-15'!E1131*'Sep-15'!$B$2))</f>
        <v>1204.0720438207652</v>
      </c>
    </row>
    <row r="1132" spans="1:6" x14ac:dyDescent="0.25">
      <c r="A1132" s="38">
        <v>42271</v>
      </c>
      <c r="B1132" s="13">
        <v>0.47916666666666669</v>
      </c>
      <c r="C1132" s="39">
        <v>9.6005460000000014</v>
      </c>
      <c r="D1132" s="36">
        <f>[5]AEMOData!B1128</f>
        <v>42271.479166666664</v>
      </c>
      <c r="E1132" s="35">
        <f>[5]AEMOData!D1128</f>
        <v>46.62</v>
      </c>
      <c r="F1132" s="49">
        <f>C1132*'Sep-15'!$B$1*('Sep-15'!$B$3-('Sep-15'!E1132*'Sep-15'!$B$2))</f>
        <v>1345.6878514543746</v>
      </c>
    </row>
    <row r="1133" spans="1:6" x14ac:dyDescent="0.25">
      <c r="A1133" s="38">
        <v>42271</v>
      </c>
      <c r="B1133" s="13">
        <v>0.5</v>
      </c>
      <c r="C1133" s="39">
        <v>5.5178599999999989</v>
      </c>
      <c r="D1133" s="36">
        <f>[5]AEMOData!B1129</f>
        <v>42271.5</v>
      </c>
      <c r="E1133" s="35">
        <f>[5]AEMOData!D1129</f>
        <v>49.66</v>
      </c>
      <c r="F1133" s="49">
        <f>C1133*'Sep-15'!$B$1*('Sep-15'!$B$3-('Sep-15'!E1133*'Sep-15'!$B$2))</f>
        <v>756.94242174236444</v>
      </c>
    </row>
    <row r="1134" spans="1:6" x14ac:dyDescent="0.25">
      <c r="A1134" s="38">
        <v>42271</v>
      </c>
      <c r="B1134" s="13">
        <v>0.52083333333333337</v>
      </c>
      <c r="C1134" s="39">
        <v>4.9623689999999998</v>
      </c>
      <c r="D1134" s="36">
        <f>[5]AEMOData!B1130</f>
        <v>42271.520833333336</v>
      </c>
      <c r="E1134" s="35">
        <f>[5]AEMOData!D1130</f>
        <v>54.82</v>
      </c>
      <c r="F1134" s="49">
        <f>C1134*'Sep-15'!$B$1*('Sep-15'!$B$3-('Sep-15'!E1134*'Sep-15'!$B$2))</f>
        <v>655.57703873927608</v>
      </c>
    </row>
    <row r="1135" spans="1:6" x14ac:dyDescent="0.25">
      <c r="A1135" s="38">
        <v>42271</v>
      </c>
      <c r="B1135" s="13">
        <v>0.54166666666666663</v>
      </c>
      <c r="C1135" s="39">
        <v>7.8817089999999999</v>
      </c>
      <c r="D1135" s="36">
        <f>[5]AEMOData!B1131</f>
        <v>42271.541666666664</v>
      </c>
      <c r="E1135" s="35">
        <f>[5]AEMOData!D1131</f>
        <v>52.94</v>
      </c>
      <c r="F1135" s="49">
        <f>C1135*'Sep-15'!$B$1*('Sep-15'!$B$3-('Sep-15'!E1135*'Sep-15'!$B$2))</f>
        <v>1055.8114398375581</v>
      </c>
    </row>
    <row r="1136" spans="1:6" x14ac:dyDescent="0.25">
      <c r="A1136" s="38">
        <v>42271</v>
      </c>
      <c r="B1136" s="13">
        <v>0.5625</v>
      </c>
      <c r="C1136" s="39">
        <v>9.7341070000000016</v>
      </c>
      <c r="D1136" s="36">
        <f>[5]AEMOData!B1132</f>
        <v>42271.5625</v>
      </c>
      <c r="E1136" s="35">
        <f>[5]AEMOData!D1132</f>
        <v>55.57</v>
      </c>
      <c r="F1136" s="49">
        <f>C1136*'Sep-15'!$B$1*('Sep-15'!$B$3-('Sep-15'!E1136*'Sep-15'!$B$2))</f>
        <v>1278.7955820695865</v>
      </c>
    </row>
    <row r="1137" spans="1:6" x14ac:dyDescent="0.25">
      <c r="A1137" s="38">
        <v>42271</v>
      </c>
      <c r="B1137" s="13">
        <v>0.58333333333333337</v>
      </c>
      <c r="C1137" s="39">
        <v>7.8790209999999998</v>
      </c>
      <c r="D1137" s="36">
        <f>[5]AEMOData!B1133</f>
        <v>42271.583333333336</v>
      </c>
      <c r="E1137" s="35">
        <f>[5]AEMOData!D1133</f>
        <v>52.97</v>
      </c>
      <c r="F1137" s="49">
        <f>C1137*'Sep-15'!$B$1*('Sep-15'!$B$3-('Sep-15'!E1137*'Sep-15'!$B$2))</f>
        <v>1055.2190811374039</v>
      </c>
    </row>
    <row r="1138" spans="1:6" x14ac:dyDescent="0.25">
      <c r="A1138" s="38">
        <v>42271</v>
      </c>
      <c r="B1138" s="13">
        <v>0.60416666666666663</v>
      </c>
      <c r="C1138" s="39">
        <v>8.8444000000000003</v>
      </c>
      <c r="D1138" s="36">
        <f>[5]AEMOData!B1134</f>
        <v>42271.604166666664</v>
      </c>
      <c r="E1138" s="35">
        <f>[5]AEMOData!D1134</f>
        <v>49.44</v>
      </c>
      <c r="F1138" s="49">
        <f>C1138*'Sep-15'!$B$1*('Sep-15'!$B$3-('Sep-15'!E1138*'Sep-15'!$B$2))</f>
        <v>1215.1907275133262</v>
      </c>
    </row>
    <row r="1139" spans="1:6" x14ac:dyDescent="0.25">
      <c r="A1139" s="38">
        <v>42271</v>
      </c>
      <c r="B1139" s="13">
        <v>0.625</v>
      </c>
      <c r="C1139" s="39">
        <v>8.6680460000000004</v>
      </c>
      <c r="D1139" s="36">
        <f>[5]AEMOData!B1135</f>
        <v>42271.625</v>
      </c>
      <c r="E1139" s="35">
        <f>[5]AEMOData!D1135</f>
        <v>56.47</v>
      </c>
      <c r="F1139" s="49">
        <f>C1139*'Sep-15'!$B$1*('Sep-15'!$B$3-('Sep-15'!E1139*'Sep-15'!$B$2))</f>
        <v>1131.0780136577871</v>
      </c>
    </row>
    <row r="1140" spans="1:6" x14ac:dyDescent="0.25">
      <c r="A1140" s="38">
        <v>42271</v>
      </c>
      <c r="B1140" s="13">
        <v>0.64583333333333337</v>
      </c>
      <c r="C1140" s="39">
        <v>5.1545719999999999</v>
      </c>
      <c r="D1140" s="36">
        <f>[5]AEMOData!B1136</f>
        <v>42271.645833333336</v>
      </c>
      <c r="E1140" s="35">
        <f>[5]AEMOData!D1136</f>
        <v>55.37</v>
      </c>
      <c r="F1140" s="49">
        <f>C1140*'Sep-15'!$B$1*('Sep-15'!$B$3-('Sep-15'!E1140*'Sep-15'!$B$2))</f>
        <v>678.18294409129123</v>
      </c>
    </row>
    <row r="1141" spans="1:6" x14ac:dyDescent="0.25">
      <c r="A1141" s="38">
        <v>42271</v>
      </c>
      <c r="B1141" s="13">
        <v>0.66666666666666663</v>
      </c>
      <c r="C1141" s="39">
        <v>4.0083210000000005</v>
      </c>
      <c r="D1141" s="36">
        <f>[5]AEMOData!B1137</f>
        <v>42271.666666666664</v>
      </c>
      <c r="E1141" s="35">
        <f>[5]AEMOData!D1137</f>
        <v>74.900000000000006</v>
      </c>
      <c r="F1141" s="49">
        <f>C1141*'Sep-15'!$B$1*('Sep-15'!$B$3-('Sep-15'!E1141*'Sep-15'!$B$2))</f>
        <v>450.44325404759229</v>
      </c>
    </row>
    <row r="1142" spans="1:6" x14ac:dyDescent="0.25">
      <c r="A1142" s="38">
        <v>42271</v>
      </c>
      <c r="B1142" s="13">
        <v>0.6875</v>
      </c>
      <c r="C1142" s="39">
        <v>3.6212719999999998</v>
      </c>
      <c r="D1142" s="36">
        <f>[5]AEMOData!B1138</f>
        <v>42271.6875</v>
      </c>
      <c r="E1142" s="35">
        <f>[5]AEMOData!D1138</f>
        <v>71.58</v>
      </c>
      <c r="F1142" s="49">
        <f>C1142*'Sep-15'!$B$1*('Sep-15'!$B$3-('Sep-15'!E1142*'Sep-15'!$B$2))</f>
        <v>418.76248497933045</v>
      </c>
    </row>
    <row r="1143" spans="1:6" x14ac:dyDescent="0.25">
      <c r="A1143" s="38">
        <v>42271</v>
      </c>
      <c r="B1143" s="13">
        <v>0.70833333333333337</v>
      </c>
      <c r="C1143" s="39">
        <v>2.410145</v>
      </c>
      <c r="D1143" s="36">
        <f>[5]AEMOData!B1139</f>
        <v>42271.708333333336</v>
      </c>
      <c r="E1143" s="35">
        <f>[5]AEMOData!D1139</f>
        <v>63.38</v>
      </c>
      <c r="F1143" s="49">
        <f>C1143*'Sep-15'!$B$1*('Sep-15'!$B$3-('Sep-15'!E1143*'Sep-15'!$B$2))</f>
        <v>298.12954979314708</v>
      </c>
    </row>
    <row r="1144" spans="1:6" x14ac:dyDescent="0.25">
      <c r="A1144" s="38">
        <v>42271</v>
      </c>
      <c r="B1144" s="13">
        <v>0.72916666666666663</v>
      </c>
      <c r="C1144" s="39">
        <v>0.58602599999999994</v>
      </c>
      <c r="D1144" s="36">
        <f>[5]AEMOData!B1140</f>
        <v>42271.729166666664</v>
      </c>
      <c r="E1144" s="35">
        <f>[5]AEMOData!D1140</f>
        <v>58.96</v>
      </c>
      <c r="F1144" s="49">
        <f>C1144*'Sep-15'!$B$1*('Sep-15'!$B$3-('Sep-15'!E1144*'Sep-15'!$B$2))</f>
        <v>75.035534735008099</v>
      </c>
    </row>
    <row r="1145" spans="1:6" x14ac:dyDescent="0.25">
      <c r="A1145" s="38">
        <v>42271</v>
      </c>
      <c r="B1145" s="13">
        <v>0.75</v>
      </c>
      <c r="C1145" s="39">
        <v>6.6595999999999989E-2</v>
      </c>
      <c r="D1145" s="36">
        <f>[5]AEMOData!B1141</f>
        <v>42271.75</v>
      </c>
      <c r="E1145" s="35">
        <f>[5]AEMOData!D1141</f>
        <v>41.58</v>
      </c>
      <c r="F1145" s="49">
        <f>C1145*'Sep-15'!$B$1*('Sep-15'!$B$3-('Sep-15'!E1145*'Sep-15'!$B$2))</f>
        <v>9.664455638677909</v>
      </c>
    </row>
    <row r="1146" spans="1:6" x14ac:dyDescent="0.25">
      <c r="A1146" s="38">
        <v>42271</v>
      </c>
      <c r="B1146" s="13">
        <v>0.77083333333333337</v>
      </c>
      <c r="C1146" s="39">
        <v>0</v>
      </c>
      <c r="D1146" s="36">
        <f>[5]AEMOData!B1142</f>
        <v>42271.770833333336</v>
      </c>
      <c r="E1146" s="35">
        <f>[5]AEMOData!D1142</f>
        <v>55.88</v>
      </c>
      <c r="F1146" s="49">
        <f>C1146*'Sep-15'!$B$1*('Sep-15'!$B$3-('Sep-15'!E1146*'Sep-15'!$B$2))</f>
        <v>0</v>
      </c>
    </row>
    <row r="1147" spans="1:6" x14ac:dyDescent="0.25">
      <c r="A1147" s="38">
        <v>42271</v>
      </c>
      <c r="B1147" s="13">
        <v>0.79166666666666663</v>
      </c>
      <c r="C1147" s="39">
        <v>0</v>
      </c>
      <c r="D1147" s="36">
        <f>[5]AEMOData!B1143</f>
        <v>42271.791666666664</v>
      </c>
      <c r="E1147" s="35">
        <f>[5]AEMOData!D1143</f>
        <v>56.73</v>
      </c>
      <c r="F1147" s="49">
        <f>C1147*'Sep-15'!$B$1*('Sep-15'!$B$3-('Sep-15'!E1147*'Sep-15'!$B$2))</f>
        <v>0</v>
      </c>
    </row>
    <row r="1148" spans="1:6" x14ac:dyDescent="0.25">
      <c r="A1148" s="38">
        <v>42271</v>
      </c>
      <c r="B1148" s="13">
        <v>0.8125</v>
      </c>
      <c r="C1148" s="39">
        <v>0</v>
      </c>
      <c r="D1148" s="36">
        <f>[5]AEMOData!B1144</f>
        <v>42271.8125</v>
      </c>
      <c r="E1148" s="35">
        <f>[5]AEMOData!D1144</f>
        <v>55.08</v>
      </c>
      <c r="F1148" s="49">
        <f>C1148*'Sep-15'!$B$1*('Sep-15'!$B$3-('Sep-15'!E1148*'Sep-15'!$B$2))</f>
        <v>0</v>
      </c>
    </row>
    <row r="1149" spans="1:6" x14ac:dyDescent="0.25">
      <c r="A1149" s="38">
        <v>42271</v>
      </c>
      <c r="B1149" s="13">
        <v>0.83333333333333337</v>
      </c>
      <c r="C1149" s="39">
        <v>0</v>
      </c>
      <c r="D1149" s="36">
        <f>[5]AEMOData!B1145</f>
        <v>42271.833333333336</v>
      </c>
      <c r="E1149" s="35">
        <f>[5]AEMOData!D1145</f>
        <v>115.67</v>
      </c>
      <c r="F1149" s="49">
        <f>C1149*'Sep-15'!$B$1*('Sep-15'!$B$3-('Sep-15'!E1149*'Sep-15'!$B$2))</f>
        <v>0</v>
      </c>
    </row>
    <row r="1150" spans="1:6" x14ac:dyDescent="0.25">
      <c r="A1150" s="38">
        <v>42271</v>
      </c>
      <c r="B1150" s="13">
        <v>0.85416666666666663</v>
      </c>
      <c r="C1150" s="39">
        <v>0</v>
      </c>
      <c r="D1150" s="36">
        <f>[5]AEMOData!B1146</f>
        <v>42271.854166666664</v>
      </c>
      <c r="E1150" s="35">
        <f>[5]AEMOData!D1146</f>
        <v>98.87</v>
      </c>
      <c r="F1150" s="49">
        <f>C1150*'Sep-15'!$B$1*('Sep-15'!$B$3-('Sep-15'!E1150*'Sep-15'!$B$2))</f>
        <v>0</v>
      </c>
    </row>
    <row r="1151" spans="1:6" x14ac:dyDescent="0.25">
      <c r="A1151" s="38">
        <v>42271</v>
      </c>
      <c r="B1151" s="13">
        <v>0.875</v>
      </c>
      <c r="C1151" s="39">
        <v>0</v>
      </c>
      <c r="D1151" s="36">
        <f>[5]AEMOData!B1147</f>
        <v>42271.875</v>
      </c>
      <c r="E1151" s="35">
        <f>[5]AEMOData!D1147</f>
        <v>72.03</v>
      </c>
      <c r="F1151" s="49">
        <f>C1151*'Sep-15'!$B$1*('Sep-15'!$B$3-('Sep-15'!E1151*'Sep-15'!$B$2))</f>
        <v>0</v>
      </c>
    </row>
    <row r="1152" spans="1:6" x14ac:dyDescent="0.25">
      <c r="A1152" s="38">
        <v>42271</v>
      </c>
      <c r="B1152" s="13">
        <v>0.89583333333333337</v>
      </c>
      <c r="C1152" s="39">
        <v>0</v>
      </c>
      <c r="D1152" s="36">
        <f>[5]AEMOData!B1148</f>
        <v>42271.895833333336</v>
      </c>
      <c r="E1152" s="35">
        <f>[5]AEMOData!D1148</f>
        <v>79.88</v>
      </c>
      <c r="F1152" s="49">
        <f>C1152*'Sep-15'!$B$1*('Sep-15'!$B$3-('Sep-15'!E1152*'Sep-15'!$B$2))</f>
        <v>0</v>
      </c>
    </row>
    <row r="1153" spans="1:6" x14ac:dyDescent="0.25">
      <c r="A1153" s="38">
        <v>42271</v>
      </c>
      <c r="B1153" s="13">
        <v>0.91666666666666663</v>
      </c>
      <c r="C1153" s="39">
        <v>0</v>
      </c>
      <c r="D1153" s="36">
        <f>[5]AEMOData!B1149</f>
        <v>42271.916666666664</v>
      </c>
      <c r="E1153" s="35">
        <f>[5]AEMOData!D1149</f>
        <v>52.01</v>
      </c>
      <c r="F1153" s="49">
        <f>C1153*'Sep-15'!$B$1*('Sep-15'!$B$3-('Sep-15'!E1153*'Sep-15'!$B$2))</f>
        <v>0</v>
      </c>
    </row>
    <row r="1154" spans="1:6" x14ac:dyDescent="0.25">
      <c r="A1154" s="38">
        <v>42271</v>
      </c>
      <c r="B1154" s="13">
        <v>0.9375</v>
      </c>
      <c r="C1154" s="39">
        <v>0</v>
      </c>
      <c r="D1154" s="36">
        <f>[5]AEMOData!B1150</f>
        <v>42271.9375</v>
      </c>
      <c r="E1154" s="35">
        <f>[5]AEMOData!D1150</f>
        <v>61.03</v>
      </c>
      <c r="F1154" s="49">
        <f>C1154*'Sep-15'!$B$1*('Sep-15'!$B$3-('Sep-15'!E1154*'Sep-15'!$B$2))</f>
        <v>0</v>
      </c>
    </row>
    <row r="1155" spans="1:6" x14ac:dyDescent="0.25">
      <c r="A1155" s="38">
        <v>42271</v>
      </c>
      <c r="B1155" s="13">
        <v>0.95833333333333337</v>
      </c>
      <c r="C1155" s="39">
        <v>0</v>
      </c>
      <c r="D1155" s="36">
        <f>[5]AEMOData!B1151</f>
        <v>42271.958333333336</v>
      </c>
      <c r="E1155" s="35">
        <f>[5]AEMOData!D1151</f>
        <v>58.4</v>
      </c>
      <c r="F1155" s="49">
        <f>C1155*'Sep-15'!$B$1*('Sep-15'!$B$3-('Sep-15'!E1155*'Sep-15'!$B$2))</f>
        <v>0</v>
      </c>
    </row>
    <row r="1156" spans="1:6" x14ac:dyDescent="0.25">
      <c r="A1156" s="38">
        <v>42271</v>
      </c>
      <c r="B1156" s="13">
        <v>0.97916666666666663</v>
      </c>
      <c r="C1156" s="39">
        <v>0</v>
      </c>
      <c r="D1156" s="36">
        <f>[5]AEMOData!B1152</f>
        <v>42271.979166666664</v>
      </c>
      <c r="E1156" s="35">
        <f>[5]AEMOData!D1152</f>
        <v>75.87</v>
      </c>
      <c r="F1156" s="49">
        <f>C1156*'Sep-15'!$B$1*('Sep-15'!$B$3-('Sep-15'!E1156*'Sep-15'!$B$2))</f>
        <v>0</v>
      </c>
    </row>
    <row r="1157" spans="1:6" x14ac:dyDescent="0.25">
      <c r="A1157" s="38">
        <v>42271</v>
      </c>
      <c r="B1157" s="13">
        <v>0.99998842592592585</v>
      </c>
      <c r="C1157" s="39">
        <v>0</v>
      </c>
      <c r="D1157" s="36">
        <f>[5]AEMOData!B1153</f>
        <v>42272</v>
      </c>
      <c r="E1157" s="35">
        <f>[5]AEMOData!D1153</f>
        <v>60.75</v>
      </c>
      <c r="F1157" s="49">
        <f>C1157*'Sep-15'!$B$1*('Sep-15'!$B$3-('Sep-15'!E1157*'Sep-15'!$B$2))</f>
        <v>0</v>
      </c>
    </row>
    <row r="1158" spans="1:6" x14ac:dyDescent="0.25">
      <c r="A1158" s="38">
        <v>42272</v>
      </c>
      <c r="B1158" s="13">
        <v>2.0833333333333332E-2</v>
      </c>
      <c r="C1158" s="39">
        <v>0</v>
      </c>
      <c r="D1158" s="36">
        <f>[5]AEMOData!B1154</f>
        <v>42272.020833333336</v>
      </c>
      <c r="E1158" s="35">
        <f>[5]AEMOData!D1154</f>
        <v>49.74</v>
      </c>
      <c r="F1158" s="49">
        <f>C1158*'Sep-15'!$B$1*('Sep-15'!$B$3-('Sep-15'!E1158*'Sep-15'!$B$2))</f>
        <v>0</v>
      </c>
    </row>
    <row r="1159" spans="1:6" x14ac:dyDescent="0.25">
      <c r="A1159" s="38">
        <v>42272</v>
      </c>
      <c r="B1159" s="13">
        <v>4.1666666666666664E-2</v>
      </c>
      <c r="C1159" s="39">
        <v>0</v>
      </c>
      <c r="D1159" s="36">
        <f>[5]AEMOData!B1155</f>
        <v>42272.041666666664</v>
      </c>
      <c r="E1159" s="35">
        <f>[5]AEMOData!D1155</f>
        <v>49.75</v>
      </c>
      <c r="F1159" s="49">
        <f>C1159*'Sep-15'!$B$1*('Sep-15'!$B$3-('Sep-15'!E1159*'Sep-15'!$B$2))</f>
        <v>0</v>
      </c>
    </row>
    <row r="1160" spans="1:6" x14ac:dyDescent="0.25">
      <c r="A1160" s="38">
        <v>42272</v>
      </c>
      <c r="B1160" s="13">
        <v>6.25E-2</v>
      </c>
      <c r="C1160" s="39">
        <v>0</v>
      </c>
      <c r="D1160" s="36">
        <f>[5]AEMOData!B1156</f>
        <v>42272.0625</v>
      </c>
      <c r="E1160" s="35">
        <f>[5]AEMOData!D1156</f>
        <v>51.75</v>
      </c>
      <c r="F1160" s="49">
        <f>C1160*'Sep-15'!$B$1*('Sep-15'!$B$3-('Sep-15'!E1160*'Sep-15'!$B$2))</f>
        <v>0</v>
      </c>
    </row>
    <row r="1161" spans="1:6" x14ac:dyDescent="0.25">
      <c r="A1161" s="38">
        <v>42272</v>
      </c>
      <c r="B1161" s="13">
        <v>8.3333333333333329E-2</v>
      </c>
      <c r="C1161" s="39">
        <v>0</v>
      </c>
      <c r="D1161" s="36">
        <f>[5]AEMOData!B1157</f>
        <v>42272.083333333336</v>
      </c>
      <c r="E1161" s="35">
        <f>[5]AEMOData!D1157</f>
        <v>52.92</v>
      </c>
      <c r="F1161" s="49">
        <f>C1161*'Sep-15'!$B$1*('Sep-15'!$B$3-('Sep-15'!E1161*'Sep-15'!$B$2))</f>
        <v>0</v>
      </c>
    </row>
    <row r="1162" spans="1:6" x14ac:dyDescent="0.25">
      <c r="A1162" s="38">
        <v>42272</v>
      </c>
      <c r="B1162" s="13">
        <v>0.10416666666666667</v>
      </c>
      <c r="C1162" s="39">
        <v>0</v>
      </c>
      <c r="D1162" s="36">
        <f>[5]AEMOData!B1158</f>
        <v>42272.104166666664</v>
      </c>
      <c r="E1162" s="35">
        <f>[5]AEMOData!D1158</f>
        <v>49.96</v>
      </c>
      <c r="F1162" s="49">
        <f>C1162*'Sep-15'!$B$1*('Sep-15'!$B$3-('Sep-15'!E1162*'Sep-15'!$B$2))</f>
        <v>0</v>
      </c>
    </row>
    <row r="1163" spans="1:6" x14ac:dyDescent="0.25">
      <c r="A1163" s="38">
        <v>42272</v>
      </c>
      <c r="B1163" s="13">
        <v>0.125</v>
      </c>
      <c r="C1163" s="39">
        <v>0</v>
      </c>
      <c r="D1163" s="36">
        <f>[5]AEMOData!B1159</f>
        <v>42272.125</v>
      </c>
      <c r="E1163" s="35">
        <f>[5]AEMOData!D1159</f>
        <v>49.19</v>
      </c>
      <c r="F1163" s="49">
        <f>C1163*'Sep-15'!$B$1*('Sep-15'!$B$3-('Sep-15'!E1163*'Sep-15'!$B$2))</f>
        <v>0</v>
      </c>
    </row>
    <row r="1164" spans="1:6" x14ac:dyDescent="0.25">
      <c r="A1164" s="38">
        <v>42272</v>
      </c>
      <c r="B1164" s="13">
        <v>0.14583333333333334</v>
      </c>
      <c r="C1164" s="39">
        <v>0</v>
      </c>
      <c r="D1164" s="36">
        <f>[5]AEMOData!B1160</f>
        <v>42272.145833333336</v>
      </c>
      <c r="E1164" s="35">
        <f>[5]AEMOData!D1160</f>
        <v>49.96</v>
      </c>
      <c r="F1164" s="49">
        <f>C1164*'Sep-15'!$B$1*('Sep-15'!$B$3-('Sep-15'!E1164*'Sep-15'!$B$2))</f>
        <v>0</v>
      </c>
    </row>
    <row r="1165" spans="1:6" x14ac:dyDescent="0.25">
      <c r="A1165" s="38">
        <v>42272</v>
      </c>
      <c r="B1165" s="13">
        <v>0.16666666666666666</v>
      </c>
      <c r="C1165" s="39">
        <v>0</v>
      </c>
      <c r="D1165" s="36">
        <f>[5]AEMOData!B1161</f>
        <v>42272.166666666664</v>
      </c>
      <c r="E1165" s="35">
        <f>[5]AEMOData!D1161</f>
        <v>50.58</v>
      </c>
      <c r="F1165" s="49">
        <f>C1165*'Sep-15'!$B$1*('Sep-15'!$B$3-('Sep-15'!E1165*'Sep-15'!$B$2))</f>
        <v>0</v>
      </c>
    </row>
    <row r="1166" spans="1:6" x14ac:dyDescent="0.25">
      <c r="A1166" s="38">
        <v>42272</v>
      </c>
      <c r="B1166" s="13">
        <v>0.1875</v>
      </c>
      <c r="C1166" s="39">
        <v>0</v>
      </c>
      <c r="D1166" s="36">
        <f>[5]AEMOData!B1162</f>
        <v>42272.1875</v>
      </c>
      <c r="E1166" s="35">
        <f>[5]AEMOData!D1162</f>
        <v>49.65</v>
      </c>
      <c r="F1166" s="49">
        <f>C1166*'Sep-15'!$B$1*('Sep-15'!$B$3-('Sep-15'!E1166*'Sep-15'!$B$2))</f>
        <v>0</v>
      </c>
    </row>
    <row r="1167" spans="1:6" x14ac:dyDescent="0.25">
      <c r="A1167" s="38">
        <v>42272</v>
      </c>
      <c r="B1167" s="13">
        <v>0.20833333333333334</v>
      </c>
      <c r="C1167" s="39">
        <v>0</v>
      </c>
      <c r="D1167" s="36">
        <f>[5]AEMOData!B1163</f>
        <v>42272.208333333336</v>
      </c>
      <c r="E1167" s="35">
        <f>[5]AEMOData!D1163</f>
        <v>49.76</v>
      </c>
      <c r="F1167" s="49">
        <f>C1167*'Sep-15'!$B$1*('Sep-15'!$B$3-('Sep-15'!E1167*'Sep-15'!$B$2))</f>
        <v>0</v>
      </c>
    </row>
    <row r="1168" spans="1:6" x14ac:dyDescent="0.25">
      <c r="A1168" s="38">
        <v>42272</v>
      </c>
      <c r="B1168" s="13">
        <v>0.22916666666666666</v>
      </c>
      <c r="C1168" s="39">
        <v>0</v>
      </c>
      <c r="D1168" s="36">
        <f>[5]AEMOData!B1164</f>
        <v>42272.229166666664</v>
      </c>
      <c r="E1168" s="35">
        <f>[5]AEMOData!D1164</f>
        <v>49.51</v>
      </c>
      <c r="F1168" s="49">
        <f>C1168*'Sep-15'!$B$1*('Sep-15'!$B$3-('Sep-15'!E1168*'Sep-15'!$B$2))</f>
        <v>0</v>
      </c>
    </row>
    <row r="1169" spans="1:6" x14ac:dyDescent="0.25">
      <c r="A1169" s="38">
        <v>42272</v>
      </c>
      <c r="B1169" s="13">
        <v>0.25</v>
      </c>
      <c r="C1169" s="39">
        <v>2.0200000000000001E-3</v>
      </c>
      <c r="D1169" s="36">
        <f>[5]AEMOData!B1165</f>
        <v>42272.25</v>
      </c>
      <c r="E1169" s="35">
        <f>[5]AEMOData!D1165</f>
        <v>48.81</v>
      </c>
      <c r="F1169" s="49">
        <f>C1169*'Sep-15'!$B$1*('Sep-15'!$B$3-('Sep-15'!E1169*'Sep-15'!$B$2))</f>
        <v>0.27879177267453598</v>
      </c>
    </row>
    <row r="1170" spans="1:6" x14ac:dyDescent="0.25">
      <c r="A1170" s="38">
        <v>42272</v>
      </c>
      <c r="B1170" s="13">
        <v>0.27083333333333331</v>
      </c>
      <c r="C1170" s="39">
        <v>0.29929099999999997</v>
      </c>
      <c r="D1170" s="36">
        <f>[5]AEMOData!B1166</f>
        <v>42272.270833333336</v>
      </c>
      <c r="E1170" s="35">
        <f>[5]AEMOData!D1166</f>
        <v>49.47</v>
      </c>
      <c r="F1170" s="49">
        <f>C1170*'Sep-15'!$B$1*('Sep-15'!$B$3-('Sep-15'!E1170*'Sep-15'!$B$2))</f>
        <v>41.112750467028675</v>
      </c>
    </row>
    <row r="1171" spans="1:6" x14ac:dyDescent="0.25">
      <c r="A1171" s="38">
        <v>42272</v>
      </c>
      <c r="B1171" s="13">
        <v>0.29166666666666669</v>
      </c>
      <c r="C1171" s="39">
        <v>1.177449</v>
      </c>
      <c r="D1171" s="36">
        <f>[5]AEMOData!B1167</f>
        <v>42272.291666666664</v>
      </c>
      <c r="E1171" s="35">
        <f>[5]AEMOData!D1167</f>
        <v>62.64</v>
      </c>
      <c r="F1171" s="49">
        <f>C1171*'Sep-15'!$B$1*('Sep-15'!$B$3-('Sep-15'!E1171*'Sep-15'!$B$2))</f>
        <v>146.50404974203079</v>
      </c>
    </row>
    <row r="1172" spans="1:6" x14ac:dyDescent="0.25">
      <c r="A1172" s="38">
        <v>42272</v>
      </c>
      <c r="B1172" s="13">
        <v>0.3125</v>
      </c>
      <c r="C1172" s="39">
        <v>1.5427379999999999</v>
      </c>
      <c r="D1172" s="36">
        <f>[5]AEMOData!B1168</f>
        <v>42272.3125</v>
      </c>
      <c r="E1172" s="35">
        <f>[5]AEMOData!D1168</f>
        <v>50.92</v>
      </c>
      <c r="F1172" s="49">
        <f>C1172*'Sep-15'!$B$1*('Sep-15'!$B$3-('Sep-15'!E1172*'Sep-15'!$B$2))</f>
        <v>209.72324158451138</v>
      </c>
    </row>
    <row r="1173" spans="1:6" x14ac:dyDescent="0.25">
      <c r="A1173" s="38">
        <v>42272</v>
      </c>
      <c r="B1173" s="13">
        <v>0.33333333333333331</v>
      </c>
      <c r="C1173" s="39">
        <v>4.2750569999999994</v>
      </c>
      <c r="D1173" s="36">
        <f>[5]AEMOData!B1169</f>
        <v>42272.333333333336</v>
      </c>
      <c r="E1173" s="35">
        <f>[5]AEMOData!D1169</f>
        <v>53</v>
      </c>
      <c r="F1173" s="49">
        <f>C1173*'Sep-15'!$B$1*('Sep-15'!$B$3-('Sep-15'!E1173*'Sep-15'!$B$2))</f>
        <v>572.42247498890379</v>
      </c>
    </row>
    <row r="1174" spans="1:6" x14ac:dyDescent="0.25">
      <c r="A1174" s="38">
        <v>42272</v>
      </c>
      <c r="B1174" s="13">
        <v>0.35416666666666669</v>
      </c>
      <c r="C1174" s="39">
        <v>5.9954000000000001</v>
      </c>
      <c r="D1174" s="36">
        <f>[5]AEMOData!B1170</f>
        <v>42272.354166666664</v>
      </c>
      <c r="E1174" s="35">
        <f>[5]AEMOData!D1170</f>
        <v>76.72</v>
      </c>
      <c r="F1174" s="49">
        <f>C1174*'Sep-15'!$B$1*('Sep-15'!$B$3-('Sep-15'!E1174*'Sep-15'!$B$2))</f>
        <v>663.02243703900876</v>
      </c>
    </row>
    <row r="1175" spans="1:6" x14ac:dyDescent="0.25">
      <c r="A1175" s="38">
        <v>42272</v>
      </c>
      <c r="B1175" s="13">
        <v>0.375</v>
      </c>
      <c r="C1175" s="39">
        <v>5.0419330000000002</v>
      </c>
      <c r="D1175" s="36">
        <f>[5]AEMOData!B1171</f>
        <v>42272.375</v>
      </c>
      <c r="E1175" s="35">
        <f>[5]AEMOData!D1171</f>
        <v>58.12</v>
      </c>
      <c r="F1175" s="49">
        <f>C1175*'Sep-15'!$B$1*('Sep-15'!$B$3-('Sep-15'!E1175*'Sep-15'!$B$2))</f>
        <v>649.73765068741693</v>
      </c>
    </row>
    <row r="1176" spans="1:6" x14ac:dyDescent="0.25">
      <c r="A1176" s="38">
        <v>42272</v>
      </c>
      <c r="B1176" s="13">
        <v>0.39583333333333331</v>
      </c>
      <c r="C1176" s="39">
        <v>7.0898029999999999</v>
      </c>
      <c r="D1176" s="36">
        <f>[5]AEMOData!B1172</f>
        <v>42272.395833333336</v>
      </c>
      <c r="E1176" s="35">
        <f>[5]AEMOData!D1172</f>
        <v>49.72</v>
      </c>
      <c r="F1176" s="49">
        <f>C1176*'Sep-15'!$B$1*('Sep-15'!$B$3-('Sep-15'!E1176*'Sep-15'!$B$2))</f>
        <v>972.16421278485916</v>
      </c>
    </row>
    <row r="1177" spans="1:6" x14ac:dyDescent="0.25">
      <c r="A1177" s="38">
        <v>42272</v>
      </c>
      <c r="B1177" s="13">
        <v>0.41666666666666669</v>
      </c>
      <c r="C1177" s="39">
        <v>8.7728999999999999</v>
      </c>
      <c r="D1177" s="36">
        <f>[5]AEMOData!B1173</f>
        <v>42272.416666666664</v>
      </c>
      <c r="E1177" s="35">
        <f>[5]AEMOData!D1173</f>
        <v>51.11</v>
      </c>
      <c r="F1177" s="49">
        <f>C1177*'Sep-15'!$B$1*('Sep-15'!$B$3-('Sep-15'!E1177*'Sep-15'!$B$2))</f>
        <v>1190.9695583400794</v>
      </c>
    </row>
    <row r="1178" spans="1:6" x14ac:dyDescent="0.25">
      <c r="A1178" s="38">
        <v>42272</v>
      </c>
      <c r="B1178" s="13">
        <v>0.4375</v>
      </c>
      <c r="C1178" s="39">
        <v>6.1913429999999998</v>
      </c>
      <c r="D1178" s="36">
        <f>[5]AEMOData!B1174</f>
        <v>42272.4375</v>
      </c>
      <c r="E1178" s="35">
        <f>[5]AEMOData!D1174</f>
        <v>51.94</v>
      </c>
      <c r="F1178" s="49">
        <f>C1178*'Sep-15'!$B$1*('Sep-15'!$B$3-('Sep-15'!E1178*'Sep-15'!$B$2))</f>
        <v>835.4590360341947</v>
      </c>
    </row>
    <row r="1179" spans="1:6" x14ac:dyDescent="0.25">
      <c r="A1179" s="38">
        <v>42272</v>
      </c>
      <c r="B1179" s="13">
        <v>0.45833333333333331</v>
      </c>
      <c r="C1179" s="39">
        <v>8.7138489999999997</v>
      </c>
      <c r="D1179" s="36">
        <f>[5]AEMOData!B1175</f>
        <v>42272.458333333336</v>
      </c>
      <c r="E1179" s="35">
        <f>[5]AEMOData!D1175</f>
        <v>50.84</v>
      </c>
      <c r="F1179" s="49">
        <f>C1179*'Sep-15'!$B$1*('Sep-15'!$B$3-('Sep-15'!E1179*'Sep-15'!$B$2))</f>
        <v>1185.265100306485</v>
      </c>
    </row>
    <row r="1180" spans="1:6" x14ac:dyDescent="0.25">
      <c r="A1180" s="38">
        <v>42272</v>
      </c>
      <c r="B1180" s="13">
        <v>0.47916666666666669</v>
      </c>
      <c r="C1180" s="39">
        <v>8.5011959999999984</v>
      </c>
      <c r="D1180" s="36">
        <f>[5]AEMOData!B1176</f>
        <v>42272.479166666664</v>
      </c>
      <c r="E1180" s="35">
        <f>[5]AEMOData!D1176</f>
        <v>51.09</v>
      </c>
      <c r="F1180" s="49">
        <f>C1180*'Sep-15'!$B$1*('Sep-15'!$B$3-('Sep-15'!E1180*'Sep-15'!$B$2))</f>
        <v>1154.2513246664737</v>
      </c>
    </row>
    <row r="1181" spans="1:6" x14ac:dyDescent="0.25">
      <c r="A1181" s="38">
        <v>42272</v>
      </c>
      <c r="B1181" s="13">
        <v>0.5</v>
      </c>
      <c r="C1181" s="39">
        <v>8.4221059999999994</v>
      </c>
      <c r="D1181" s="36">
        <f>[5]AEMOData!B1177</f>
        <v>42272.5</v>
      </c>
      <c r="E1181" s="35">
        <f>[5]AEMOData!D1177</f>
        <v>48.7</v>
      </c>
      <c r="F1181" s="49">
        <f>C1181*'Sep-15'!$B$1*('Sep-15'!$B$3-('Sep-15'!E1181*'Sep-15'!$B$2))</f>
        <v>1163.2935056851729</v>
      </c>
    </row>
    <row r="1182" spans="1:6" x14ac:dyDescent="0.25">
      <c r="A1182" s="38">
        <v>42272</v>
      </c>
      <c r="B1182" s="13">
        <v>0.52083333333333337</v>
      </c>
      <c r="C1182" s="39">
        <v>8.1465730000000001</v>
      </c>
      <c r="D1182" s="36">
        <f>[5]AEMOData!B1178</f>
        <v>42272.520833333336</v>
      </c>
      <c r="E1182" s="35">
        <f>[5]AEMOData!D1178</f>
        <v>50.41</v>
      </c>
      <c r="F1182" s="49">
        <f>C1182*'Sep-15'!$B$1*('Sep-15'!$B$3-('Sep-15'!E1182*'Sep-15'!$B$2))</f>
        <v>1111.5461697492478</v>
      </c>
    </row>
    <row r="1183" spans="1:6" x14ac:dyDescent="0.25">
      <c r="A1183" s="38">
        <v>42272</v>
      </c>
      <c r="B1183" s="13">
        <v>0.54166666666666663</v>
      </c>
      <c r="C1183" s="39">
        <v>8.770664</v>
      </c>
      <c r="D1183" s="36">
        <f>[5]AEMOData!B1179</f>
        <v>42272.541666666664</v>
      </c>
      <c r="E1183" s="35">
        <f>[5]AEMOData!D1179</f>
        <v>47.6</v>
      </c>
      <c r="F1183" s="49">
        <f>C1183*'Sep-15'!$B$1*('Sep-15'!$B$3-('Sep-15'!E1183*'Sep-15'!$B$2))</f>
        <v>1220.918511568517</v>
      </c>
    </row>
    <row r="1184" spans="1:6" x14ac:dyDescent="0.25">
      <c r="A1184" s="38">
        <v>42272</v>
      </c>
      <c r="B1184" s="13">
        <v>0.5625</v>
      </c>
      <c r="C1184" s="39">
        <v>8.8402499999999993</v>
      </c>
      <c r="D1184" s="36">
        <f>[5]AEMOData!B1180</f>
        <v>42272.5625</v>
      </c>
      <c r="E1184" s="35">
        <f>[5]AEMOData!D1180</f>
        <v>50.31</v>
      </c>
      <c r="F1184" s="49">
        <f>C1184*'Sep-15'!$B$1*('Sep-15'!$B$3-('Sep-15'!E1184*'Sep-15'!$B$2))</f>
        <v>1207.0625553856287</v>
      </c>
    </row>
    <row r="1185" spans="1:6" x14ac:dyDescent="0.25">
      <c r="A1185" s="38">
        <v>42272</v>
      </c>
      <c r="B1185" s="13">
        <v>0.58333333333333337</v>
      </c>
      <c r="C1185" s="39">
        <v>8.4752189999999992</v>
      </c>
      <c r="D1185" s="36">
        <f>[5]AEMOData!B1181</f>
        <v>42272.583333333336</v>
      </c>
      <c r="E1185" s="35">
        <f>[5]AEMOData!D1181</f>
        <v>49.17</v>
      </c>
      <c r="F1185" s="49">
        <f>C1185*'Sep-15'!$B$1*('Sep-15'!$B$3-('Sep-15'!E1185*'Sep-15'!$B$2))</f>
        <v>1166.7152286923676</v>
      </c>
    </row>
    <row r="1186" spans="1:6" x14ac:dyDescent="0.25">
      <c r="A1186" s="38">
        <v>42272</v>
      </c>
      <c r="B1186" s="13">
        <v>0.60416666666666663</v>
      </c>
      <c r="C1186" s="39">
        <v>9.5633020000000002</v>
      </c>
      <c r="D1186" s="36">
        <f>[5]AEMOData!B1182</f>
        <v>42272.604166666664</v>
      </c>
      <c r="E1186" s="35">
        <f>[5]AEMOData!D1182</f>
        <v>51.17</v>
      </c>
      <c r="F1186" s="49">
        <f>C1186*'Sep-15'!$B$1*('Sep-15'!$B$3-('Sep-15'!E1186*'Sep-15'!$B$2))</f>
        <v>1297.7071165794212</v>
      </c>
    </row>
    <row r="1187" spans="1:6" x14ac:dyDescent="0.25">
      <c r="A1187" s="38">
        <v>42272</v>
      </c>
      <c r="B1187" s="13">
        <v>0.625</v>
      </c>
      <c r="C1187" s="39">
        <v>6.5301819999999999</v>
      </c>
      <c r="D1187" s="36">
        <f>[5]AEMOData!B1183</f>
        <v>42272.625</v>
      </c>
      <c r="E1187" s="35">
        <f>[5]AEMOData!D1183</f>
        <v>51.55</v>
      </c>
      <c r="F1187" s="49">
        <f>C1187*'Sep-15'!$B$1*('Sep-15'!$B$3-('Sep-15'!E1187*'Sep-15'!$B$2))</f>
        <v>883.68464377001283</v>
      </c>
    </row>
    <row r="1188" spans="1:6" x14ac:dyDescent="0.25">
      <c r="A1188" s="38">
        <v>42272</v>
      </c>
      <c r="B1188" s="13">
        <v>0.64583333333333337</v>
      </c>
      <c r="C1188" s="39">
        <v>5.4429409999999994</v>
      </c>
      <c r="D1188" s="36">
        <f>[5]AEMOData!B1184</f>
        <v>42272.645833333336</v>
      </c>
      <c r="E1188" s="35">
        <f>[5]AEMOData!D1184</f>
        <v>50.02</v>
      </c>
      <c r="F1188" s="49">
        <f>C1188*'Sep-15'!$B$1*('Sep-15'!$B$3-('Sep-15'!E1188*'Sep-15'!$B$2))</f>
        <v>744.73943741982271</v>
      </c>
    </row>
    <row r="1189" spans="1:6" x14ac:dyDescent="0.25">
      <c r="A1189" s="38">
        <v>42272</v>
      </c>
      <c r="B1189" s="13">
        <v>0.66666666666666663</v>
      </c>
      <c r="C1189" s="39">
        <v>3.2022880000000002</v>
      </c>
      <c r="D1189" s="36">
        <f>[5]AEMOData!B1185</f>
        <v>42272.666666666664</v>
      </c>
      <c r="E1189" s="35">
        <f>[5]AEMOData!D1185</f>
        <v>47.48</v>
      </c>
      <c r="F1189" s="49">
        <f>C1189*'Sep-15'!$B$1*('Sep-15'!$B$3-('Sep-15'!E1189*'Sep-15'!$B$2))</f>
        <v>446.15148185878115</v>
      </c>
    </row>
    <row r="1190" spans="1:6" x14ac:dyDescent="0.25">
      <c r="A1190" s="38">
        <v>42272</v>
      </c>
      <c r="B1190" s="13">
        <v>0.6875</v>
      </c>
      <c r="C1190" s="39">
        <v>2.5175149999999995</v>
      </c>
      <c r="D1190" s="36">
        <f>[5]AEMOData!B1186</f>
        <v>42272.6875</v>
      </c>
      <c r="E1190" s="35">
        <f>[5]AEMOData!D1186</f>
        <v>41.97</v>
      </c>
      <c r="F1190" s="49">
        <f>C1190*'Sep-15'!$B$1*('Sep-15'!$B$3-('Sep-15'!E1190*'Sep-15'!$B$2))</f>
        <v>364.37859774433514</v>
      </c>
    </row>
    <row r="1191" spans="1:6" x14ac:dyDescent="0.25">
      <c r="A1191" s="38">
        <v>42272</v>
      </c>
      <c r="B1191" s="13">
        <v>0.70833333333333337</v>
      </c>
      <c r="C1191" s="39">
        <v>0.89875700000000003</v>
      </c>
      <c r="D1191" s="36">
        <f>[5]AEMOData!B1187</f>
        <v>42272.708333333336</v>
      </c>
      <c r="E1191" s="35">
        <f>[5]AEMOData!D1187</f>
        <v>44.15</v>
      </c>
      <c r="F1191" s="49">
        <f>C1191*'Sep-15'!$B$1*('Sep-15'!$B$3-('Sep-15'!E1191*'Sep-15'!$B$2))</f>
        <v>128.15836142280594</v>
      </c>
    </row>
    <row r="1192" spans="1:6" x14ac:dyDescent="0.25">
      <c r="A1192" s="38">
        <v>42272</v>
      </c>
      <c r="B1192" s="13">
        <v>0.72916666666666663</v>
      </c>
      <c r="C1192" s="39">
        <v>0.37362899999999999</v>
      </c>
      <c r="D1192" s="36">
        <f>[5]AEMOData!B1188</f>
        <v>42272.729166666664</v>
      </c>
      <c r="E1192" s="35">
        <f>[5]AEMOData!D1188</f>
        <v>49.81</v>
      </c>
      <c r="F1192" s="49">
        <f>C1192*'Sep-15'!$B$1*('Sep-15'!$B$3-('Sep-15'!E1192*'Sep-15'!$B$2))</f>
        <v>51.199512967084949</v>
      </c>
    </row>
    <row r="1193" spans="1:6" x14ac:dyDescent="0.25">
      <c r="A1193" s="38">
        <v>42272</v>
      </c>
      <c r="B1193" s="13">
        <v>0.75</v>
      </c>
      <c r="C1193" s="39">
        <v>3.6812999999999999E-2</v>
      </c>
      <c r="D1193" s="36">
        <f>[5]AEMOData!B1189</f>
        <v>42272.75</v>
      </c>
      <c r="E1193" s="35">
        <f>[5]AEMOData!D1189</f>
        <v>52.34</v>
      </c>
      <c r="F1193" s="49">
        <f>C1193*'Sep-15'!$B$1*('Sep-15'!$B$3-('Sep-15'!E1193*'Sep-15'!$B$2))</f>
        <v>4.9530710529830371</v>
      </c>
    </row>
    <row r="1194" spans="1:6" x14ac:dyDescent="0.25">
      <c r="A1194" s="38">
        <v>42272</v>
      </c>
      <c r="B1194" s="13">
        <v>0.77083333333333337</v>
      </c>
      <c r="C1194" s="39">
        <v>0</v>
      </c>
      <c r="D1194" s="36">
        <f>[5]AEMOData!B1190</f>
        <v>42272.770833333336</v>
      </c>
      <c r="E1194" s="35">
        <f>[5]AEMOData!D1190</f>
        <v>54.73</v>
      </c>
      <c r="F1194" s="49">
        <f>C1194*'Sep-15'!$B$1*('Sep-15'!$B$3-('Sep-15'!E1194*'Sep-15'!$B$2))</f>
        <v>0</v>
      </c>
    </row>
    <row r="1195" spans="1:6" x14ac:dyDescent="0.25">
      <c r="A1195" s="38">
        <v>42272</v>
      </c>
      <c r="B1195" s="13">
        <v>0.79166666666666663</v>
      </c>
      <c r="C1195" s="39">
        <v>0</v>
      </c>
      <c r="D1195" s="36">
        <f>[5]AEMOData!B1191</f>
        <v>42272.791666666664</v>
      </c>
      <c r="E1195" s="35">
        <f>[5]AEMOData!D1191</f>
        <v>58.35</v>
      </c>
      <c r="F1195" s="49">
        <f>C1195*'Sep-15'!$B$1*('Sep-15'!$B$3-('Sep-15'!E1195*'Sep-15'!$B$2))</f>
        <v>0</v>
      </c>
    </row>
    <row r="1196" spans="1:6" x14ac:dyDescent="0.25">
      <c r="A1196" s="38">
        <v>42272</v>
      </c>
      <c r="B1196" s="13">
        <v>0.8125</v>
      </c>
      <c r="C1196" s="39">
        <v>0</v>
      </c>
      <c r="D1196" s="36">
        <f>[5]AEMOData!B1192</f>
        <v>42272.8125</v>
      </c>
      <c r="E1196" s="35">
        <f>[5]AEMOData!D1192</f>
        <v>50.73</v>
      </c>
      <c r="F1196" s="49">
        <f>C1196*'Sep-15'!$B$1*('Sep-15'!$B$3-('Sep-15'!E1196*'Sep-15'!$B$2))</f>
        <v>0</v>
      </c>
    </row>
    <row r="1197" spans="1:6" x14ac:dyDescent="0.25">
      <c r="A1197" s="38">
        <v>42272</v>
      </c>
      <c r="B1197" s="13">
        <v>0.83333333333333337</v>
      </c>
      <c r="C1197" s="39">
        <v>0</v>
      </c>
      <c r="D1197" s="36">
        <f>[5]AEMOData!B1193</f>
        <v>42272.833333333336</v>
      </c>
      <c r="E1197" s="35">
        <f>[5]AEMOData!D1193</f>
        <v>58.32</v>
      </c>
      <c r="F1197" s="49">
        <f>C1197*'Sep-15'!$B$1*('Sep-15'!$B$3-('Sep-15'!E1197*'Sep-15'!$B$2))</f>
        <v>0</v>
      </c>
    </row>
    <row r="1198" spans="1:6" x14ac:dyDescent="0.25">
      <c r="A1198" s="38">
        <v>42272</v>
      </c>
      <c r="B1198" s="13">
        <v>0.85416666666666663</v>
      </c>
      <c r="C1198" s="39">
        <v>0</v>
      </c>
      <c r="D1198" s="36">
        <f>[5]AEMOData!B1194</f>
        <v>42272.854166666664</v>
      </c>
      <c r="E1198" s="35">
        <f>[5]AEMOData!D1194</f>
        <v>52.6</v>
      </c>
      <c r="F1198" s="49">
        <f>C1198*'Sep-15'!$B$1*('Sep-15'!$B$3-('Sep-15'!E1198*'Sep-15'!$B$2))</f>
        <v>0</v>
      </c>
    </row>
    <row r="1199" spans="1:6" x14ac:dyDescent="0.25">
      <c r="A1199" s="38">
        <v>42272</v>
      </c>
      <c r="B1199" s="13">
        <v>0.875</v>
      </c>
      <c r="C1199" s="39">
        <v>0</v>
      </c>
      <c r="D1199" s="36">
        <f>[5]AEMOData!B1195</f>
        <v>42272.875</v>
      </c>
      <c r="E1199" s="35">
        <f>[5]AEMOData!D1195</f>
        <v>53.71</v>
      </c>
      <c r="F1199" s="49">
        <f>C1199*'Sep-15'!$B$1*('Sep-15'!$B$3-('Sep-15'!E1199*'Sep-15'!$B$2))</f>
        <v>0</v>
      </c>
    </row>
    <row r="1200" spans="1:6" x14ac:dyDescent="0.25">
      <c r="A1200" s="38">
        <v>42272</v>
      </c>
      <c r="B1200" s="13">
        <v>0.89583333333333337</v>
      </c>
      <c r="C1200" s="39">
        <v>0</v>
      </c>
      <c r="D1200" s="36">
        <f>[5]AEMOData!B1196</f>
        <v>42272.895833333336</v>
      </c>
      <c r="E1200" s="35">
        <f>[5]AEMOData!D1196</f>
        <v>53.13</v>
      </c>
      <c r="F1200" s="49">
        <f>C1200*'Sep-15'!$B$1*('Sep-15'!$B$3-('Sep-15'!E1200*'Sep-15'!$B$2))</f>
        <v>0</v>
      </c>
    </row>
    <row r="1201" spans="1:6" x14ac:dyDescent="0.25">
      <c r="A1201" s="38">
        <v>42272</v>
      </c>
      <c r="B1201" s="13">
        <v>0.91666666666666663</v>
      </c>
      <c r="C1201" s="39">
        <v>0</v>
      </c>
      <c r="D1201" s="36">
        <f>[5]AEMOData!B1197</f>
        <v>42272.916666666664</v>
      </c>
      <c r="E1201" s="35">
        <f>[5]AEMOData!D1197</f>
        <v>52.34</v>
      </c>
      <c r="F1201" s="49">
        <f>C1201*'Sep-15'!$B$1*('Sep-15'!$B$3-('Sep-15'!E1201*'Sep-15'!$B$2))</f>
        <v>0</v>
      </c>
    </row>
    <row r="1202" spans="1:6" x14ac:dyDescent="0.25">
      <c r="A1202" s="38">
        <v>42272</v>
      </c>
      <c r="B1202" s="13">
        <v>0.9375</v>
      </c>
      <c r="C1202" s="39">
        <v>0</v>
      </c>
      <c r="D1202" s="36">
        <f>[5]AEMOData!B1198</f>
        <v>42272.9375</v>
      </c>
      <c r="E1202" s="35">
        <f>[5]AEMOData!D1198</f>
        <v>111.98</v>
      </c>
      <c r="F1202" s="49">
        <f>C1202*'Sep-15'!$B$1*('Sep-15'!$B$3-('Sep-15'!E1202*'Sep-15'!$B$2))</f>
        <v>0</v>
      </c>
    </row>
    <row r="1203" spans="1:6" x14ac:dyDescent="0.25">
      <c r="A1203" s="38">
        <v>42272</v>
      </c>
      <c r="B1203" s="13">
        <v>0.95833333333333337</v>
      </c>
      <c r="C1203" s="39">
        <v>0</v>
      </c>
      <c r="D1203" s="36">
        <f>[5]AEMOData!B1199</f>
        <v>42272.958333333336</v>
      </c>
      <c r="E1203" s="35">
        <f>[5]AEMOData!D1199</f>
        <v>61.14</v>
      </c>
      <c r="F1203" s="49">
        <f>C1203*'Sep-15'!$B$1*('Sep-15'!$B$3-('Sep-15'!E1203*'Sep-15'!$B$2))</f>
        <v>0</v>
      </c>
    </row>
    <row r="1204" spans="1:6" x14ac:dyDescent="0.25">
      <c r="A1204" s="38">
        <v>42272</v>
      </c>
      <c r="B1204" s="13">
        <v>0.97916666666666663</v>
      </c>
      <c r="C1204" s="39">
        <v>0</v>
      </c>
      <c r="D1204" s="36">
        <f>[5]AEMOData!B1200</f>
        <v>42272.979166666664</v>
      </c>
      <c r="E1204" s="35">
        <f>[5]AEMOData!D1200</f>
        <v>72.09</v>
      </c>
      <c r="F1204" s="49">
        <f>C1204*'Sep-15'!$B$1*('Sep-15'!$B$3-('Sep-15'!E1204*'Sep-15'!$B$2))</f>
        <v>0</v>
      </c>
    </row>
    <row r="1205" spans="1:6" x14ac:dyDescent="0.25">
      <c r="A1205" s="38">
        <v>42272</v>
      </c>
      <c r="B1205" s="13">
        <v>0.99998842592592585</v>
      </c>
      <c r="C1205" s="39">
        <v>0</v>
      </c>
      <c r="D1205" s="36">
        <f>[5]AEMOData!B1201</f>
        <v>42273</v>
      </c>
      <c r="E1205" s="35">
        <f>[5]AEMOData!D1201</f>
        <v>54.38</v>
      </c>
      <c r="F1205" s="49">
        <f>C1205*'Sep-15'!$B$1*('Sep-15'!$B$3-('Sep-15'!E1205*'Sep-15'!$B$2))</f>
        <v>0</v>
      </c>
    </row>
    <row r="1206" spans="1:6" x14ac:dyDescent="0.25">
      <c r="A1206" s="38">
        <v>42273</v>
      </c>
      <c r="B1206" s="13">
        <v>2.0833333333333332E-2</v>
      </c>
      <c r="C1206" s="39">
        <v>0</v>
      </c>
      <c r="D1206" s="36">
        <f>[5]AEMOData!B1202</f>
        <v>42273.020833333336</v>
      </c>
      <c r="E1206" s="35">
        <f>[5]AEMOData!D1202</f>
        <v>50.56</v>
      </c>
      <c r="F1206" s="49">
        <f>C1206*'Sep-15'!$B$1*('Sep-15'!$B$3-('Sep-15'!E1206*'Sep-15'!$B$2))</f>
        <v>0</v>
      </c>
    </row>
    <row r="1207" spans="1:6" x14ac:dyDescent="0.25">
      <c r="A1207" s="38">
        <v>42273</v>
      </c>
      <c r="B1207" s="13">
        <v>4.1666666666666664E-2</v>
      </c>
      <c r="C1207" s="39">
        <v>0</v>
      </c>
      <c r="D1207" s="36">
        <f>[5]AEMOData!B1203</f>
        <v>42273.041666666664</v>
      </c>
      <c r="E1207" s="35">
        <f>[5]AEMOData!D1203</f>
        <v>55.98</v>
      </c>
      <c r="F1207" s="49">
        <f>C1207*'Sep-15'!$B$1*('Sep-15'!$B$3-('Sep-15'!E1207*'Sep-15'!$B$2))</f>
        <v>0</v>
      </c>
    </row>
    <row r="1208" spans="1:6" x14ac:dyDescent="0.25">
      <c r="A1208" s="38">
        <v>42273</v>
      </c>
      <c r="B1208" s="13">
        <v>6.25E-2</v>
      </c>
      <c r="C1208" s="39">
        <v>0</v>
      </c>
      <c r="D1208" s="36">
        <f>[5]AEMOData!B1204</f>
        <v>42273.0625</v>
      </c>
      <c r="E1208" s="35">
        <f>[5]AEMOData!D1204</f>
        <v>53.33</v>
      </c>
      <c r="F1208" s="49">
        <f>C1208*'Sep-15'!$B$1*('Sep-15'!$B$3-('Sep-15'!E1208*'Sep-15'!$B$2))</f>
        <v>0</v>
      </c>
    </row>
    <row r="1209" spans="1:6" x14ac:dyDescent="0.25">
      <c r="A1209" s="38">
        <v>42273</v>
      </c>
      <c r="B1209" s="13">
        <v>8.3333333333333329E-2</v>
      </c>
      <c r="C1209" s="39">
        <v>0</v>
      </c>
      <c r="D1209" s="36">
        <f>[5]AEMOData!B1205</f>
        <v>42273.083333333336</v>
      </c>
      <c r="E1209" s="35">
        <f>[5]AEMOData!D1205</f>
        <v>56.43</v>
      </c>
      <c r="F1209" s="49">
        <f>C1209*'Sep-15'!$B$1*('Sep-15'!$B$3-('Sep-15'!E1209*'Sep-15'!$B$2))</f>
        <v>0</v>
      </c>
    </row>
    <row r="1210" spans="1:6" x14ac:dyDescent="0.25">
      <c r="A1210" s="38">
        <v>42273</v>
      </c>
      <c r="B1210" s="13">
        <v>0.10416666666666667</v>
      </c>
      <c r="C1210" s="39">
        <v>0</v>
      </c>
      <c r="D1210" s="36">
        <f>[5]AEMOData!B1206</f>
        <v>42273.104166666664</v>
      </c>
      <c r="E1210" s="35">
        <f>[5]AEMOData!D1206</f>
        <v>49.57</v>
      </c>
      <c r="F1210" s="49">
        <f>C1210*'Sep-15'!$B$1*('Sep-15'!$B$3-('Sep-15'!E1210*'Sep-15'!$B$2))</f>
        <v>0</v>
      </c>
    </row>
    <row r="1211" spans="1:6" x14ac:dyDescent="0.25">
      <c r="A1211" s="38">
        <v>42273</v>
      </c>
      <c r="B1211" s="13">
        <v>0.125</v>
      </c>
      <c r="C1211" s="39">
        <v>0</v>
      </c>
      <c r="D1211" s="36">
        <f>[5]AEMOData!B1207</f>
        <v>42273.125</v>
      </c>
      <c r="E1211" s="35">
        <f>[5]AEMOData!D1207</f>
        <v>49.77</v>
      </c>
      <c r="F1211" s="49">
        <f>C1211*'Sep-15'!$B$1*('Sep-15'!$B$3-('Sep-15'!E1211*'Sep-15'!$B$2))</f>
        <v>0</v>
      </c>
    </row>
    <row r="1212" spans="1:6" x14ac:dyDescent="0.25">
      <c r="A1212" s="38">
        <v>42273</v>
      </c>
      <c r="B1212" s="13">
        <v>0.14583333333333334</v>
      </c>
      <c r="C1212" s="39">
        <v>0</v>
      </c>
      <c r="D1212" s="36">
        <f>[5]AEMOData!B1208</f>
        <v>42273.145833333336</v>
      </c>
      <c r="E1212" s="35">
        <f>[5]AEMOData!D1208</f>
        <v>49.08</v>
      </c>
      <c r="F1212" s="49">
        <f>C1212*'Sep-15'!$B$1*('Sep-15'!$B$3-('Sep-15'!E1212*'Sep-15'!$B$2))</f>
        <v>0</v>
      </c>
    </row>
    <row r="1213" spans="1:6" x14ac:dyDescent="0.25">
      <c r="A1213" s="38">
        <v>42273</v>
      </c>
      <c r="B1213" s="13">
        <v>0.16666666666666666</v>
      </c>
      <c r="C1213" s="39">
        <v>0</v>
      </c>
      <c r="D1213" s="36">
        <f>[5]AEMOData!B1209</f>
        <v>42273.166666666664</v>
      </c>
      <c r="E1213" s="35">
        <f>[5]AEMOData!D1209</f>
        <v>49.36</v>
      </c>
      <c r="F1213" s="49">
        <f>C1213*'Sep-15'!$B$1*('Sep-15'!$B$3-('Sep-15'!E1213*'Sep-15'!$B$2))</f>
        <v>0</v>
      </c>
    </row>
    <row r="1214" spans="1:6" x14ac:dyDescent="0.25">
      <c r="A1214" s="38">
        <v>42273</v>
      </c>
      <c r="B1214" s="13">
        <v>0.1875</v>
      </c>
      <c r="C1214" s="39">
        <v>0</v>
      </c>
      <c r="D1214" s="36">
        <f>[5]AEMOData!B1210</f>
        <v>42273.1875</v>
      </c>
      <c r="E1214" s="35">
        <f>[5]AEMOData!D1210</f>
        <v>49.19</v>
      </c>
      <c r="F1214" s="49">
        <f>C1214*'Sep-15'!$B$1*('Sep-15'!$B$3-('Sep-15'!E1214*'Sep-15'!$B$2))</f>
        <v>0</v>
      </c>
    </row>
    <row r="1215" spans="1:6" x14ac:dyDescent="0.25">
      <c r="A1215" s="38">
        <v>42273</v>
      </c>
      <c r="B1215" s="13">
        <v>0.20833333333333334</v>
      </c>
      <c r="C1215" s="39">
        <v>0</v>
      </c>
      <c r="D1215" s="36">
        <f>[5]AEMOData!B1211</f>
        <v>42273.208333333336</v>
      </c>
      <c r="E1215" s="35">
        <f>[5]AEMOData!D1211</f>
        <v>48.98</v>
      </c>
      <c r="F1215" s="49">
        <f>C1215*'Sep-15'!$B$1*('Sep-15'!$B$3-('Sep-15'!E1215*'Sep-15'!$B$2))</f>
        <v>0</v>
      </c>
    </row>
    <row r="1216" spans="1:6" x14ac:dyDescent="0.25">
      <c r="A1216" s="38">
        <v>42273</v>
      </c>
      <c r="B1216" s="13">
        <v>0.22916666666666666</v>
      </c>
      <c r="C1216" s="39">
        <v>0</v>
      </c>
      <c r="D1216" s="36">
        <f>[5]AEMOData!B1212</f>
        <v>42273.229166666664</v>
      </c>
      <c r="E1216" s="35">
        <f>[5]AEMOData!D1212</f>
        <v>49.21</v>
      </c>
      <c r="F1216" s="49">
        <f>C1216*'Sep-15'!$B$1*('Sep-15'!$B$3-('Sep-15'!E1216*'Sep-15'!$B$2))</f>
        <v>0</v>
      </c>
    </row>
    <row r="1217" spans="1:6" x14ac:dyDescent="0.25">
      <c r="A1217" s="38">
        <v>42273</v>
      </c>
      <c r="B1217" s="13">
        <v>0.25</v>
      </c>
      <c r="C1217" s="39">
        <v>1.418E-3</v>
      </c>
      <c r="D1217" s="36">
        <f>[5]AEMOData!B1213</f>
        <v>42273.25</v>
      </c>
      <c r="E1217" s="35">
        <f>[5]AEMOData!D1213</f>
        <v>48.59</v>
      </c>
      <c r="F1217" s="49">
        <f>C1217*'Sep-15'!$B$1*('Sep-15'!$B$3-('Sep-15'!E1217*'Sep-15'!$B$2))</f>
        <v>0.19601286741693358</v>
      </c>
    </row>
    <row r="1218" spans="1:6" x14ac:dyDescent="0.25">
      <c r="A1218" s="38">
        <v>42273</v>
      </c>
      <c r="B1218" s="13">
        <v>0.27083333333333331</v>
      </c>
      <c r="C1218" s="39">
        <v>0.288109</v>
      </c>
      <c r="D1218" s="36">
        <f>[5]AEMOData!B1214</f>
        <v>42273.270833333336</v>
      </c>
      <c r="E1218" s="35">
        <f>[5]AEMOData!D1214</f>
        <v>40.74</v>
      </c>
      <c r="F1218" s="49">
        <f>C1218*'Sep-15'!$B$1*('Sep-15'!$B$3-('Sep-15'!E1218*'Sep-15'!$B$2))</f>
        <v>42.048394123413658</v>
      </c>
    </row>
    <row r="1219" spans="1:6" x14ac:dyDescent="0.25">
      <c r="A1219" s="38">
        <v>42273</v>
      </c>
      <c r="B1219" s="13">
        <v>0.29166666666666669</v>
      </c>
      <c r="C1219" s="39">
        <v>1.8143119999999999</v>
      </c>
      <c r="D1219" s="36">
        <f>[5]AEMOData!B1215</f>
        <v>42273.291666666664</v>
      </c>
      <c r="E1219" s="35">
        <f>[5]AEMOData!D1215</f>
        <v>42.49</v>
      </c>
      <c r="F1219" s="49">
        <f>C1219*'Sep-15'!$B$1*('Sep-15'!$B$3-('Sep-15'!E1219*'Sep-15'!$B$2))</f>
        <v>261.67169534382293</v>
      </c>
    </row>
    <row r="1220" spans="1:6" x14ac:dyDescent="0.25">
      <c r="A1220" s="38">
        <v>42273</v>
      </c>
      <c r="B1220" s="13">
        <v>0.3125</v>
      </c>
      <c r="C1220" s="39">
        <v>3.2551019999999999</v>
      </c>
      <c r="D1220" s="36">
        <f>[5]AEMOData!B1216</f>
        <v>42273.3125</v>
      </c>
      <c r="E1220" s="35">
        <f>[5]AEMOData!D1216</f>
        <v>43.14</v>
      </c>
      <c r="F1220" s="49">
        <f>C1220*'Sep-15'!$B$1*('Sep-15'!$B$3-('Sep-15'!E1220*'Sep-15'!$B$2))</f>
        <v>467.39243952647155</v>
      </c>
    </row>
    <row r="1221" spans="1:6" x14ac:dyDescent="0.25">
      <c r="A1221" s="38">
        <v>42273</v>
      </c>
      <c r="B1221" s="13">
        <v>0.33333333333333331</v>
      </c>
      <c r="C1221" s="39">
        <v>3.3494830000000002</v>
      </c>
      <c r="D1221" s="36">
        <f>[5]AEMOData!B1217</f>
        <v>42273.333333333336</v>
      </c>
      <c r="E1221" s="35">
        <f>[5]AEMOData!D1217</f>
        <v>47.8</v>
      </c>
      <c r="F1221" s="49">
        <f>C1221*'Sep-15'!$B$1*('Sep-15'!$B$3-('Sep-15'!E1221*'Sep-15'!$B$2))</f>
        <v>465.60579630712567</v>
      </c>
    </row>
    <row r="1222" spans="1:6" x14ac:dyDescent="0.25">
      <c r="A1222" s="38">
        <v>42273</v>
      </c>
      <c r="B1222" s="13">
        <v>0.35416666666666669</v>
      </c>
      <c r="C1222" s="39">
        <v>5.532311</v>
      </c>
      <c r="D1222" s="36">
        <f>[5]AEMOData!B1218</f>
        <v>42273.354166666664</v>
      </c>
      <c r="E1222" s="35">
        <f>[5]AEMOData!D1218</f>
        <v>56.95</v>
      </c>
      <c r="F1222" s="49">
        <f>C1222*'Sep-15'!$B$1*('Sep-15'!$B$3-('Sep-15'!E1222*'Sep-15'!$B$2))</f>
        <v>719.29191808149335</v>
      </c>
    </row>
    <row r="1223" spans="1:6" x14ac:dyDescent="0.25">
      <c r="A1223" s="38">
        <v>42273</v>
      </c>
      <c r="B1223" s="13">
        <v>0.375</v>
      </c>
      <c r="C1223" s="39">
        <v>5.2724360000000008</v>
      </c>
      <c r="D1223" s="36">
        <f>[5]AEMOData!B1219</f>
        <v>42273.375</v>
      </c>
      <c r="E1223" s="35">
        <f>[5]AEMOData!D1219</f>
        <v>57.36</v>
      </c>
      <c r="F1223" s="49">
        <f>C1223*'Sep-15'!$B$1*('Sep-15'!$B$3-('Sep-15'!E1223*'Sep-15'!$B$2))</f>
        <v>683.37956542709037</v>
      </c>
    </row>
    <row r="1224" spans="1:6" x14ac:dyDescent="0.25">
      <c r="A1224" s="38">
        <v>42273</v>
      </c>
      <c r="B1224" s="13">
        <v>0.39583333333333331</v>
      </c>
      <c r="C1224" s="39">
        <v>7.3241750000000003</v>
      </c>
      <c r="D1224" s="36">
        <f>[5]AEMOData!B1220</f>
        <v>42273.395833333336</v>
      </c>
      <c r="E1224" s="35">
        <f>[5]AEMOData!D1220</f>
        <v>53.7</v>
      </c>
      <c r="F1224" s="49">
        <f>C1224*'Sep-15'!$B$1*('Sep-15'!$B$3-('Sep-15'!E1224*'Sep-15'!$B$2))</f>
        <v>975.65567817165027</v>
      </c>
    </row>
    <row r="1225" spans="1:6" x14ac:dyDescent="0.25">
      <c r="A1225" s="38">
        <v>42273</v>
      </c>
      <c r="B1225" s="13">
        <v>0.41666666666666669</v>
      </c>
      <c r="C1225" s="39">
        <v>5.9117920000000002</v>
      </c>
      <c r="D1225" s="36">
        <f>[5]AEMOData!B1221</f>
        <v>42273.416666666664</v>
      </c>
      <c r="E1225" s="35">
        <f>[5]AEMOData!D1221</f>
        <v>47.24</v>
      </c>
      <c r="F1225" s="49">
        <f>C1225*'Sep-15'!$B$1*('Sep-15'!$B$3-('Sep-15'!E1225*'Sep-15'!$B$2))</f>
        <v>825.04124207473103</v>
      </c>
    </row>
    <row r="1226" spans="1:6" x14ac:dyDescent="0.25">
      <c r="A1226" s="38">
        <v>42273</v>
      </c>
      <c r="B1226" s="13">
        <v>0.4375</v>
      </c>
      <c r="C1226" s="39">
        <v>6.7803820000000004</v>
      </c>
      <c r="D1226" s="36">
        <f>[5]AEMOData!B1222</f>
        <v>42273.4375</v>
      </c>
      <c r="E1226" s="35">
        <f>[5]AEMOData!D1222</f>
        <v>46.59</v>
      </c>
      <c r="F1226" s="49">
        <f>C1226*'Sep-15'!$B$1*('Sep-15'!$B$3-('Sep-15'!E1226*'Sep-15'!$B$2))</f>
        <v>950.59143152491845</v>
      </c>
    </row>
    <row r="1227" spans="1:6" x14ac:dyDescent="0.25">
      <c r="A1227" s="38">
        <v>42273</v>
      </c>
      <c r="B1227" s="13">
        <v>0.45833333333333331</v>
      </c>
      <c r="C1227" s="39">
        <v>7.9036650000000002</v>
      </c>
      <c r="D1227" s="36">
        <f>[5]AEMOData!B1223</f>
        <v>42273.458333333336</v>
      </c>
      <c r="E1227" s="35">
        <f>[5]AEMOData!D1223</f>
        <v>47.89</v>
      </c>
      <c r="F1227" s="49">
        <f>C1227*'Sep-15'!$B$1*('Sep-15'!$B$3-('Sep-15'!E1227*'Sep-15'!$B$2))</f>
        <v>1097.975676691296</v>
      </c>
    </row>
    <row r="1228" spans="1:6" x14ac:dyDescent="0.25">
      <c r="A1228" s="38">
        <v>42273</v>
      </c>
      <c r="B1228" s="13">
        <v>0.47916666666666669</v>
      </c>
      <c r="C1228" s="39">
        <v>7.7655019999999997</v>
      </c>
      <c r="D1228" s="36">
        <f>[5]AEMOData!B1224</f>
        <v>42273.479166666664</v>
      </c>
      <c r="E1228" s="35">
        <f>[5]AEMOData!D1224</f>
        <v>42.55</v>
      </c>
      <c r="F1228" s="49">
        <f>C1228*'Sep-15'!$B$1*('Sep-15'!$B$3-('Sep-15'!E1228*'Sep-15'!$B$2))</f>
        <v>1119.5325577415006</v>
      </c>
    </row>
    <row r="1229" spans="1:6" x14ac:dyDescent="0.25">
      <c r="A1229" s="38">
        <v>42273</v>
      </c>
      <c r="B1229" s="13">
        <v>0.5</v>
      </c>
      <c r="C1229" s="39">
        <v>6.6926459999999999</v>
      </c>
      <c r="D1229" s="36">
        <f>[5]AEMOData!B1225</f>
        <v>42273.5</v>
      </c>
      <c r="E1229" s="35">
        <f>[5]AEMOData!D1225</f>
        <v>44.98</v>
      </c>
      <c r="F1229" s="49">
        <f>C1229*'Sep-15'!$B$1*('Sep-15'!$B$3-('Sep-15'!E1229*'Sep-15'!$B$2))</f>
        <v>948.87984717931056</v>
      </c>
    </row>
    <row r="1230" spans="1:6" x14ac:dyDescent="0.25">
      <c r="A1230" s="38">
        <v>42273</v>
      </c>
      <c r="B1230" s="13">
        <v>0.52083333333333337</v>
      </c>
      <c r="C1230" s="39">
        <v>7.8585709999999995</v>
      </c>
      <c r="D1230" s="36">
        <f>[5]AEMOData!B1226</f>
        <v>42273.520833333336</v>
      </c>
      <c r="E1230" s="35">
        <f>[5]AEMOData!D1226</f>
        <v>41.13</v>
      </c>
      <c r="F1230" s="49">
        <f>C1230*'Sep-15'!$B$1*('Sep-15'!$B$3-('Sep-15'!E1230*'Sep-15'!$B$2))</f>
        <v>1143.9162137422754</v>
      </c>
    </row>
    <row r="1231" spans="1:6" x14ac:dyDescent="0.25">
      <c r="A1231" s="38">
        <v>42273</v>
      </c>
      <c r="B1231" s="13">
        <v>0.54166666666666663</v>
      </c>
      <c r="C1231" s="39">
        <v>8.0046900000000001</v>
      </c>
      <c r="D1231" s="36">
        <f>[5]AEMOData!B1227</f>
        <v>42273.541666666664</v>
      </c>
      <c r="E1231" s="35">
        <f>[5]AEMOData!D1227</f>
        <v>40.96</v>
      </c>
      <c r="F1231" s="49">
        <f>C1231*'Sep-15'!$B$1*('Sep-15'!$B$3-('Sep-15'!E1231*'Sep-15'!$B$2))</f>
        <v>1166.5229737975039</v>
      </c>
    </row>
    <row r="1232" spans="1:6" x14ac:dyDescent="0.25">
      <c r="A1232" s="38">
        <v>42273</v>
      </c>
      <c r="B1232" s="13">
        <v>0.5625</v>
      </c>
      <c r="C1232" s="39">
        <v>8.1222530000000006</v>
      </c>
      <c r="D1232" s="36">
        <f>[5]AEMOData!B1228</f>
        <v>42273.5625</v>
      </c>
      <c r="E1232" s="35">
        <f>[5]AEMOData!D1228</f>
        <v>41.62</v>
      </c>
      <c r="F1232" s="49">
        <f>C1232*'Sep-15'!$B$1*('Sep-15'!$B$3-('Sep-15'!E1232*'Sep-15'!$B$2))</f>
        <v>1178.3874661299258</v>
      </c>
    </row>
    <row r="1233" spans="1:6" x14ac:dyDescent="0.25">
      <c r="A1233" s="38">
        <v>42273</v>
      </c>
      <c r="B1233" s="13">
        <v>0.58333333333333337</v>
      </c>
      <c r="C1233" s="39">
        <v>6.6191009999999997</v>
      </c>
      <c r="D1233" s="36">
        <f>[5]AEMOData!B1229</f>
        <v>42273.583333333336</v>
      </c>
      <c r="E1233" s="35">
        <f>[5]AEMOData!D1229</f>
        <v>41.79</v>
      </c>
      <c r="F1233" s="49">
        <f>C1233*'Sep-15'!$B$1*('Sep-15'!$B$3-('Sep-15'!E1233*'Sep-15'!$B$2))</f>
        <v>959.20235575103004</v>
      </c>
    </row>
    <row r="1234" spans="1:6" x14ac:dyDescent="0.25">
      <c r="A1234" s="38">
        <v>42273</v>
      </c>
      <c r="B1234" s="13">
        <v>0.60416666666666663</v>
      </c>
      <c r="C1234" s="39">
        <v>8.310435</v>
      </c>
      <c r="D1234" s="36">
        <f>[5]AEMOData!B1230</f>
        <v>42273.604166666664</v>
      </c>
      <c r="E1234" s="35">
        <f>[5]AEMOData!D1230</f>
        <v>42</v>
      </c>
      <c r="F1234" s="49">
        <f>C1234*'Sep-15'!$B$1*('Sep-15'!$B$3-('Sep-15'!E1234*'Sep-15'!$B$2))</f>
        <v>1202.5858276341755</v>
      </c>
    </row>
    <row r="1235" spans="1:6" x14ac:dyDescent="0.25">
      <c r="A1235" s="38">
        <v>42273</v>
      </c>
      <c r="B1235" s="13">
        <v>0.625</v>
      </c>
      <c r="C1235" s="39">
        <v>7.4724230000000009</v>
      </c>
      <c r="D1235" s="36">
        <f>[5]AEMOData!B1231</f>
        <v>42273.625</v>
      </c>
      <c r="E1235" s="35">
        <f>[5]AEMOData!D1231</f>
        <v>43.66</v>
      </c>
      <c r="F1235" s="49">
        <f>C1235*'Sep-15'!$B$1*('Sep-15'!$B$3-('Sep-15'!E1235*'Sep-15'!$B$2))</f>
        <v>1069.1291972046145</v>
      </c>
    </row>
    <row r="1236" spans="1:6" x14ac:dyDescent="0.25">
      <c r="A1236" s="38">
        <v>42273</v>
      </c>
      <c r="B1236" s="13">
        <v>0.64583333333333337</v>
      </c>
      <c r="C1236" s="39">
        <v>6.7500180000000007</v>
      </c>
      <c r="D1236" s="36">
        <f>[5]AEMOData!B1232</f>
        <v>42273.645833333336</v>
      </c>
      <c r="E1236" s="35">
        <f>[5]AEMOData!D1232</f>
        <v>44.67</v>
      </c>
      <c r="F1236" s="49">
        <f>C1236*'Sep-15'!$B$1*('Sep-15'!$B$3-('Sep-15'!E1236*'Sep-15'!$B$2))</f>
        <v>959.07032814535501</v>
      </c>
    </row>
    <row r="1237" spans="1:6" x14ac:dyDescent="0.25">
      <c r="A1237" s="38">
        <v>42273</v>
      </c>
      <c r="B1237" s="13">
        <v>0.66666666666666663</v>
      </c>
      <c r="C1237" s="39">
        <v>3.2712729999999999</v>
      </c>
      <c r="D1237" s="36">
        <f>[5]AEMOData!B1233</f>
        <v>42273.666666666664</v>
      </c>
      <c r="E1237" s="35">
        <f>[5]AEMOData!D1233</f>
        <v>40.659999999999997</v>
      </c>
      <c r="F1237" s="49">
        <f>C1237*'Sep-15'!$B$1*('Sep-15'!$B$3-('Sep-15'!E1237*'Sep-15'!$B$2))</f>
        <v>477.6868156761825</v>
      </c>
    </row>
    <row r="1238" spans="1:6" x14ac:dyDescent="0.25">
      <c r="A1238" s="38">
        <v>42273</v>
      </c>
      <c r="B1238" s="13">
        <v>0.6875</v>
      </c>
      <c r="C1238" s="39">
        <v>3.736469</v>
      </c>
      <c r="D1238" s="36">
        <f>[5]AEMOData!B1234</f>
        <v>42273.6875</v>
      </c>
      <c r="E1238" s="35">
        <f>[5]AEMOData!D1234</f>
        <v>42.64</v>
      </c>
      <c r="F1238" s="49">
        <f>C1238*'Sep-15'!$B$1*('Sep-15'!$B$3-('Sep-15'!E1238*'Sep-15'!$B$2))</f>
        <v>538.34671204114238</v>
      </c>
    </row>
    <row r="1239" spans="1:6" x14ac:dyDescent="0.25">
      <c r="A1239" s="38">
        <v>42273</v>
      </c>
      <c r="B1239" s="13">
        <v>0.70833333333333337</v>
      </c>
      <c r="C1239" s="39">
        <v>2.3639760000000001</v>
      </c>
      <c r="D1239" s="36">
        <f>[5]AEMOData!B1235</f>
        <v>42273.708333333336</v>
      </c>
      <c r="E1239" s="35">
        <f>[5]AEMOData!D1235</f>
        <v>40.46</v>
      </c>
      <c r="F1239" s="49">
        <f>C1239*'Sep-15'!$B$1*('Sep-15'!$B$3-('Sep-15'!E1239*'Sep-15'!$B$2))</f>
        <v>345.66361648748136</v>
      </c>
    </row>
    <row r="1240" spans="1:6" x14ac:dyDescent="0.25">
      <c r="A1240" s="38">
        <v>42273</v>
      </c>
      <c r="B1240" s="13">
        <v>0.72916666666666663</v>
      </c>
      <c r="C1240" s="39">
        <v>0.51871699999999998</v>
      </c>
      <c r="D1240" s="36">
        <f>[5]AEMOData!B1236</f>
        <v>42273.729166666664</v>
      </c>
      <c r="E1240" s="35">
        <f>[5]AEMOData!D1236</f>
        <v>38.07</v>
      </c>
      <c r="F1240" s="49">
        <f>C1240*'Sep-15'!$B$1*('Sep-15'!$B$3-('Sep-15'!E1240*'Sep-15'!$B$2))</f>
        <v>77.065756430090346</v>
      </c>
    </row>
    <row r="1241" spans="1:6" x14ac:dyDescent="0.25">
      <c r="A1241" s="38">
        <v>42273</v>
      </c>
      <c r="B1241" s="13">
        <v>0.75</v>
      </c>
      <c r="C1241" s="39">
        <v>5.3628999999999996E-2</v>
      </c>
      <c r="D1241" s="36">
        <f>[5]AEMOData!B1237</f>
        <v>42273.75</v>
      </c>
      <c r="E1241" s="35">
        <f>[5]AEMOData!D1237</f>
        <v>49.38</v>
      </c>
      <c r="F1241" s="49">
        <f>C1241*'Sep-15'!$B$1*('Sep-15'!$B$3-('Sep-15'!E1241*'Sep-15'!$B$2))</f>
        <v>7.3716057860419646</v>
      </c>
    </row>
    <row r="1242" spans="1:6" x14ac:dyDescent="0.25">
      <c r="A1242" s="38">
        <v>42273</v>
      </c>
      <c r="B1242" s="13">
        <v>0.77083333333333337</v>
      </c>
      <c r="C1242" s="39">
        <v>0</v>
      </c>
      <c r="D1242" s="36">
        <f>[5]AEMOData!B1238</f>
        <v>42273.770833333336</v>
      </c>
      <c r="E1242" s="35">
        <f>[5]AEMOData!D1238</f>
        <v>62.76</v>
      </c>
      <c r="F1242" s="49">
        <f>C1242*'Sep-15'!$B$1*('Sep-15'!$B$3-('Sep-15'!E1242*'Sep-15'!$B$2))</f>
        <v>0</v>
      </c>
    </row>
    <row r="1243" spans="1:6" x14ac:dyDescent="0.25">
      <c r="A1243" s="38">
        <v>42273</v>
      </c>
      <c r="B1243" s="13">
        <v>0.79166666666666663</v>
      </c>
      <c r="C1243" s="39">
        <v>0</v>
      </c>
      <c r="D1243" s="36">
        <f>[5]AEMOData!B1239</f>
        <v>42273.791666666664</v>
      </c>
      <c r="E1243" s="35">
        <f>[5]AEMOData!D1239</f>
        <v>91</v>
      </c>
      <c r="F1243" s="49">
        <f>C1243*'Sep-15'!$B$1*('Sep-15'!$B$3-('Sep-15'!E1243*'Sep-15'!$B$2))</f>
        <v>0</v>
      </c>
    </row>
    <row r="1244" spans="1:6" x14ac:dyDescent="0.25">
      <c r="A1244" s="38">
        <v>42273</v>
      </c>
      <c r="B1244" s="13">
        <v>0.8125</v>
      </c>
      <c r="C1244" s="39">
        <v>0</v>
      </c>
      <c r="D1244" s="36">
        <f>[5]AEMOData!B1240</f>
        <v>42273.8125</v>
      </c>
      <c r="E1244" s="35">
        <f>[5]AEMOData!D1240</f>
        <v>61.73</v>
      </c>
      <c r="F1244" s="49">
        <f>C1244*'Sep-15'!$B$1*('Sep-15'!$B$3-('Sep-15'!E1244*'Sep-15'!$B$2))</f>
        <v>0</v>
      </c>
    </row>
    <row r="1245" spans="1:6" x14ac:dyDescent="0.25">
      <c r="A1245" s="38">
        <v>42273</v>
      </c>
      <c r="B1245" s="13">
        <v>0.83333333333333337</v>
      </c>
      <c r="C1245" s="39">
        <v>0</v>
      </c>
      <c r="D1245" s="36">
        <f>[5]AEMOData!B1241</f>
        <v>42273.833333333336</v>
      </c>
      <c r="E1245" s="35">
        <f>[5]AEMOData!D1241</f>
        <v>81.19</v>
      </c>
      <c r="F1245" s="49">
        <f>C1245*'Sep-15'!$B$1*('Sep-15'!$B$3-('Sep-15'!E1245*'Sep-15'!$B$2))</f>
        <v>0</v>
      </c>
    </row>
    <row r="1246" spans="1:6" x14ac:dyDescent="0.25">
      <c r="A1246" s="38">
        <v>42273</v>
      </c>
      <c r="B1246" s="13">
        <v>0.85416666666666663</v>
      </c>
      <c r="C1246" s="39">
        <v>0</v>
      </c>
      <c r="D1246" s="36">
        <f>[5]AEMOData!B1242</f>
        <v>42273.854166666664</v>
      </c>
      <c r="E1246" s="35">
        <f>[5]AEMOData!D1242</f>
        <v>65.040000000000006</v>
      </c>
      <c r="F1246" s="49">
        <f>C1246*'Sep-15'!$B$1*('Sep-15'!$B$3-('Sep-15'!E1246*'Sep-15'!$B$2))</f>
        <v>0</v>
      </c>
    </row>
    <row r="1247" spans="1:6" x14ac:dyDescent="0.25">
      <c r="A1247" s="38">
        <v>42273</v>
      </c>
      <c r="B1247" s="13">
        <v>0.875</v>
      </c>
      <c r="C1247" s="39">
        <v>0</v>
      </c>
      <c r="D1247" s="36">
        <f>[5]AEMOData!B1243</f>
        <v>42273.875</v>
      </c>
      <c r="E1247" s="35">
        <f>[5]AEMOData!D1243</f>
        <v>61.18</v>
      </c>
      <c r="F1247" s="49">
        <f>C1247*'Sep-15'!$B$1*('Sep-15'!$B$3-('Sep-15'!E1247*'Sep-15'!$B$2))</f>
        <v>0</v>
      </c>
    </row>
    <row r="1248" spans="1:6" x14ac:dyDescent="0.25">
      <c r="A1248" s="38">
        <v>42273</v>
      </c>
      <c r="B1248" s="13">
        <v>0.89583333333333337</v>
      </c>
      <c r="C1248" s="39">
        <v>0</v>
      </c>
      <c r="D1248" s="36">
        <f>[5]AEMOData!B1244</f>
        <v>42273.895833333336</v>
      </c>
      <c r="E1248" s="35">
        <f>[5]AEMOData!D1244</f>
        <v>67.38</v>
      </c>
      <c r="F1248" s="49">
        <f>C1248*'Sep-15'!$B$1*('Sep-15'!$B$3-('Sep-15'!E1248*'Sep-15'!$B$2))</f>
        <v>0</v>
      </c>
    </row>
    <row r="1249" spans="1:6" x14ac:dyDescent="0.25">
      <c r="A1249" s="38">
        <v>42273</v>
      </c>
      <c r="B1249" s="13">
        <v>0.91666666666666663</v>
      </c>
      <c r="C1249" s="39">
        <v>0</v>
      </c>
      <c r="D1249" s="36">
        <f>[5]AEMOData!B1245</f>
        <v>42273.916666666664</v>
      </c>
      <c r="E1249" s="35">
        <f>[5]AEMOData!D1245</f>
        <v>66.53</v>
      </c>
      <c r="F1249" s="49">
        <f>C1249*'Sep-15'!$B$1*('Sep-15'!$B$3-('Sep-15'!E1249*'Sep-15'!$B$2))</f>
        <v>0</v>
      </c>
    </row>
    <row r="1250" spans="1:6" x14ac:dyDescent="0.25">
      <c r="A1250" s="38">
        <v>42273</v>
      </c>
      <c r="B1250" s="13">
        <v>0.9375</v>
      </c>
      <c r="C1250" s="39">
        <v>0</v>
      </c>
      <c r="D1250" s="36">
        <f>[5]AEMOData!B1246</f>
        <v>42273.9375</v>
      </c>
      <c r="E1250" s="35">
        <f>[5]AEMOData!D1246</f>
        <v>57.58</v>
      </c>
      <c r="F1250" s="49">
        <f>C1250*'Sep-15'!$B$1*('Sep-15'!$B$3-('Sep-15'!E1250*'Sep-15'!$B$2))</f>
        <v>0</v>
      </c>
    </row>
    <row r="1251" spans="1:6" x14ac:dyDescent="0.25">
      <c r="A1251" s="38">
        <v>42273</v>
      </c>
      <c r="B1251" s="13">
        <v>0.95833333333333337</v>
      </c>
      <c r="C1251" s="39">
        <v>0</v>
      </c>
      <c r="D1251" s="36">
        <f>[5]AEMOData!B1247</f>
        <v>42273.958333333336</v>
      </c>
      <c r="E1251" s="35">
        <f>[5]AEMOData!D1247</f>
        <v>56.9</v>
      </c>
      <c r="F1251" s="49">
        <f>C1251*'Sep-15'!$B$1*('Sep-15'!$B$3-('Sep-15'!E1251*'Sep-15'!$B$2))</f>
        <v>0</v>
      </c>
    </row>
    <row r="1252" spans="1:6" x14ac:dyDescent="0.25">
      <c r="A1252" s="38">
        <v>42273</v>
      </c>
      <c r="B1252" s="13">
        <v>0.97916666666666663</v>
      </c>
      <c r="C1252" s="39">
        <v>0</v>
      </c>
      <c r="D1252" s="36">
        <f>[5]AEMOData!B1248</f>
        <v>42273.979166666664</v>
      </c>
      <c r="E1252" s="35">
        <f>[5]AEMOData!D1248</f>
        <v>53.75</v>
      </c>
      <c r="F1252" s="49">
        <f>C1252*'Sep-15'!$B$1*('Sep-15'!$B$3-('Sep-15'!E1252*'Sep-15'!$B$2))</f>
        <v>0</v>
      </c>
    </row>
    <row r="1253" spans="1:6" x14ac:dyDescent="0.25">
      <c r="A1253" s="38">
        <v>42273</v>
      </c>
      <c r="B1253" s="13">
        <v>0.99998842592592585</v>
      </c>
      <c r="C1253" s="39">
        <v>0</v>
      </c>
      <c r="D1253" s="36">
        <f>[5]AEMOData!B1249</f>
        <v>42274</v>
      </c>
      <c r="E1253" s="35">
        <f>[5]AEMOData!D1249</f>
        <v>52.93</v>
      </c>
      <c r="F1253" s="49">
        <f>C1253*'Sep-15'!$B$1*('Sep-15'!$B$3-('Sep-15'!E1253*'Sep-15'!$B$2))</f>
        <v>0</v>
      </c>
    </row>
    <row r="1254" spans="1:6" x14ac:dyDescent="0.25">
      <c r="A1254" s="38">
        <v>42274</v>
      </c>
      <c r="B1254" s="13">
        <v>2.0833333333333332E-2</v>
      </c>
      <c r="C1254" s="39">
        <v>0</v>
      </c>
      <c r="D1254" s="36">
        <f>[5]AEMOData!B1250</f>
        <v>42274.020833333336</v>
      </c>
      <c r="E1254" s="35">
        <f>[5]AEMOData!D1250</f>
        <v>50.93</v>
      </c>
      <c r="F1254" s="49">
        <f>C1254*'Sep-15'!$B$1*('Sep-15'!$B$3-('Sep-15'!E1254*'Sep-15'!$B$2))</f>
        <v>0</v>
      </c>
    </row>
    <row r="1255" spans="1:6" x14ac:dyDescent="0.25">
      <c r="A1255" s="38">
        <v>42274</v>
      </c>
      <c r="B1255" s="13">
        <v>4.1666666666666664E-2</v>
      </c>
      <c r="C1255" s="39">
        <v>0</v>
      </c>
      <c r="D1255" s="36">
        <f>[5]AEMOData!B1251</f>
        <v>42274.041666666664</v>
      </c>
      <c r="E1255" s="35">
        <f>[5]AEMOData!D1251</f>
        <v>45.86</v>
      </c>
      <c r="F1255" s="49">
        <f>C1255*'Sep-15'!$B$1*('Sep-15'!$B$3-('Sep-15'!E1255*'Sep-15'!$B$2))</f>
        <v>0</v>
      </c>
    </row>
    <row r="1256" spans="1:6" x14ac:dyDescent="0.25">
      <c r="A1256" s="38">
        <v>42274</v>
      </c>
      <c r="B1256" s="13">
        <v>6.25E-2</v>
      </c>
      <c r="C1256" s="39">
        <v>0</v>
      </c>
      <c r="D1256" s="36">
        <f>[5]AEMOData!B1252</f>
        <v>42274.0625</v>
      </c>
      <c r="E1256" s="35">
        <f>[5]AEMOData!D1252</f>
        <v>42.1</v>
      </c>
      <c r="F1256" s="49">
        <f>C1256*'Sep-15'!$B$1*('Sep-15'!$B$3-('Sep-15'!E1256*'Sep-15'!$B$2))</f>
        <v>0</v>
      </c>
    </row>
    <row r="1257" spans="1:6" x14ac:dyDescent="0.25">
      <c r="A1257" s="38">
        <v>42274</v>
      </c>
      <c r="B1257" s="13">
        <v>8.3333333333333329E-2</v>
      </c>
      <c r="C1257" s="39">
        <v>0</v>
      </c>
      <c r="D1257" s="36">
        <f>[5]AEMOData!B1253</f>
        <v>42274.083333333336</v>
      </c>
      <c r="E1257" s="35">
        <f>[5]AEMOData!D1253</f>
        <v>40.36</v>
      </c>
      <c r="F1257" s="49">
        <f>C1257*'Sep-15'!$B$1*('Sep-15'!$B$3-('Sep-15'!E1257*'Sep-15'!$B$2))</f>
        <v>0</v>
      </c>
    </row>
    <row r="1258" spans="1:6" x14ac:dyDescent="0.25">
      <c r="A1258" s="38">
        <v>42274</v>
      </c>
      <c r="B1258" s="13">
        <v>0.10416666666666667</v>
      </c>
      <c r="C1258" s="39">
        <v>0</v>
      </c>
      <c r="D1258" s="36">
        <f>[5]AEMOData!B1254</f>
        <v>42274.104166666664</v>
      </c>
      <c r="E1258" s="35">
        <f>[5]AEMOData!D1254</f>
        <v>44.28</v>
      </c>
      <c r="F1258" s="49">
        <f>C1258*'Sep-15'!$B$1*('Sep-15'!$B$3-('Sep-15'!E1258*'Sep-15'!$B$2))</f>
        <v>0</v>
      </c>
    </row>
    <row r="1259" spans="1:6" x14ac:dyDescent="0.25">
      <c r="A1259" s="38">
        <v>42274</v>
      </c>
      <c r="B1259" s="13">
        <v>0.125</v>
      </c>
      <c r="C1259" s="39">
        <v>0</v>
      </c>
      <c r="D1259" s="36">
        <f>[5]AEMOData!B1255</f>
        <v>42274.125</v>
      </c>
      <c r="E1259" s="35">
        <f>[5]AEMOData!D1255</f>
        <v>42.01</v>
      </c>
      <c r="F1259" s="49">
        <f>C1259*'Sep-15'!$B$1*('Sep-15'!$B$3-('Sep-15'!E1259*'Sep-15'!$B$2))</f>
        <v>0</v>
      </c>
    </row>
    <row r="1260" spans="1:6" x14ac:dyDescent="0.25">
      <c r="A1260" s="38">
        <v>42274</v>
      </c>
      <c r="B1260" s="13">
        <v>0.14583333333333334</v>
      </c>
      <c r="C1260" s="39">
        <v>0</v>
      </c>
      <c r="D1260" s="36">
        <f>[5]AEMOData!B1256</f>
        <v>42274.145833333336</v>
      </c>
      <c r="E1260" s="35">
        <f>[5]AEMOData!D1256</f>
        <v>41.82</v>
      </c>
      <c r="F1260" s="49">
        <f>C1260*'Sep-15'!$B$1*('Sep-15'!$B$3-('Sep-15'!E1260*'Sep-15'!$B$2))</f>
        <v>0</v>
      </c>
    </row>
    <row r="1261" spans="1:6" x14ac:dyDescent="0.25">
      <c r="A1261" s="38">
        <v>42274</v>
      </c>
      <c r="B1261" s="13">
        <v>0.16666666666666666</v>
      </c>
      <c r="C1261" s="39">
        <v>0</v>
      </c>
      <c r="D1261" s="36">
        <f>[5]AEMOData!B1257</f>
        <v>42274.166666666664</v>
      </c>
      <c r="E1261" s="35">
        <f>[5]AEMOData!D1257</f>
        <v>41.54</v>
      </c>
      <c r="F1261" s="49">
        <f>C1261*'Sep-15'!$B$1*('Sep-15'!$B$3-('Sep-15'!E1261*'Sep-15'!$B$2))</f>
        <v>0</v>
      </c>
    </row>
    <row r="1262" spans="1:6" x14ac:dyDescent="0.25">
      <c r="A1262" s="38">
        <v>42274</v>
      </c>
      <c r="B1262" s="13">
        <v>0.1875</v>
      </c>
      <c r="C1262" s="39">
        <v>0</v>
      </c>
      <c r="D1262" s="36">
        <f>[5]AEMOData!B1258</f>
        <v>42274.1875</v>
      </c>
      <c r="E1262" s="35">
        <f>[5]AEMOData!D1258</f>
        <v>39.36</v>
      </c>
      <c r="F1262" s="49">
        <f>C1262*'Sep-15'!$B$1*('Sep-15'!$B$3-('Sep-15'!E1262*'Sep-15'!$B$2))</f>
        <v>0</v>
      </c>
    </row>
    <row r="1263" spans="1:6" x14ac:dyDescent="0.25">
      <c r="A1263" s="38">
        <v>42274</v>
      </c>
      <c r="B1263" s="13">
        <v>0.20833333333333334</v>
      </c>
      <c r="C1263" s="39">
        <v>0</v>
      </c>
      <c r="D1263" s="36">
        <f>[5]AEMOData!B1259</f>
        <v>42274.208333333336</v>
      </c>
      <c r="E1263" s="35">
        <f>[5]AEMOData!D1259</f>
        <v>39.31</v>
      </c>
      <c r="F1263" s="49">
        <f>C1263*'Sep-15'!$B$1*('Sep-15'!$B$3-('Sep-15'!E1263*'Sep-15'!$B$2))</f>
        <v>0</v>
      </c>
    </row>
    <row r="1264" spans="1:6" x14ac:dyDescent="0.25">
      <c r="A1264" s="38">
        <v>42274</v>
      </c>
      <c r="B1264" s="13">
        <v>0.22916666666666666</v>
      </c>
      <c r="C1264" s="39">
        <v>0</v>
      </c>
      <c r="D1264" s="36">
        <f>[5]AEMOData!B1260</f>
        <v>42274.229166666664</v>
      </c>
      <c r="E1264" s="35">
        <f>[5]AEMOData!D1260</f>
        <v>40.96</v>
      </c>
      <c r="F1264" s="49">
        <f>C1264*'Sep-15'!$B$1*('Sep-15'!$B$3-('Sep-15'!E1264*'Sep-15'!$B$2))</f>
        <v>0</v>
      </c>
    </row>
    <row r="1265" spans="1:6" x14ac:dyDescent="0.25">
      <c r="A1265" s="38">
        <v>42274</v>
      </c>
      <c r="B1265" s="13">
        <v>0.25</v>
      </c>
      <c r="C1265" s="39">
        <v>7.783E-3</v>
      </c>
      <c r="D1265" s="36">
        <f>[5]AEMOData!B1261</f>
        <v>42274.25</v>
      </c>
      <c r="E1265" s="35">
        <f>[5]AEMOData!D1261</f>
        <v>42.11</v>
      </c>
      <c r="F1265" s="49">
        <f>C1265*'Sep-15'!$B$1*('Sep-15'!$B$3-('Sep-15'!E1265*'Sep-15'!$B$2))</f>
        <v>1.1254204813325366</v>
      </c>
    </row>
    <row r="1266" spans="1:6" x14ac:dyDescent="0.25">
      <c r="A1266" s="38">
        <v>42274</v>
      </c>
      <c r="B1266" s="13">
        <v>0.27083333333333331</v>
      </c>
      <c r="C1266" s="39">
        <v>0.52224400000000004</v>
      </c>
      <c r="D1266" s="36">
        <f>[5]AEMOData!B1262</f>
        <v>42274.270833333336</v>
      </c>
      <c r="E1266" s="35">
        <f>[5]AEMOData!D1262</f>
        <v>40.200000000000003</v>
      </c>
      <c r="F1266" s="49">
        <f>C1266*'Sep-15'!$B$1*('Sep-15'!$B$3-('Sep-15'!E1266*'Sep-15'!$B$2))</f>
        <v>76.496625163800886</v>
      </c>
    </row>
    <row r="1267" spans="1:6" x14ac:dyDescent="0.25">
      <c r="A1267" s="38">
        <v>42274</v>
      </c>
      <c r="B1267" s="13">
        <v>0.29166666666666669</v>
      </c>
      <c r="C1267" s="39">
        <v>1.7589390000000003</v>
      </c>
      <c r="D1267" s="36">
        <f>[5]AEMOData!B1263</f>
        <v>42274.291666666664</v>
      </c>
      <c r="E1267" s="35">
        <f>[5]AEMOData!D1263</f>
        <v>41.89</v>
      </c>
      <c r="F1267" s="49">
        <f>C1267*'Sep-15'!$B$1*('Sep-15'!$B$3-('Sep-15'!E1267*'Sep-15'!$B$2))</f>
        <v>254.72255410812093</v>
      </c>
    </row>
    <row r="1268" spans="1:6" x14ac:dyDescent="0.25">
      <c r="A1268" s="38">
        <v>42274</v>
      </c>
      <c r="B1268" s="13">
        <v>0.3125</v>
      </c>
      <c r="C1268" s="39">
        <v>3.2831010000000003</v>
      </c>
      <c r="D1268" s="36">
        <f>[5]AEMOData!B1264</f>
        <v>42274.3125</v>
      </c>
      <c r="E1268" s="35">
        <f>[5]AEMOData!D1264</f>
        <v>44.64</v>
      </c>
      <c r="F1268" s="49">
        <f>C1268*'Sep-15'!$B$1*('Sep-15'!$B$3-('Sep-15'!E1268*'Sep-15'!$B$2))</f>
        <v>466.57328657775082</v>
      </c>
    </row>
    <row r="1269" spans="1:6" x14ac:dyDescent="0.25">
      <c r="A1269" s="38">
        <v>42274</v>
      </c>
      <c r="B1269" s="13">
        <v>0.33333333333333331</v>
      </c>
      <c r="C1269" s="39">
        <v>4.5802430000000003</v>
      </c>
      <c r="D1269" s="36">
        <f>[5]AEMOData!B1265</f>
        <v>42274.333333333336</v>
      </c>
      <c r="E1269" s="35">
        <f>[5]AEMOData!D1265</f>
        <v>49.06</v>
      </c>
      <c r="F1269" s="49">
        <f>C1269*'Sep-15'!$B$1*('Sep-15'!$B$3-('Sep-15'!E1269*'Sep-15'!$B$2))</f>
        <v>631.02032368797279</v>
      </c>
    </row>
    <row r="1270" spans="1:6" x14ac:dyDescent="0.25">
      <c r="A1270" s="38">
        <v>42274</v>
      </c>
      <c r="B1270" s="13">
        <v>0.35416666666666669</v>
      </c>
      <c r="C1270" s="39">
        <v>4.884868</v>
      </c>
      <c r="D1270" s="36">
        <f>[5]AEMOData!B1266</f>
        <v>42274.354166666664</v>
      </c>
      <c r="E1270" s="35">
        <f>[5]AEMOData!D1266</f>
        <v>40.549999999999997</v>
      </c>
      <c r="F1270" s="49">
        <f>C1270*'Sep-15'!$B$1*('Sep-15'!$B$3-('Sep-15'!E1270*'Sep-15'!$B$2))</f>
        <v>713.83965953021641</v>
      </c>
    </row>
    <row r="1271" spans="1:6" x14ac:dyDescent="0.25">
      <c r="A1271" s="38">
        <v>42274</v>
      </c>
      <c r="B1271" s="13">
        <v>0.375</v>
      </c>
      <c r="C1271" s="39">
        <v>7.1835180000000003</v>
      </c>
      <c r="D1271" s="36">
        <f>[5]AEMOData!B1267</f>
        <v>42274.375</v>
      </c>
      <c r="E1271" s="35">
        <f>[5]AEMOData!D1267</f>
        <v>45.8</v>
      </c>
      <c r="F1271" s="49">
        <f>C1271*'Sep-15'!$B$1*('Sep-15'!$B$3-('Sep-15'!E1271*'Sep-15'!$B$2))</f>
        <v>1012.6868329285062</v>
      </c>
    </row>
    <row r="1272" spans="1:6" x14ac:dyDescent="0.25">
      <c r="A1272" s="38">
        <v>42274</v>
      </c>
      <c r="B1272" s="13">
        <v>0.39583333333333331</v>
      </c>
      <c r="C1272" s="39">
        <v>8.0020030000000002</v>
      </c>
      <c r="D1272" s="36">
        <f>[5]AEMOData!B1268</f>
        <v>42274.395833333336</v>
      </c>
      <c r="E1272" s="35">
        <f>[5]AEMOData!D1268</f>
        <v>49.27</v>
      </c>
      <c r="F1272" s="49">
        <f>C1272*'Sep-15'!$B$1*('Sep-15'!$B$3-('Sep-15'!E1272*'Sep-15'!$B$2))</f>
        <v>1100.7850301083699</v>
      </c>
    </row>
    <row r="1273" spans="1:6" x14ac:dyDescent="0.25">
      <c r="A1273" s="38">
        <v>42274</v>
      </c>
      <c r="B1273" s="13">
        <v>0.41666666666666669</v>
      </c>
      <c r="C1273" s="39">
        <v>8.6120710000000003</v>
      </c>
      <c r="D1273" s="36">
        <f>[5]AEMOData!B1269</f>
        <v>42274.416666666664</v>
      </c>
      <c r="E1273" s="35">
        <f>[5]AEMOData!D1269</f>
        <v>48.07</v>
      </c>
      <c r="F1273" s="49">
        <f>C1273*'Sep-15'!$B$1*('Sep-15'!$B$3-('Sep-15'!E1273*'Sep-15'!$B$2))</f>
        <v>1194.8639494363058</v>
      </c>
    </row>
    <row r="1274" spans="1:6" x14ac:dyDescent="0.25">
      <c r="A1274" s="38">
        <v>42274</v>
      </c>
      <c r="B1274" s="13">
        <v>0.4375</v>
      </c>
      <c r="C1274" s="39">
        <v>9.6069539999999982</v>
      </c>
      <c r="D1274" s="36">
        <f>[5]AEMOData!B1270</f>
        <v>42274.4375</v>
      </c>
      <c r="E1274" s="35">
        <f>[5]AEMOData!D1270</f>
        <v>45.42</v>
      </c>
      <c r="F1274" s="49">
        <f>C1274*'Sep-15'!$B$1*('Sep-15'!$B$3-('Sep-15'!E1274*'Sep-15'!$B$2))</f>
        <v>1357.9149712740605</v>
      </c>
    </row>
    <row r="1275" spans="1:6" x14ac:dyDescent="0.25">
      <c r="A1275" s="38">
        <v>42274</v>
      </c>
      <c r="B1275" s="13">
        <v>0.45833333333333331</v>
      </c>
      <c r="C1275" s="39">
        <v>10.057462000000001</v>
      </c>
      <c r="D1275" s="36">
        <f>[5]AEMOData!B1271</f>
        <v>42274.458333333336</v>
      </c>
      <c r="E1275" s="35">
        <f>[5]AEMOData!D1271</f>
        <v>44</v>
      </c>
      <c r="F1275" s="49">
        <f>C1275*'Sep-15'!$B$1*('Sep-15'!$B$3-('Sep-15'!E1275*'Sep-15'!$B$2))</f>
        <v>1435.6275141324759</v>
      </c>
    </row>
    <row r="1276" spans="1:6" x14ac:dyDescent="0.25">
      <c r="A1276" s="38">
        <v>42274</v>
      </c>
      <c r="B1276" s="13">
        <v>0.47916666666666669</v>
      </c>
      <c r="C1276" s="39">
        <v>10.054107999999999</v>
      </c>
      <c r="D1276" s="36">
        <f>[5]AEMOData!B1272</f>
        <v>42274.479166666664</v>
      </c>
      <c r="E1276" s="35">
        <f>[5]AEMOData!D1272</f>
        <v>43.78</v>
      </c>
      <c r="F1276" s="49">
        <f>C1276*'Sep-15'!$B$1*('Sep-15'!$B$3-('Sep-15'!E1276*'Sep-15'!$B$2))</f>
        <v>1437.3223973353331</v>
      </c>
    </row>
    <row r="1277" spans="1:6" x14ac:dyDescent="0.25">
      <c r="A1277" s="38">
        <v>42274</v>
      </c>
      <c r="B1277" s="13">
        <v>0.5</v>
      </c>
      <c r="C1277" s="39">
        <v>10.040991</v>
      </c>
      <c r="D1277" s="36">
        <f>[5]AEMOData!B1273</f>
        <v>42274.5</v>
      </c>
      <c r="E1277" s="35">
        <f>[5]AEMOData!D1273</f>
        <v>45.66</v>
      </c>
      <c r="F1277" s="49">
        <f>C1277*'Sep-15'!$B$1*('Sep-15'!$B$3-('Sep-15'!E1277*'Sep-15'!$B$2))</f>
        <v>1416.896685464902</v>
      </c>
    </row>
    <row r="1278" spans="1:6" x14ac:dyDescent="0.25">
      <c r="A1278" s="38">
        <v>42274</v>
      </c>
      <c r="B1278" s="13">
        <v>0.52083333333333337</v>
      </c>
      <c r="C1278" s="39">
        <v>10.050345</v>
      </c>
      <c r="D1278" s="36">
        <f>[5]AEMOData!B1274</f>
        <v>42274.520833333336</v>
      </c>
      <c r="E1278" s="35">
        <f>[5]AEMOData!D1274</f>
        <v>42.93</v>
      </c>
      <c r="F1278" s="49">
        <f>C1278*'Sep-15'!$B$1*('Sep-15'!$B$3-('Sep-15'!E1278*'Sep-15'!$B$2))</f>
        <v>1445.1794612972506</v>
      </c>
    </row>
    <row r="1279" spans="1:6" x14ac:dyDescent="0.25">
      <c r="A1279" s="38">
        <v>42274</v>
      </c>
      <c r="B1279" s="13">
        <v>0.54166666666666663</v>
      </c>
      <c r="C1279" s="39">
        <v>10.031033999999998</v>
      </c>
      <c r="D1279" s="36">
        <f>[5]AEMOData!B1275</f>
        <v>42274.541666666664</v>
      </c>
      <c r="E1279" s="35">
        <f>[5]AEMOData!D1275</f>
        <v>40.15</v>
      </c>
      <c r="F1279" s="49">
        <f>C1279*'Sep-15'!$B$1*('Sep-15'!$B$3-('Sep-15'!E1279*'Sep-15'!$B$2))</f>
        <v>1469.8065450056838</v>
      </c>
    </row>
    <row r="1280" spans="1:6" x14ac:dyDescent="0.25">
      <c r="A1280" s="38">
        <v>42274</v>
      </c>
      <c r="B1280" s="13">
        <v>0.5625</v>
      </c>
      <c r="C1280" s="39">
        <v>9.8572389999999999</v>
      </c>
      <c r="D1280" s="36">
        <f>[5]AEMOData!B1276</f>
        <v>42274.5625</v>
      </c>
      <c r="E1280" s="35">
        <f>[5]AEMOData!D1276</f>
        <v>37.67</v>
      </c>
      <c r="F1280" s="49">
        <f>C1280*'Sep-15'!$B$1*('Sep-15'!$B$3-('Sep-15'!E1280*'Sep-15'!$B$2))</f>
        <v>1468.3641514915769</v>
      </c>
    </row>
    <row r="1281" spans="1:6" x14ac:dyDescent="0.25">
      <c r="A1281" s="38">
        <v>42274</v>
      </c>
      <c r="B1281" s="13">
        <v>0.58333333333333337</v>
      </c>
      <c r="C1281" s="39">
        <v>9.2728020000000022</v>
      </c>
      <c r="D1281" s="36">
        <f>[5]AEMOData!B1277</f>
        <v>42274.583333333336</v>
      </c>
      <c r="E1281" s="35">
        <f>[5]AEMOData!D1277</f>
        <v>38.770000000000003</v>
      </c>
      <c r="F1281" s="49">
        <f>C1281*'Sep-15'!$B$1*('Sep-15'!$B$3-('Sep-15'!E1281*'Sep-15'!$B$2))</f>
        <v>1371.2810090218047</v>
      </c>
    </row>
    <row r="1282" spans="1:6" x14ac:dyDescent="0.25">
      <c r="A1282" s="38">
        <v>42274</v>
      </c>
      <c r="B1282" s="13">
        <v>0.60416666666666663</v>
      </c>
      <c r="C1282" s="39">
        <v>8.5309370000000015</v>
      </c>
      <c r="D1282" s="36">
        <f>[5]AEMOData!B1278</f>
        <v>42274.604166666664</v>
      </c>
      <c r="E1282" s="35">
        <f>[5]AEMOData!D1278</f>
        <v>38.31</v>
      </c>
      <c r="F1282" s="49">
        <f>C1282*'Sep-15'!$B$1*('Sep-15'!$B$3-('Sep-15'!E1282*'Sep-15'!$B$2))</f>
        <v>1265.4288373699933</v>
      </c>
    </row>
    <row r="1283" spans="1:6" x14ac:dyDescent="0.25">
      <c r="A1283" s="38">
        <v>42274</v>
      </c>
      <c r="B1283" s="13">
        <v>0.625</v>
      </c>
      <c r="C1283" s="39">
        <v>7.7079789999999999</v>
      </c>
      <c r="D1283" s="36">
        <f>[5]AEMOData!B1279</f>
        <v>42274.625</v>
      </c>
      <c r="E1283" s="35">
        <f>[5]AEMOData!D1279</f>
        <v>39.61</v>
      </c>
      <c r="F1283" s="49">
        <f>C1283*'Sep-15'!$B$1*('Sep-15'!$B$3-('Sep-15'!E1283*'Sep-15'!$B$2))</f>
        <v>1133.5090679958441</v>
      </c>
    </row>
    <row r="1284" spans="1:6" x14ac:dyDescent="0.25">
      <c r="A1284" s="38">
        <v>42274</v>
      </c>
      <c r="B1284" s="13">
        <v>0.64583333333333337</v>
      </c>
      <c r="C1284" s="39">
        <v>6.595942</v>
      </c>
      <c r="D1284" s="36">
        <f>[5]AEMOData!B1280</f>
        <v>42274.645833333336</v>
      </c>
      <c r="E1284" s="35">
        <f>[5]AEMOData!D1280</f>
        <v>41.23</v>
      </c>
      <c r="F1284" s="49">
        <f>C1284*'Sep-15'!$B$1*('Sep-15'!$B$3-('Sep-15'!E1284*'Sep-15'!$B$2))</f>
        <v>959.47611797743343</v>
      </c>
    </row>
    <row r="1285" spans="1:6" x14ac:dyDescent="0.25">
      <c r="A1285" s="38">
        <v>42274</v>
      </c>
      <c r="B1285" s="13">
        <v>0.66666666666666663</v>
      </c>
      <c r="C1285" s="39">
        <v>5.3587089999999993</v>
      </c>
      <c r="D1285" s="36">
        <f>[5]AEMOData!B1281</f>
        <v>42274.666666666664</v>
      </c>
      <c r="E1285" s="35">
        <f>[5]AEMOData!D1281</f>
        <v>37.799999999999997</v>
      </c>
      <c r="F1285" s="49">
        <f>C1285*'Sep-15'!$B$1*('Sep-15'!$B$3-('Sep-15'!E1285*'Sep-15'!$B$2))</f>
        <v>797.56492757423564</v>
      </c>
    </row>
    <row r="1286" spans="1:6" x14ac:dyDescent="0.25">
      <c r="A1286" s="38">
        <v>42274</v>
      </c>
      <c r="B1286" s="13">
        <v>0.6875</v>
      </c>
      <c r="C1286" s="39">
        <v>3.9275530000000005</v>
      </c>
      <c r="D1286" s="36">
        <f>[5]AEMOData!B1282</f>
        <v>42274.6875</v>
      </c>
      <c r="E1286" s="35">
        <f>[5]AEMOData!D1282</f>
        <v>35.14</v>
      </c>
      <c r="F1286" s="49">
        <f>C1286*'Sep-15'!$B$1*('Sep-15'!$B$3-('Sep-15'!E1286*'Sep-15'!$B$2))</f>
        <v>594.82500158462062</v>
      </c>
    </row>
    <row r="1287" spans="1:6" x14ac:dyDescent="0.25">
      <c r="A1287" s="38">
        <v>42274</v>
      </c>
      <c r="B1287" s="13">
        <v>0.70833333333333337</v>
      </c>
      <c r="C1287" s="39">
        <v>2.3159999999999998</v>
      </c>
      <c r="D1287" s="36">
        <f>[5]AEMOData!B1283</f>
        <v>42274.708333333336</v>
      </c>
      <c r="E1287" s="35">
        <f>[5]AEMOData!D1283</f>
        <v>38.409999999999997</v>
      </c>
      <c r="F1287" s="49">
        <f>C1287*'Sep-15'!$B$1*('Sep-15'!$B$3-('Sep-15'!E1287*'Sep-15'!$B$2))</f>
        <v>343.31417518099681</v>
      </c>
    </row>
    <row r="1288" spans="1:6" x14ac:dyDescent="0.25">
      <c r="A1288" s="38">
        <v>42274</v>
      </c>
      <c r="B1288" s="13">
        <v>0.72916666666666663</v>
      </c>
      <c r="C1288" s="39">
        <v>0.62888299999999997</v>
      </c>
      <c r="D1288" s="36">
        <f>[5]AEMOData!B1284</f>
        <v>42274.729166666664</v>
      </c>
      <c r="E1288" s="35">
        <f>[5]AEMOData!D1284</f>
        <v>39.99</v>
      </c>
      <c r="F1288" s="49">
        <f>C1288*'Sep-15'!$B$1*('Sep-15'!$B$3-('Sep-15'!E1288*'Sep-15'!$B$2))</f>
        <v>92.246544589107387</v>
      </c>
    </row>
    <row r="1289" spans="1:6" x14ac:dyDescent="0.25">
      <c r="A1289" s="38">
        <v>42274</v>
      </c>
      <c r="B1289" s="13">
        <v>0.75</v>
      </c>
      <c r="C1289" s="39">
        <v>0.23735899999999999</v>
      </c>
      <c r="D1289" s="36">
        <f>[5]AEMOData!B1285</f>
        <v>42274.75</v>
      </c>
      <c r="E1289" s="35">
        <f>[5]AEMOData!D1285</f>
        <v>45.23</v>
      </c>
      <c r="F1289" s="49">
        <f>C1289*'Sep-15'!$B$1*('Sep-15'!$B$3-('Sep-15'!E1289*'Sep-15'!$B$2))</f>
        <v>33.594321520075177</v>
      </c>
    </row>
    <row r="1290" spans="1:6" x14ac:dyDescent="0.25">
      <c r="A1290" s="38">
        <v>42274</v>
      </c>
      <c r="B1290" s="13">
        <v>0.77083333333333337</v>
      </c>
      <c r="C1290" s="39">
        <v>0</v>
      </c>
      <c r="D1290" s="36">
        <f>[5]AEMOData!B1286</f>
        <v>42274.770833333336</v>
      </c>
      <c r="E1290" s="35">
        <f>[5]AEMOData!D1286</f>
        <v>56.68</v>
      </c>
      <c r="F1290" s="49">
        <f>C1290*'Sep-15'!$B$1*('Sep-15'!$B$3-('Sep-15'!E1290*'Sep-15'!$B$2))</f>
        <v>0</v>
      </c>
    </row>
    <row r="1291" spans="1:6" x14ac:dyDescent="0.25">
      <c r="A1291" s="38">
        <v>42274</v>
      </c>
      <c r="B1291" s="13">
        <v>0.79166666666666663</v>
      </c>
      <c r="C1291" s="39">
        <v>0</v>
      </c>
      <c r="D1291" s="36">
        <f>[5]AEMOData!B1287</f>
        <v>42274.791666666664</v>
      </c>
      <c r="E1291" s="35">
        <f>[5]AEMOData!D1287</f>
        <v>67.760000000000005</v>
      </c>
      <c r="F1291" s="49">
        <f>C1291*'Sep-15'!$B$1*('Sep-15'!$B$3-('Sep-15'!E1291*'Sep-15'!$B$2))</f>
        <v>0</v>
      </c>
    </row>
    <row r="1292" spans="1:6" x14ac:dyDescent="0.25">
      <c r="A1292" s="38">
        <v>42274</v>
      </c>
      <c r="B1292" s="13">
        <v>0.8125</v>
      </c>
      <c r="C1292" s="39">
        <v>0</v>
      </c>
      <c r="D1292" s="36">
        <f>[5]AEMOData!B1288</f>
        <v>42274.8125</v>
      </c>
      <c r="E1292" s="35">
        <f>[5]AEMOData!D1288</f>
        <v>51.07</v>
      </c>
      <c r="F1292" s="49">
        <f>C1292*'Sep-15'!$B$1*('Sep-15'!$B$3-('Sep-15'!E1292*'Sep-15'!$B$2))</f>
        <v>0</v>
      </c>
    </row>
    <row r="1293" spans="1:6" x14ac:dyDescent="0.25">
      <c r="A1293" s="38">
        <v>42274</v>
      </c>
      <c r="B1293" s="13">
        <v>0.83333333333333337</v>
      </c>
      <c r="C1293" s="39">
        <v>0</v>
      </c>
      <c r="D1293" s="36">
        <f>[5]AEMOData!B1289</f>
        <v>42274.833333333336</v>
      </c>
      <c r="E1293" s="35">
        <f>[5]AEMOData!D1289</f>
        <v>79.97</v>
      </c>
      <c r="F1293" s="49">
        <f>C1293*'Sep-15'!$B$1*('Sep-15'!$B$3-('Sep-15'!E1293*'Sep-15'!$B$2))</f>
        <v>0</v>
      </c>
    </row>
    <row r="1294" spans="1:6" x14ac:dyDescent="0.25">
      <c r="A1294" s="38">
        <v>42274</v>
      </c>
      <c r="B1294" s="13">
        <v>0.85416666666666663</v>
      </c>
      <c r="C1294" s="39">
        <v>0</v>
      </c>
      <c r="D1294" s="36">
        <f>[5]AEMOData!B1290</f>
        <v>42274.854166666664</v>
      </c>
      <c r="E1294" s="35">
        <f>[5]AEMOData!D1290</f>
        <v>72.75</v>
      </c>
      <c r="F1294" s="49">
        <f>C1294*'Sep-15'!$B$1*('Sep-15'!$B$3-('Sep-15'!E1294*'Sep-15'!$B$2))</f>
        <v>0</v>
      </c>
    </row>
    <row r="1295" spans="1:6" x14ac:dyDescent="0.25">
      <c r="A1295" s="38">
        <v>42274</v>
      </c>
      <c r="B1295" s="13">
        <v>0.875</v>
      </c>
      <c r="C1295" s="39">
        <v>0</v>
      </c>
      <c r="D1295" s="36">
        <f>[5]AEMOData!B1291</f>
        <v>42274.875</v>
      </c>
      <c r="E1295" s="35">
        <f>[5]AEMOData!D1291</f>
        <v>59.53</v>
      </c>
      <c r="F1295" s="49">
        <f>C1295*'Sep-15'!$B$1*('Sep-15'!$B$3-('Sep-15'!E1295*'Sep-15'!$B$2))</f>
        <v>0</v>
      </c>
    </row>
    <row r="1296" spans="1:6" x14ac:dyDescent="0.25">
      <c r="A1296" s="38">
        <v>42274</v>
      </c>
      <c r="B1296" s="13">
        <v>0.89583333333333337</v>
      </c>
      <c r="C1296" s="39">
        <v>0</v>
      </c>
      <c r="D1296" s="36">
        <f>[5]AEMOData!B1292</f>
        <v>42274.895833333336</v>
      </c>
      <c r="E1296" s="35">
        <f>[5]AEMOData!D1292</f>
        <v>46.71</v>
      </c>
      <c r="F1296" s="49">
        <f>C1296*'Sep-15'!$B$1*('Sep-15'!$B$3-('Sep-15'!E1296*'Sep-15'!$B$2))</f>
        <v>0</v>
      </c>
    </row>
    <row r="1297" spans="1:6" x14ac:dyDescent="0.25">
      <c r="A1297" s="38">
        <v>42274</v>
      </c>
      <c r="B1297" s="13">
        <v>0.91666666666666663</v>
      </c>
      <c r="C1297" s="39">
        <v>0</v>
      </c>
      <c r="D1297" s="36">
        <f>[5]AEMOData!B1293</f>
        <v>42274.916666666664</v>
      </c>
      <c r="E1297" s="35">
        <f>[5]AEMOData!D1293</f>
        <v>41.22</v>
      </c>
      <c r="F1297" s="49">
        <f>C1297*'Sep-15'!$B$1*('Sep-15'!$B$3-('Sep-15'!E1297*'Sep-15'!$B$2))</f>
        <v>0</v>
      </c>
    </row>
    <row r="1298" spans="1:6" x14ac:dyDescent="0.25">
      <c r="A1298" s="38">
        <v>42274</v>
      </c>
      <c r="B1298" s="13">
        <v>0.9375</v>
      </c>
      <c r="C1298" s="39">
        <v>0</v>
      </c>
      <c r="D1298" s="36">
        <f>[5]AEMOData!B1294</f>
        <v>42274.9375</v>
      </c>
      <c r="E1298" s="35">
        <f>[5]AEMOData!D1294</f>
        <v>40.840000000000003</v>
      </c>
      <c r="F1298" s="49">
        <f>C1298*'Sep-15'!$B$1*('Sep-15'!$B$3-('Sep-15'!E1298*'Sep-15'!$B$2))</f>
        <v>0</v>
      </c>
    </row>
    <row r="1299" spans="1:6" x14ac:dyDescent="0.25">
      <c r="A1299" s="38">
        <v>42274</v>
      </c>
      <c r="B1299" s="13">
        <v>0.95833333333333337</v>
      </c>
      <c r="C1299" s="39">
        <v>0</v>
      </c>
      <c r="D1299" s="36">
        <f>[5]AEMOData!B1295</f>
        <v>42274.958333333336</v>
      </c>
      <c r="E1299" s="35">
        <f>[5]AEMOData!D1295</f>
        <v>49.22</v>
      </c>
      <c r="F1299" s="49">
        <f>C1299*'Sep-15'!$B$1*('Sep-15'!$B$3-('Sep-15'!E1299*'Sep-15'!$B$2))</f>
        <v>0</v>
      </c>
    </row>
    <row r="1300" spans="1:6" x14ac:dyDescent="0.25">
      <c r="A1300" s="38">
        <v>42274</v>
      </c>
      <c r="B1300" s="13">
        <v>0.97916666666666663</v>
      </c>
      <c r="C1300" s="39">
        <v>0</v>
      </c>
      <c r="D1300" s="36">
        <f>[5]AEMOData!B1296</f>
        <v>42274.979166666664</v>
      </c>
      <c r="E1300" s="35">
        <f>[5]AEMOData!D1296</f>
        <v>60.83</v>
      </c>
      <c r="F1300" s="49">
        <f>C1300*'Sep-15'!$B$1*('Sep-15'!$B$3-('Sep-15'!E1300*'Sep-15'!$B$2))</f>
        <v>0</v>
      </c>
    </row>
    <row r="1301" spans="1:6" x14ac:dyDescent="0.25">
      <c r="A1301" s="38">
        <v>42274</v>
      </c>
      <c r="B1301" s="13">
        <v>0.99998842592592585</v>
      </c>
      <c r="C1301" s="39">
        <v>0</v>
      </c>
      <c r="D1301" s="36">
        <f>[5]AEMOData!B1297</f>
        <v>42275</v>
      </c>
      <c r="E1301" s="35">
        <f>[5]AEMOData!D1297</f>
        <v>47.93</v>
      </c>
      <c r="F1301" s="49">
        <f>C1301*'Sep-15'!$B$1*('Sep-15'!$B$3-('Sep-15'!E1301*'Sep-15'!$B$2))</f>
        <v>0</v>
      </c>
    </row>
    <row r="1302" spans="1:6" x14ac:dyDescent="0.25">
      <c r="A1302" s="38">
        <v>42275</v>
      </c>
      <c r="B1302" s="13">
        <v>2.0833333333333332E-2</v>
      </c>
      <c r="C1302" s="39">
        <v>0</v>
      </c>
      <c r="D1302" s="36">
        <f>[5]AEMOData!B1298</f>
        <v>42275.020833333336</v>
      </c>
      <c r="E1302" s="35">
        <f>[5]AEMOData!D1298</f>
        <v>41.74</v>
      </c>
      <c r="F1302" s="49">
        <f>C1302*'Sep-15'!$B$1*('Sep-15'!$B$3-('Sep-15'!E1302*'Sep-15'!$B$2))</f>
        <v>0</v>
      </c>
    </row>
    <row r="1303" spans="1:6" x14ac:dyDescent="0.25">
      <c r="A1303" s="38">
        <v>42275</v>
      </c>
      <c r="B1303" s="13">
        <v>4.1666666666666664E-2</v>
      </c>
      <c r="C1303" s="39">
        <v>0</v>
      </c>
      <c r="D1303" s="36">
        <f>[5]AEMOData!B1299</f>
        <v>42275.041666666664</v>
      </c>
      <c r="E1303" s="35">
        <f>[5]AEMOData!D1299</f>
        <v>40.78</v>
      </c>
      <c r="F1303" s="49">
        <f>C1303*'Sep-15'!$B$1*('Sep-15'!$B$3-('Sep-15'!E1303*'Sep-15'!$B$2))</f>
        <v>0</v>
      </c>
    </row>
    <row r="1304" spans="1:6" x14ac:dyDescent="0.25">
      <c r="A1304" s="38">
        <v>42275</v>
      </c>
      <c r="B1304" s="13">
        <v>6.25E-2</v>
      </c>
      <c r="C1304" s="39">
        <v>0</v>
      </c>
      <c r="D1304" s="36">
        <f>[5]AEMOData!B1300</f>
        <v>42275.0625</v>
      </c>
      <c r="E1304" s="35">
        <f>[5]AEMOData!D1300</f>
        <v>39.75</v>
      </c>
      <c r="F1304" s="49">
        <f>C1304*'Sep-15'!$B$1*('Sep-15'!$B$3-('Sep-15'!E1304*'Sep-15'!$B$2))</f>
        <v>0</v>
      </c>
    </row>
    <row r="1305" spans="1:6" x14ac:dyDescent="0.25">
      <c r="A1305" s="38">
        <v>42275</v>
      </c>
      <c r="B1305" s="13">
        <v>8.3333333333333329E-2</v>
      </c>
      <c r="C1305" s="39">
        <v>0</v>
      </c>
      <c r="D1305" s="36">
        <f>[5]AEMOData!B1301</f>
        <v>42275.083333333336</v>
      </c>
      <c r="E1305" s="35">
        <f>[5]AEMOData!D1301</f>
        <v>40.729999999999997</v>
      </c>
      <c r="F1305" s="49">
        <f>C1305*'Sep-15'!$B$1*('Sep-15'!$B$3-('Sep-15'!E1305*'Sep-15'!$B$2))</f>
        <v>0</v>
      </c>
    </row>
    <row r="1306" spans="1:6" x14ac:dyDescent="0.25">
      <c r="A1306" s="38">
        <v>42275</v>
      </c>
      <c r="B1306" s="13">
        <v>0.10416666666666667</v>
      </c>
      <c r="C1306" s="39">
        <v>0</v>
      </c>
      <c r="D1306" s="36">
        <f>[5]AEMOData!B1302</f>
        <v>42275.104166666664</v>
      </c>
      <c r="E1306" s="35">
        <f>[5]AEMOData!D1302</f>
        <v>42.23</v>
      </c>
      <c r="F1306" s="49">
        <f>C1306*'Sep-15'!$B$1*('Sep-15'!$B$3-('Sep-15'!E1306*'Sep-15'!$B$2))</f>
        <v>0</v>
      </c>
    </row>
    <row r="1307" spans="1:6" x14ac:dyDescent="0.25">
      <c r="A1307" s="38">
        <v>42275</v>
      </c>
      <c r="B1307" s="13">
        <v>0.125</v>
      </c>
      <c r="C1307" s="39">
        <v>0</v>
      </c>
      <c r="D1307" s="36">
        <f>[5]AEMOData!B1303</f>
        <v>42275.125</v>
      </c>
      <c r="E1307" s="35">
        <f>[5]AEMOData!D1303</f>
        <v>41.59</v>
      </c>
      <c r="F1307" s="49">
        <f>C1307*'Sep-15'!$B$1*('Sep-15'!$B$3-('Sep-15'!E1307*'Sep-15'!$B$2))</f>
        <v>0</v>
      </c>
    </row>
    <row r="1308" spans="1:6" x14ac:dyDescent="0.25">
      <c r="A1308" s="38">
        <v>42275</v>
      </c>
      <c r="B1308" s="13">
        <v>0.14583333333333334</v>
      </c>
      <c r="C1308" s="39">
        <v>0</v>
      </c>
      <c r="D1308" s="36">
        <f>[5]AEMOData!B1304</f>
        <v>42275.145833333336</v>
      </c>
      <c r="E1308" s="35">
        <f>[5]AEMOData!D1304</f>
        <v>42.03</v>
      </c>
      <c r="F1308" s="49">
        <f>C1308*'Sep-15'!$B$1*('Sep-15'!$B$3-('Sep-15'!E1308*'Sep-15'!$B$2))</f>
        <v>0</v>
      </c>
    </row>
    <row r="1309" spans="1:6" x14ac:dyDescent="0.25">
      <c r="A1309" s="38">
        <v>42275</v>
      </c>
      <c r="B1309" s="13">
        <v>0.16666666666666666</v>
      </c>
      <c r="C1309" s="39">
        <v>0</v>
      </c>
      <c r="D1309" s="36">
        <f>[5]AEMOData!B1305</f>
        <v>42275.166666666664</v>
      </c>
      <c r="E1309" s="35">
        <f>[5]AEMOData!D1305</f>
        <v>38.5</v>
      </c>
      <c r="F1309" s="49">
        <f>C1309*'Sep-15'!$B$1*('Sep-15'!$B$3-('Sep-15'!E1309*'Sep-15'!$B$2))</f>
        <v>0</v>
      </c>
    </row>
    <row r="1310" spans="1:6" x14ac:dyDescent="0.25">
      <c r="A1310" s="38">
        <v>42275</v>
      </c>
      <c r="B1310" s="13">
        <v>0.1875</v>
      </c>
      <c r="C1310" s="39">
        <v>0</v>
      </c>
      <c r="D1310" s="36">
        <f>[5]AEMOData!B1306</f>
        <v>42275.1875</v>
      </c>
      <c r="E1310" s="35">
        <f>[5]AEMOData!D1306</f>
        <v>40.270000000000003</v>
      </c>
      <c r="F1310" s="49">
        <f>C1310*'Sep-15'!$B$1*('Sep-15'!$B$3-('Sep-15'!E1310*'Sep-15'!$B$2))</f>
        <v>0</v>
      </c>
    </row>
    <row r="1311" spans="1:6" x14ac:dyDescent="0.25">
      <c r="A1311" s="38">
        <v>42275</v>
      </c>
      <c r="B1311" s="13">
        <v>0.20833333333333334</v>
      </c>
      <c r="C1311" s="39">
        <v>0</v>
      </c>
      <c r="D1311" s="36">
        <f>[5]AEMOData!B1307</f>
        <v>42275.208333333336</v>
      </c>
      <c r="E1311" s="35">
        <f>[5]AEMOData!D1307</f>
        <v>41.91</v>
      </c>
      <c r="F1311" s="49">
        <f>C1311*'Sep-15'!$B$1*('Sep-15'!$B$3-('Sep-15'!E1311*'Sep-15'!$B$2))</f>
        <v>0</v>
      </c>
    </row>
    <row r="1312" spans="1:6" x14ac:dyDescent="0.25">
      <c r="A1312" s="38">
        <v>42275</v>
      </c>
      <c r="B1312" s="13">
        <v>0.22916666666666666</v>
      </c>
      <c r="C1312" s="39">
        <v>0</v>
      </c>
      <c r="D1312" s="36">
        <f>[5]AEMOData!B1308</f>
        <v>42275.229166666664</v>
      </c>
      <c r="E1312" s="35">
        <f>[5]AEMOData!D1308</f>
        <v>45.36</v>
      </c>
      <c r="F1312" s="49">
        <f>C1312*'Sep-15'!$B$1*('Sep-15'!$B$3-('Sep-15'!E1312*'Sep-15'!$B$2))</f>
        <v>0</v>
      </c>
    </row>
    <row r="1313" spans="1:6" x14ac:dyDescent="0.25">
      <c r="A1313" s="38">
        <v>42275</v>
      </c>
      <c r="B1313" s="13">
        <v>0.25</v>
      </c>
      <c r="C1313" s="39">
        <v>1.5007999999999999E-2</v>
      </c>
      <c r="D1313" s="36">
        <f>[5]AEMOData!B1309</f>
        <v>42275.25</v>
      </c>
      <c r="E1313" s="35">
        <f>[5]AEMOData!D1309</f>
        <v>43.16</v>
      </c>
      <c r="F1313" s="49">
        <f>C1313*'Sep-15'!$B$1*('Sep-15'!$B$3-('Sep-15'!E1313*'Sep-15'!$B$2))</f>
        <v>2.1546684504221183</v>
      </c>
    </row>
    <row r="1314" spans="1:6" x14ac:dyDescent="0.25">
      <c r="A1314" s="38">
        <v>42275</v>
      </c>
      <c r="B1314" s="13">
        <v>0.27083333333333331</v>
      </c>
      <c r="C1314" s="39">
        <v>0.50912699999999989</v>
      </c>
      <c r="D1314" s="36">
        <f>[5]AEMOData!B1310</f>
        <v>42275.270833333336</v>
      </c>
      <c r="E1314" s="35">
        <f>[5]AEMOData!D1310</f>
        <v>49.03</v>
      </c>
      <c r="F1314" s="49">
        <f>C1314*'Sep-15'!$B$1*('Sep-15'!$B$3-('Sep-15'!E1314*'Sep-15'!$B$2))</f>
        <v>70.157463687118465</v>
      </c>
    </row>
    <row r="1315" spans="1:6" x14ac:dyDescent="0.25">
      <c r="A1315" s="38">
        <v>42275</v>
      </c>
      <c r="B1315" s="13">
        <v>0.29166666666666669</v>
      </c>
      <c r="C1315" s="39">
        <v>1.672021</v>
      </c>
      <c r="D1315" s="36">
        <f>[5]AEMOData!B1311</f>
        <v>42275.291666666664</v>
      </c>
      <c r="E1315" s="35">
        <f>[5]AEMOData!D1311</f>
        <v>45.69</v>
      </c>
      <c r="F1315" s="49">
        <f>C1315*'Sep-15'!$B$1*('Sep-15'!$B$3-('Sep-15'!E1315*'Sep-15'!$B$2))</f>
        <v>235.89166278379707</v>
      </c>
    </row>
    <row r="1316" spans="1:6" x14ac:dyDescent="0.25">
      <c r="A1316" s="38">
        <v>42275</v>
      </c>
      <c r="B1316" s="13">
        <v>0.3125</v>
      </c>
      <c r="C1316" s="39">
        <v>3.4556269999999998</v>
      </c>
      <c r="D1316" s="36">
        <f>[5]AEMOData!B1312</f>
        <v>42275.3125</v>
      </c>
      <c r="E1316" s="35">
        <f>[5]AEMOData!D1312</f>
        <v>40.65</v>
      </c>
      <c r="F1316" s="49">
        <f>C1316*'Sep-15'!$B$1*('Sep-15'!$B$3-('Sep-15'!E1316*'Sep-15'!$B$2))</f>
        <v>504.64102058688644</v>
      </c>
    </row>
    <row r="1317" spans="1:6" x14ac:dyDescent="0.25">
      <c r="A1317" s="38">
        <v>42275</v>
      </c>
      <c r="B1317" s="13">
        <v>0.33333333333333331</v>
      </c>
      <c r="C1317" s="39">
        <v>5.2189119999999996</v>
      </c>
      <c r="D1317" s="36">
        <f>[5]AEMOData!B1313</f>
        <v>42275.333333333336</v>
      </c>
      <c r="E1317" s="35">
        <f>[5]AEMOData!D1313</f>
        <v>44.33</v>
      </c>
      <c r="F1317" s="49">
        <f>C1317*'Sep-15'!$B$1*('Sep-15'!$B$3-('Sep-15'!E1317*'Sep-15'!$B$2))</f>
        <v>743.2682239302934</v>
      </c>
    </row>
    <row r="1318" spans="1:6" x14ac:dyDescent="0.25">
      <c r="A1318" s="38">
        <v>42275</v>
      </c>
      <c r="B1318" s="13">
        <v>0.35416666666666669</v>
      </c>
      <c r="C1318" s="39">
        <v>6.5357529999999997</v>
      </c>
      <c r="D1318" s="36">
        <f>[5]AEMOData!B1314</f>
        <v>42275.354166666664</v>
      </c>
      <c r="E1318" s="35">
        <f>[5]AEMOData!D1314</f>
        <v>50.29</v>
      </c>
      <c r="F1318" s="49">
        <f>C1318*'Sep-15'!$B$1*('Sep-15'!$B$3-('Sep-15'!E1318*'Sep-15'!$B$2))</f>
        <v>892.53112550720925</v>
      </c>
    </row>
    <row r="1319" spans="1:6" x14ac:dyDescent="0.25">
      <c r="A1319" s="38">
        <v>42275</v>
      </c>
      <c r="B1319" s="13">
        <v>0.375</v>
      </c>
      <c r="C1319" s="39">
        <v>7.643853</v>
      </c>
      <c r="D1319" s="36">
        <f>[5]AEMOData!B1315</f>
        <v>42275.375</v>
      </c>
      <c r="E1319" s="35">
        <f>[5]AEMOData!D1315</f>
        <v>40.21</v>
      </c>
      <c r="F1319" s="49">
        <f>C1319*'Sep-15'!$B$1*('Sep-15'!$B$3-('Sep-15'!E1319*'Sep-15'!$B$2))</f>
        <v>1119.5719409401026</v>
      </c>
    </row>
    <row r="1320" spans="1:6" x14ac:dyDescent="0.25">
      <c r="A1320" s="38">
        <v>42275</v>
      </c>
      <c r="B1320" s="13">
        <v>0.39583333333333331</v>
      </c>
      <c r="C1320" s="39">
        <v>8.5352589999999999</v>
      </c>
      <c r="D1320" s="36">
        <f>[5]AEMOData!B1316</f>
        <v>42275.395833333336</v>
      </c>
      <c r="E1320" s="35">
        <f>[5]AEMOData!D1316</f>
        <v>41.43</v>
      </c>
      <c r="F1320" s="49">
        <f>C1320*'Sep-15'!$B$1*('Sep-15'!$B$3-('Sep-15'!E1320*'Sep-15'!$B$2))</f>
        <v>1239.9005825938589</v>
      </c>
    </row>
    <row r="1321" spans="1:6" x14ac:dyDescent="0.25">
      <c r="A1321" s="38">
        <v>42275</v>
      </c>
      <c r="B1321" s="13">
        <v>0.41666666666666669</v>
      </c>
      <c r="C1321" s="39">
        <v>9.2044199999999989</v>
      </c>
      <c r="D1321" s="36">
        <f>[5]AEMOData!B1317</f>
        <v>42275.416666666664</v>
      </c>
      <c r="E1321" s="35">
        <f>[5]AEMOData!D1317</f>
        <v>41.52</v>
      </c>
      <c r="F1321" s="49">
        <f>C1321*'Sep-15'!$B$1*('Sep-15'!$B$3-('Sep-15'!E1321*'Sep-15'!$B$2))</f>
        <v>1336.2942401281882</v>
      </c>
    </row>
    <row r="1322" spans="1:6" x14ac:dyDescent="0.25">
      <c r="A1322" s="38">
        <v>42275</v>
      </c>
      <c r="B1322" s="13">
        <v>0.4375</v>
      </c>
      <c r="C1322" s="39">
        <v>9.69069</v>
      </c>
      <c r="D1322" s="36">
        <f>[5]AEMOData!B1318</f>
        <v>42275.4375</v>
      </c>
      <c r="E1322" s="35">
        <f>[5]AEMOData!D1318</f>
        <v>43.3</v>
      </c>
      <c r="F1322" s="49">
        <f>C1322*'Sep-15'!$B$1*('Sep-15'!$B$3-('Sep-15'!E1322*'Sep-15'!$B$2))</f>
        <v>1389.9396934142717</v>
      </c>
    </row>
    <row r="1323" spans="1:6" x14ac:dyDescent="0.25">
      <c r="A1323" s="38">
        <v>42275</v>
      </c>
      <c r="B1323" s="13">
        <v>0.45833333333333331</v>
      </c>
      <c r="C1323" s="39">
        <v>9.9774460000000005</v>
      </c>
      <c r="D1323" s="36">
        <f>[5]AEMOData!B1319</f>
        <v>42275.458333333336</v>
      </c>
      <c r="E1323" s="35">
        <f>[5]AEMOData!D1319</f>
        <v>40.64</v>
      </c>
      <c r="F1323" s="49">
        <f>C1323*'Sep-15'!$B$1*('Sep-15'!$B$3-('Sep-15'!E1323*'Sep-15'!$B$2))</f>
        <v>1457.1501355470548</v>
      </c>
    </row>
    <row r="1324" spans="1:6" x14ac:dyDescent="0.25">
      <c r="A1324" s="38">
        <v>42275</v>
      </c>
      <c r="B1324" s="13">
        <v>0.47916666666666669</v>
      </c>
      <c r="C1324" s="39">
        <v>9.9510620000000003</v>
      </c>
      <c r="D1324" s="36">
        <f>[5]AEMOData!B1320</f>
        <v>42275.479166666664</v>
      </c>
      <c r="E1324" s="35">
        <f>[5]AEMOData!D1320</f>
        <v>39.450000000000003</v>
      </c>
      <c r="F1324" s="49">
        <f>C1324*'Sep-15'!$B$1*('Sep-15'!$B$3-('Sep-15'!E1324*'Sep-15'!$B$2))</f>
        <v>1464.9338216765093</v>
      </c>
    </row>
    <row r="1325" spans="1:6" x14ac:dyDescent="0.25">
      <c r="A1325" s="38">
        <v>42275</v>
      </c>
      <c r="B1325" s="13">
        <v>0.5</v>
      </c>
      <c r="C1325" s="39">
        <v>9.6405220000000007</v>
      </c>
      <c r="D1325" s="36">
        <f>[5]AEMOData!B1321</f>
        <v>42275.5</v>
      </c>
      <c r="E1325" s="35">
        <f>[5]AEMOData!D1321</f>
        <v>39.26</v>
      </c>
      <c r="F1325" s="49">
        <f>C1325*'Sep-15'!$B$1*('Sep-15'!$B$3-('Sep-15'!E1325*'Sep-15'!$B$2))</f>
        <v>1421.0180568346989</v>
      </c>
    </row>
    <row r="1326" spans="1:6" x14ac:dyDescent="0.25">
      <c r="A1326" s="38">
        <v>42275</v>
      </c>
      <c r="B1326" s="13">
        <v>0.52083333333333337</v>
      </c>
      <c r="C1326" s="39">
        <v>9.6865400000000008</v>
      </c>
      <c r="D1326" s="36">
        <f>[5]AEMOData!B1322</f>
        <v>42275.520833333336</v>
      </c>
      <c r="E1326" s="35">
        <f>[5]AEMOData!D1322</f>
        <v>39.11</v>
      </c>
      <c r="F1326" s="49">
        <f>C1326*'Sep-15'!$B$1*('Sep-15'!$B$3-('Sep-15'!E1326*'Sep-15'!$B$2))</f>
        <v>1429.2289813738237</v>
      </c>
    </row>
    <row r="1327" spans="1:6" x14ac:dyDescent="0.25">
      <c r="A1327" s="38">
        <v>42275</v>
      </c>
      <c r="B1327" s="13">
        <v>0.54166666666666663</v>
      </c>
      <c r="C1327" s="39">
        <v>7.5214320000000008</v>
      </c>
      <c r="D1327" s="36">
        <f>[5]AEMOData!B1323</f>
        <v>42275.541666666664</v>
      </c>
      <c r="E1327" s="35">
        <f>[5]AEMOData!D1323</f>
        <v>38.97</v>
      </c>
      <c r="F1327" s="49">
        <f>C1327*'Sep-15'!$B$1*('Sep-15'!$B$3-('Sep-15'!E1327*'Sep-15'!$B$2))</f>
        <v>1110.8065507224396</v>
      </c>
    </row>
    <row r="1328" spans="1:6" x14ac:dyDescent="0.25">
      <c r="A1328" s="38">
        <v>42275</v>
      </c>
      <c r="B1328" s="13">
        <v>0.5625</v>
      </c>
      <c r="C1328" s="39">
        <v>5.567018</v>
      </c>
      <c r="D1328" s="36">
        <f>[5]AEMOData!B1324</f>
        <v>42275.5625</v>
      </c>
      <c r="E1328" s="35">
        <f>[5]AEMOData!D1324</f>
        <v>42.61</v>
      </c>
      <c r="F1328" s="49">
        <f>C1328*'Sep-15'!$B$1*('Sep-15'!$B$3-('Sep-15'!E1328*'Sep-15'!$B$2))</f>
        <v>802.2545005026584</v>
      </c>
    </row>
    <row r="1329" spans="1:6" x14ac:dyDescent="0.25">
      <c r="A1329" s="38">
        <v>42275</v>
      </c>
      <c r="B1329" s="13">
        <v>0.58333333333333337</v>
      </c>
      <c r="C1329" s="39">
        <v>5.1564639999999997</v>
      </c>
      <c r="D1329" s="36">
        <f>[5]AEMOData!B1325</f>
        <v>42275.583333333336</v>
      </c>
      <c r="E1329" s="35">
        <f>[5]AEMOData!D1325</f>
        <v>43.57</v>
      </c>
      <c r="F1329" s="49">
        <f>C1329*'Sep-15'!$B$1*('Sep-15'!$B$3-('Sep-15'!E1329*'Sep-15'!$B$2))</f>
        <v>738.22561232322926</v>
      </c>
    </row>
    <row r="1330" spans="1:6" x14ac:dyDescent="0.25">
      <c r="A1330" s="38">
        <v>42275</v>
      </c>
      <c r="B1330" s="13">
        <v>0.60416666666666663</v>
      </c>
      <c r="C1330" s="39">
        <v>5.5628689999999992</v>
      </c>
      <c r="D1330" s="36">
        <f>[5]AEMOData!B1326</f>
        <v>42275.604166666664</v>
      </c>
      <c r="E1330" s="35">
        <f>[5]AEMOData!D1326</f>
        <v>37.53</v>
      </c>
      <c r="F1330" s="49">
        <f>C1330*'Sep-15'!$B$1*('Sep-15'!$B$3-('Sep-15'!E1330*'Sep-15'!$B$2))</f>
        <v>829.42713036726639</v>
      </c>
    </row>
    <row r="1331" spans="1:6" x14ac:dyDescent="0.25">
      <c r="A1331" s="38">
        <v>42275</v>
      </c>
      <c r="B1331" s="13">
        <v>0.625</v>
      </c>
      <c r="C1331" s="39">
        <v>4.1227669999999996</v>
      </c>
      <c r="D1331" s="36">
        <f>[5]AEMOData!B1327</f>
        <v>42275.625</v>
      </c>
      <c r="E1331" s="35">
        <f>[5]AEMOData!D1327</f>
        <v>42.12</v>
      </c>
      <c r="F1331" s="49">
        <f>C1331*'Sep-15'!$B$1*('Sep-15'!$B$3-('Sep-15'!E1331*'Sep-15'!$B$2))</f>
        <v>596.11089518066478</v>
      </c>
    </row>
    <row r="1332" spans="1:6" x14ac:dyDescent="0.25">
      <c r="A1332" s="38">
        <v>42275</v>
      </c>
      <c r="B1332" s="13">
        <v>0.64583333333333337</v>
      </c>
      <c r="C1332" s="39">
        <v>5.4199310000000001</v>
      </c>
      <c r="D1332" s="36">
        <f>[5]AEMOData!B1328</f>
        <v>42275.645833333336</v>
      </c>
      <c r="E1332" s="35">
        <f>[5]AEMOData!D1328</f>
        <v>42.94</v>
      </c>
      <c r="F1332" s="49">
        <f>C1332*'Sep-15'!$B$1*('Sep-15'!$B$3-('Sep-15'!E1332*'Sep-15'!$B$2))</f>
        <v>779.3003786271621</v>
      </c>
    </row>
    <row r="1333" spans="1:6" x14ac:dyDescent="0.25">
      <c r="A1333" s="38">
        <v>42275</v>
      </c>
      <c r="B1333" s="13">
        <v>0.66666666666666663</v>
      </c>
      <c r="C1333" s="39">
        <v>4.3526449999999999</v>
      </c>
      <c r="D1333" s="36">
        <f>[5]AEMOData!B1329</f>
        <v>42275.666666666664</v>
      </c>
      <c r="E1333" s="35">
        <f>[5]AEMOData!D1329</f>
        <v>43.57</v>
      </c>
      <c r="F1333" s="49">
        <f>C1333*'Sep-15'!$B$1*('Sep-15'!$B$3-('Sep-15'!E1333*'Sep-15'!$B$2))</f>
        <v>623.14679601188766</v>
      </c>
    </row>
    <row r="1334" spans="1:6" x14ac:dyDescent="0.25">
      <c r="A1334" s="38">
        <v>42275</v>
      </c>
      <c r="B1334" s="13">
        <v>0.6875</v>
      </c>
      <c r="C1334" s="39">
        <v>3.7925940000000002</v>
      </c>
      <c r="D1334" s="36">
        <f>[5]AEMOData!B1330</f>
        <v>42275.6875</v>
      </c>
      <c r="E1334" s="35">
        <f>[5]AEMOData!D1330</f>
        <v>39.229999999999997</v>
      </c>
      <c r="F1334" s="49">
        <f>C1334*'Sep-15'!$B$1*('Sep-15'!$B$3-('Sep-15'!E1334*'Sep-15'!$B$2))</f>
        <v>559.14217712737036</v>
      </c>
    </row>
    <row r="1335" spans="1:6" x14ac:dyDescent="0.25">
      <c r="A1335" s="38">
        <v>42275</v>
      </c>
      <c r="B1335" s="13">
        <v>0.70833333333333337</v>
      </c>
      <c r="C1335" s="39">
        <v>1.5184819999999999</v>
      </c>
      <c r="D1335" s="36">
        <f>[5]AEMOData!B1331</f>
        <v>42275.708333333336</v>
      </c>
      <c r="E1335" s="35">
        <f>[5]AEMOData!D1331</f>
        <v>41.84</v>
      </c>
      <c r="F1335" s="49">
        <f>C1335*'Sep-15'!$B$1*('Sep-15'!$B$3-('Sep-15'!E1335*'Sep-15'!$B$2))</f>
        <v>219.97513794057056</v>
      </c>
    </row>
    <row r="1336" spans="1:6" x14ac:dyDescent="0.25">
      <c r="A1336" s="38">
        <v>42275</v>
      </c>
      <c r="B1336" s="13">
        <v>0.72916666666666663</v>
      </c>
      <c r="C1336" s="39">
        <v>0.47048299999999998</v>
      </c>
      <c r="D1336" s="36">
        <f>[5]AEMOData!B1332</f>
        <v>42275.729166666664</v>
      </c>
      <c r="E1336" s="35">
        <f>[5]AEMOData!D1332</f>
        <v>41.03</v>
      </c>
      <c r="F1336" s="49">
        <f>C1336*'Sep-15'!$B$1*('Sep-15'!$B$3-('Sep-15'!E1336*'Sep-15'!$B$2))</f>
        <v>68.531094096038913</v>
      </c>
    </row>
    <row r="1337" spans="1:6" x14ac:dyDescent="0.25">
      <c r="A1337" s="38">
        <v>42275</v>
      </c>
      <c r="B1337" s="13">
        <v>0.75</v>
      </c>
      <c r="C1337" s="39">
        <v>0.13581699999999999</v>
      </c>
      <c r="D1337" s="36">
        <f>[5]AEMOData!B1333</f>
        <v>42275.75</v>
      </c>
      <c r="E1337" s="35">
        <f>[5]AEMOData!D1333</f>
        <v>41.86</v>
      </c>
      <c r="F1337" s="49">
        <f>C1337*'Sep-15'!$B$1*('Sep-15'!$B$3-('Sep-15'!E1337*'Sep-15'!$B$2))</f>
        <v>19.672482088510655</v>
      </c>
    </row>
    <row r="1338" spans="1:6" x14ac:dyDescent="0.25">
      <c r="A1338" s="38">
        <v>42275</v>
      </c>
      <c r="B1338" s="13">
        <v>0.77083333333333337</v>
      </c>
      <c r="C1338" s="39">
        <v>0</v>
      </c>
      <c r="D1338" s="36">
        <f>[5]AEMOData!B1334</f>
        <v>42275.770833333336</v>
      </c>
      <c r="E1338" s="35">
        <f>[5]AEMOData!D1334</f>
        <v>53.84</v>
      </c>
      <c r="F1338" s="49">
        <f>C1338*'Sep-15'!$B$1*('Sep-15'!$B$3-('Sep-15'!E1338*'Sep-15'!$B$2))</f>
        <v>0</v>
      </c>
    </row>
    <row r="1339" spans="1:6" x14ac:dyDescent="0.25">
      <c r="A1339" s="38">
        <v>42275</v>
      </c>
      <c r="B1339" s="13">
        <v>0.79166666666666663</v>
      </c>
      <c r="C1339" s="39">
        <v>0</v>
      </c>
      <c r="D1339" s="36">
        <f>[5]AEMOData!B1335</f>
        <v>42275.791666666664</v>
      </c>
      <c r="E1339" s="35">
        <f>[5]AEMOData!D1335</f>
        <v>65.040000000000006</v>
      </c>
      <c r="F1339" s="49">
        <f>C1339*'Sep-15'!$B$1*('Sep-15'!$B$3-('Sep-15'!E1339*'Sep-15'!$B$2))</f>
        <v>0</v>
      </c>
    </row>
    <row r="1340" spans="1:6" x14ac:dyDescent="0.25">
      <c r="A1340" s="38">
        <v>42275</v>
      </c>
      <c r="B1340" s="13">
        <v>0.8125</v>
      </c>
      <c r="C1340" s="39">
        <v>0</v>
      </c>
      <c r="D1340" s="36">
        <f>[5]AEMOData!B1336</f>
        <v>42275.8125</v>
      </c>
      <c r="E1340" s="35">
        <f>[5]AEMOData!D1336</f>
        <v>44.75</v>
      </c>
      <c r="F1340" s="49">
        <f>C1340*'Sep-15'!$B$1*('Sep-15'!$B$3-('Sep-15'!E1340*'Sep-15'!$B$2))</f>
        <v>0</v>
      </c>
    </row>
    <row r="1341" spans="1:6" x14ac:dyDescent="0.25">
      <c r="A1341" s="38">
        <v>42275</v>
      </c>
      <c r="B1341" s="13">
        <v>0.83333333333333337</v>
      </c>
      <c r="C1341" s="39">
        <v>0</v>
      </c>
      <c r="D1341" s="36">
        <f>[5]AEMOData!B1337</f>
        <v>42275.833333333336</v>
      </c>
      <c r="E1341" s="35">
        <f>[5]AEMOData!D1337</f>
        <v>52.17</v>
      </c>
      <c r="F1341" s="49">
        <f>C1341*'Sep-15'!$B$1*('Sep-15'!$B$3-('Sep-15'!E1341*'Sep-15'!$B$2))</f>
        <v>0</v>
      </c>
    </row>
    <row r="1342" spans="1:6" x14ac:dyDescent="0.25">
      <c r="A1342" s="38">
        <v>42275</v>
      </c>
      <c r="B1342" s="13">
        <v>0.85416666666666663</v>
      </c>
      <c r="C1342" s="39">
        <v>0</v>
      </c>
      <c r="D1342" s="36">
        <f>[5]AEMOData!B1338</f>
        <v>42275.854166666664</v>
      </c>
      <c r="E1342" s="35">
        <f>[5]AEMOData!D1338</f>
        <v>45.4</v>
      </c>
      <c r="F1342" s="49">
        <f>C1342*'Sep-15'!$B$1*('Sep-15'!$B$3-('Sep-15'!E1342*'Sep-15'!$B$2))</f>
        <v>0</v>
      </c>
    </row>
    <row r="1343" spans="1:6" x14ac:dyDescent="0.25">
      <c r="A1343" s="38">
        <v>42275</v>
      </c>
      <c r="B1343" s="13">
        <v>0.875</v>
      </c>
      <c r="C1343" s="39">
        <v>0</v>
      </c>
      <c r="D1343" s="36">
        <f>[5]AEMOData!B1339</f>
        <v>42275.875</v>
      </c>
      <c r="E1343" s="35">
        <f>[5]AEMOData!D1339</f>
        <v>37.380000000000003</v>
      </c>
      <c r="F1343" s="49">
        <f>C1343*'Sep-15'!$B$1*('Sep-15'!$B$3-('Sep-15'!E1343*'Sep-15'!$B$2))</f>
        <v>0</v>
      </c>
    </row>
    <row r="1344" spans="1:6" x14ac:dyDescent="0.25">
      <c r="A1344" s="38">
        <v>42275</v>
      </c>
      <c r="B1344" s="13">
        <v>0.89583333333333337</v>
      </c>
      <c r="C1344" s="39">
        <v>0</v>
      </c>
      <c r="D1344" s="36">
        <f>[5]AEMOData!B1340</f>
        <v>42275.895833333336</v>
      </c>
      <c r="E1344" s="35">
        <f>[5]AEMOData!D1340</f>
        <v>35.04</v>
      </c>
      <c r="F1344" s="49">
        <f>C1344*'Sep-15'!$B$1*('Sep-15'!$B$3-('Sep-15'!E1344*'Sep-15'!$B$2))</f>
        <v>0</v>
      </c>
    </row>
    <row r="1345" spans="1:6" x14ac:dyDescent="0.25">
      <c r="A1345" s="38">
        <v>42275</v>
      </c>
      <c r="B1345" s="13">
        <v>0.91666666666666663</v>
      </c>
      <c r="C1345" s="39">
        <v>0</v>
      </c>
      <c r="D1345" s="36">
        <f>[5]AEMOData!B1341</f>
        <v>42275.916666666664</v>
      </c>
      <c r="E1345" s="35">
        <f>[5]AEMOData!D1341</f>
        <v>34.08</v>
      </c>
      <c r="F1345" s="49">
        <f>C1345*'Sep-15'!$B$1*('Sep-15'!$B$3-('Sep-15'!E1345*'Sep-15'!$B$2))</f>
        <v>0</v>
      </c>
    </row>
    <row r="1346" spans="1:6" x14ac:dyDescent="0.25">
      <c r="A1346" s="38">
        <v>42275</v>
      </c>
      <c r="B1346" s="13">
        <v>0.9375</v>
      </c>
      <c r="C1346" s="39">
        <v>0</v>
      </c>
      <c r="D1346" s="36">
        <f>[5]AEMOData!B1342</f>
        <v>42275.9375</v>
      </c>
      <c r="E1346" s="35">
        <f>[5]AEMOData!D1342</f>
        <v>39.51</v>
      </c>
      <c r="F1346" s="49">
        <f>C1346*'Sep-15'!$B$1*('Sep-15'!$B$3-('Sep-15'!E1346*'Sep-15'!$B$2))</f>
        <v>0</v>
      </c>
    </row>
    <row r="1347" spans="1:6" x14ac:dyDescent="0.25">
      <c r="A1347" s="38">
        <v>42275</v>
      </c>
      <c r="B1347" s="13">
        <v>0.95833333333333337</v>
      </c>
      <c r="C1347" s="39">
        <v>0</v>
      </c>
      <c r="D1347" s="36">
        <f>[5]AEMOData!B1343</f>
        <v>42275.958333333336</v>
      </c>
      <c r="E1347" s="35">
        <f>[5]AEMOData!D1343</f>
        <v>39.299999999999997</v>
      </c>
      <c r="F1347" s="49">
        <f>C1347*'Sep-15'!$B$1*('Sep-15'!$B$3-('Sep-15'!E1347*'Sep-15'!$B$2))</f>
        <v>0</v>
      </c>
    </row>
    <row r="1348" spans="1:6" x14ac:dyDescent="0.25">
      <c r="A1348" s="38">
        <v>42275</v>
      </c>
      <c r="B1348" s="13">
        <v>0.97916666666666663</v>
      </c>
      <c r="C1348" s="39">
        <v>0</v>
      </c>
      <c r="D1348" s="36">
        <f>[5]AEMOData!B1344</f>
        <v>42275.979166666664</v>
      </c>
      <c r="E1348" s="35">
        <f>[5]AEMOData!D1344</f>
        <v>48.45</v>
      </c>
      <c r="F1348" s="49">
        <f>C1348*'Sep-15'!$B$1*('Sep-15'!$B$3-('Sep-15'!E1348*'Sep-15'!$B$2))</f>
        <v>0</v>
      </c>
    </row>
    <row r="1349" spans="1:6" x14ac:dyDescent="0.25">
      <c r="A1349" s="38">
        <v>42275</v>
      </c>
      <c r="B1349" s="13">
        <v>0.99998842592592585</v>
      </c>
      <c r="C1349" s="39">
        <v>0</v>
      </c>
      <c r="D1349" s="36">
        <f>[5]AEMOData!B1345</f>
        <v>42276</v>
      </c>
      <c r="E1349" s="35">
        <f>[5]AEMOData!D1345</f>
        <v>49.54</v>
      </c>
      <c r="F1349" s="49">
        <f>C1349*'Sep-15'!$B$1*('Sep-15'!$B$3-('Sep-15'!E1349*'Sep-15'!$B$2))</f>
        <v>0</v>
      </c>
    </row>
    <row r="1350" spans="1:6" x14ac:dyDescent="0.25">
      <c r="A1350" s="38">
        <v>42276</v>
      </c>
      <c r="B1350" s="13">
        <v>2.0833333333333332E-2</v>
      </c>
      <c r="C1350" s="39">
        <v>0</v>
      </c>
      <c r="D1350" s="36">
        <f>[5]AEMOData!B1346</f>
        <v>42276.020833333336</v>
      </c>
      <c r="E1350" s="35">
        <f>[5]AEMOData!D1346</f>
        <v>37.49</v>
      </c>
      <c r="F1350" s="49">
        <f>C1350*'Sep-15'!$B$1*('Sep-15'!$B$3-('Sep-15'!E1350*'Sep-15'!$B$2))</f>
        <v>0</v>
      </c>
    </row>
    <row r="1351" spans="1:6" x14ac:dyDescent="0.25">
      <c r="A1351" s="38">
        <v>42276</v>
      </c>
      <c r="B1351" s="13">
        <v>4.1666666666666664E-2</v>
      </c>
      <c r="C1351" s="39">
        <v>0</v>
      </c>
      <c r="D1351" s="36">
        <f>[5]AEMOData!B1347</f>
        <v>42276.041666666664</v>
      </c>
      <c r="E1351" s="35">
        <f>[5]AEMOData!D1347</f>
        <v>36.68</v>
      </c>
      <c r="F1351" s="49">
        <f>C1351*'Sep-15'!$B$1*('Sep-15'!$B$3-('Sep-15'!E1351*'Sep-15'!$B$2))</f>
        <v>0</v>
      </c>
    </row>
    <row r="1352" spans="1:6" x14ac:dyDescent="0.25">
      <c r="A1352" s="38">
        <v>42276</v>
      </c>
      <c r="B1352" s="13">
        <v>6.25E-2</v>
      </c>
      <c r="C1352" s="39">
        <v>0</v>
      </c>
      <c r="D1352" s="36">
        <f>[5]AEMOData!B1348</f>
        <v>42276.0625</v>
      </c>
      <c r="E1352" s="35">
        <f>[5]AEMOData!D1348</f>
        <v>36.78</v>
      </c>
      <c r="F1352" s="49">
        <f>C1352*'Sep-15'!$B$1*('Sep-15'!$B$3-('Sep-15'!E1352*'Sep-15'!$B$2))</f>
        <v>0</v>
      </c>
    </row>
    <row r="1353" spans="1:6" x14ac:dyDescent="0.25">
      <c r="A1353" s="38">
        <v>42276</v>
      </c>
      <c r="B1353" s="13">
        <v>8.3333333333333329E-2</v>
      </c>
      <c r="C1353" s="39">
        <v>0</v>
      </c>
      <c r="D1353" s="36">
        <f>[5]AEMOData!B1349</f>
        <v>42276.083333333336</v>
      </c>
      <c r="E1353" s="35">
        <f>[5]AEMOData!D1349</f>
        <v>30.76</v>
      </c>
      <c r="F1353" s="49">
        <f>C1353*'Sep-15'!$B$1*('Sep-15'!$B$3-('Sep-15'!E1353*'Sep-15'!$B$2))</f>
        <v>0</v>
      </c>
    </row>
    <row r="1354" spans="1:6" x14ac:dyDescent="0.25">
      <c r="A1354" s="38">
        <v>42276</v>
      </c>
      <c r="B1354" s="13">
        <v>0.10416666666666667</v>
      </c>
      <c r="C1354" s="39">
        <v>0</v>
      </c>
      <c r="D1354" s="36">
        <f>[5]AEMOData!B1350</f>
        <v>42276.104166666664</v>
      </c>
      <c r="E1354" s="35">
        <f>[5]AEMOData!D1350</f>
        <v>22.73</v>
      </c>
      <c r="F1354" s="49">
        <f>C1354*'Sep-15'!$B$1*('Sep-15'!$B$3-('Sep-15'!E1354*'Sep-15'!$B$2))</f>
        <v>0</v>
      </c>
    </row>
    <row r="1355" spans="1:6" x14ac:dyDescent="0.25">
      <c r="A1355" s="38">
        <v>42276</v>
      </c>
      <c r="B1355" s="13">
        <v>0.125</v>
      </c>
      <c r="C1355" s="39">
        <v>0</v>
      </c>
      <c r="D1355" s="36">
        <f>[5]AEMOData!B1351</f>
        <v>42276.125</v>
      </c>
      <c r="E1355" s="35">
        <f>[5]AEMOData!D1351</f>
        <v>26</v>
      </c>
      <c r="F1355" s="49">
        <f>C1355*'Sep-15'!$B$1*('Sep-15'!$B$3-('Sep-15'!E1355*'Sep-15'!$B$2))</f>
        <v>0</v>
      </c>
    </row>
    <row r="1356" spans="1:6" x14ac:dyDescent="0.25">
      <c r="A1356" s="38">
        <v>42276</v>
      </c>
      <c r="B1356" s="13">
        <v>0.14583333333333334</v>
      </c>
      <c r="C1356" s="39">
        <v>0</v>
      </c>
      <c r="D1356" s="36">
        <f>[5]AEMOData!B1352</f>
        <v>42276.145833333336</v>
      </c>
      <c r="E1356" s="35">
        <f>[5]AEMOData!D1352</f>
        <v>25.52</v>
      </c>
      <c r="F1356" s="49">
        <f>C1356*'Sep-15'!$B$1*('Sep-15'!$B$3-('Sep-15'!E1356*'Sep-15'!$B$2))</f>
        <v>0</v>
      </c>
    </row>
    <row r="1357" spans="1:6" x14ac:dyDescent="0.25">
      <c r="A1357" s="38">
        <v>42276</v>
      </c>
      <c r="B1357" s="13">
        <v>0.16666666666666666</v>
      </c>
      <c r="C1357" s="39">
        <v>0</v>
      </c>
      <c r="D1357" s="36">
        <f>[5]AEMOData!B1353</f>
        <v>42276.166666666664</v>
      </c>
      <c r="E1357" s="35">
        <f>[5]AEMOData!D1353</f>
        <v>25.49</v>
      </c>
      <c r="F1357" s="49">
        <f>C1357*'Sep-15'!$B$1*('Sep-15'!$B$3-('Sep-15'!E1357*'Sep-15'!$B$2))</f>
        <v>0</v>
      </c>
    </row>
    <row r="1358" spans="1:6" x14ac:dyDescent="0.25">
      <c r="A1358" s="38">
        <v>42276</v>
      </c>
      <c r="B1358" s="13">
        <v>0.1875</v>
      </c>
      <c r="C1358" s="39">
        <v>0</v>
      </c>
      <c r="D1358" s="36">
        <f>[5]AEMOData!B1354</f>
        <v>42276.1875</v>
      </c>
      <c r="E1358" s="35">
        <f>[5]AEMOData!D1354</f>
        <v>25.91</v>
      </c>
      <c r="F1358" s="49">
        <f>C1358*'Sep-15'!$B$1*('Sep-15'!$B$3-('Sep-15'!E1358*'Sep-15'!$B$2))</f>
        <v>0</v>
      </c>
    </row>
    <row r="1359" spans="1:6" x14ac:dyDescent="0.25">
      <c r="A1359" s="38">
        <v>42276</v>
      </c>
      <c r="B1359" s="13">
        <v>0.20833333333333334</v>
      </c>
      <c r="C1359" s="39">
        <v>0</v>
      </c>
      <c r="D1359" s="36">
        <f>[5]AEMOData!B1355</f>
        <v>42276.208333333336</v>
      </c>
      <c r="E1359" s="35">
        <f>[5]AEMOData!D1355</f>
        <v>34.25</v>
      </c>
      <c r="F1359" s="49">
        <f>C1359*'Sep-15'!$B$1*('Sep-15'!$B$3-('Sep-15'!E1359*'Sep-15'!$B$2))</f>
        <v>0</v>
      </c>
    </row>
    <row r="1360" spans="1:6" x14ac:dyDescent="0.25">
      <c r="A1360" s="38">
        <v>42276</v>
      </c>
      <c r="B1360" s="13">
        <v>0.22916666666666666</v>
      </c>
      <c r="C1360" s="39">
        <v>0</v>
      </c>
      <c r="D1360" s="36">
        <f>[5]AEMOData!B1356</f>
        <v>42276.229166666664</v>
      </c>
      <c r="E1360" s="35">
        <f>[5]AEMOData!D1356</f>
        <v>41.43</v>
      </c>
      <c r="F1360" s="49">
        <f>C1360*'Sep-15'!$B$1*('Sep-15'!$B$3-('Sep-15'!E1360*'Sep-15'!$B$2))</f>
        <v>0</v>
      </c>
    </row>
    <row r="1361" spans="1:6" x14ac:dyDescent="0.25">
      <c r="A1361" s="38">
        <v>42276</v>
      </c>
      <c r="B1361" s="13">
        <v>0.25</v>
      </c>
      <c r="C1361" s="39">
        <v>3.0620000000000001E-2</v>
      </c>
      <c r="D1361" s="36">
        <f>[5]AEMOData!B1357</f>
        <v>42276.25</v>
      </c>
      <c r="E1361" s="35">
        <f>[5]AEMOData!D1357</f>
        <v>33.5</v>
      </c>
      <c r="F1361" s="49">
        <f>C1361*'Sep-15'!$B$1*('Sep-15'!$B$3-('Sep-15'!E1361*'Sep-15'!$B$2))</f>
        <v>4.6867245246756006</v>
      </c>
    </row>
    <row r="1362" spans="1:6" x14ac:dyDescent="0.25">
      <c r="A1362" s="38">
        <v>42276</v>
      </c>
      <c r="B1362" s="13">
        <v>0.27083333333333331</v>
      </c>
      <c r="C1362" s="39">
        <v>0.33335300000000001</v>
      </c>
      <c r="D1362" s="36">
        <f>[5]AEMOData!B1358</f>
        <v>42276.270833333336</v>
      </c>
      <c r="E1362" s="35">
        <f>[5]AEMOData!D1358</f>
        <v>36.369999999999997</v>
      </c>
      <c r="F1362" s="49">
        <f>C1362*'Sep-15'!$B$1*('Sep-15'!$B$3-('Sep-15'!E1362*'Sep-15'!$B$2))</f>
        <v>50.083134211789393</v>
      </c>
    </row>
    <row r="1363" spans="1:6" x14ac:dyDescent="0.25">
      <c r="A1363" s="38">
        <v>42276</v>
      </c>
      <c r="B1363" s="13">
        <v>0.29166666666666669</v>
      </c>
      <c r="C1363" s="39">
        <v>1.434723</v>
      </c>
      <c r="D1363" s="36">
        <f>[5]AEMOData!B1359</f>
        <v>42276.291666666664</v>
      </c>
      <c r="E1363" s="35">
        <f>[5]AEMOData!D1359</f>
        <v>35.92</v>
      </c>
      <c r="F1363" s="49">
        <f>C1363*'Sep-15'!$B$1*('Sep-15'!$B$3-('Sep-15'!E1363*'Sep-15'!$B$2))</f>
        <v>216.1880131793377</v>
      </c>
    </row>
    <row r="1364" spans="1:6" x14ac:dyDescent="0.25">
      <c r="A1364" s="38">
        <v>42276</v>
      </c>
      <c r="B1364" s="13">
        <v>0.3125</v>
      </c>
      <c r="C1364" s="39">
        <v>3.6141540000000001</v>
      </c>
      <c r="D1364" s="36">
        <f>[5]AEMOData!B1360</f>
        <v>42276.3125</v>
      </c>
      <c r="E1364" s="35">
        <f>[5]AEMOData!D1360</f>
        <v>34.71</v>
      </c>
      <c r="F1364" s="49">
        <f>C1364*'Sep-15'!$B$1*('Sep-15'!$B$3-('Sep-15'!E1364*'Sep-15'!$B$2))</f>
        <v>548.88815766265122</v>
      </c>
    </row>
    <row r="1365" spans="1:6" x14ac:dyDescent="0.25">
      <c r="A1365" s="38">
        <v>42276</v>
      </c>
      <c r="B1365" s="13">
        <v>0.33333333333333331</v>
      </c>
      <c r="C1365" s="39">
        <v>5.165775</v>
      </c>
      <c r="D1365" s="36">
        <f>[5]AEMOData!B1361</f>
        <v>42276.333333333336</v>
      </c>
      <c r="E1365" s="35">
        <f>[5]AEMOData!D1361</f>
        <v>40.11</v>
      </c>
      <c r="F1365" s="49">
        <f>C1365*'Sep-15'!$B$1*('Sep-15'!$B$3-('Sep-15'!E1365*'Sep-15'!$B$2))</f>
        <v>757.12302172214038</v>
      </c>
    </row>
    <row r="1366" spans="1:6" x14ac:dyDescent="0.25">
      <c r="A1366" s="38">
        <v>42276</v>
      </c>
      <c r="B1366" s="13">
        <v>0.35416666666666669</v>
      </c>
      <c r="C1366" s="39">
        <v>6.4710680000000007</v>
      </c>
      <c r="D1366" s="36">
        <f>[5]AEMOData!B1362</f>
        <v>42276.354166666664</v>
      </c>
      <c r="E1366" s="35">
        <f>[5]AEMOData!D1362</f>
        <v>41.31</v>
      </c>
      <c r="F1366" s="49">
        <f>C1366*'Sep-15'!$B$1*('Sep-15'!$B$3-('Sep-15'!E1366*'Sep-15'!$B$2))</f>
        <v>940.80264013519536</v>
      </c>
    </row>
    <row r="1367" spans="1:6" x14ac:dyDescent="0.25">
      <c r="A1367" s="38">
        <v>42276</v>
      </c>
      <c r="B1367" s="13">
        <v>0.375</v>
      </c>
      <c r="C1367" s="39">
        <v>7.5915780000000002</v>
      </c>
      <c r="D1367" s="36">
        <f>[5]AEMOData!B1363</f>
        <v>42276.375</v>
      </c>
      <c r="E1367" s="35">
        <f>[5]AEMOData!D1363</f>
        <v>37.56</v>
      </c>
      <c r="F1367" s="49">
        <f>C1367*'Sep-15'!$B$1*('Sep-15'!$B$3-('Sep-15'!E1367*'Sep-15'!$B$2))</f>
        <v>1131.6850608144321</v>
      </c>
    </row>
    <row r="1368" spans="1:6" x14ac:dyDescent="0.25">
      <c r="A1368" s="38">
        <v>42276</v>
      </c>
      <c r="B1368" s="13">
        <v>0.39583333333333331</v>
      </c>
      <c r="C1368" s="39">
        <v>8.3274660000000011</v>
      </c>
      <c r="D1368" s="36">
        <f>[5]AEMOData!B1364</f>
        <v>42276.395833333336</v>
      </c>
      <c r="E1368" s="35">
        <f>[5]AEMOData!D1364</f>
        <v>37.1</v>
      </c>
      <c r="F1368" s="49">
        <f>C1368*'Sep-15'!$B$1*('Sep-15'!$B$3-('Sep-15'!E1368*'Sep-15'!$B$2))</f>
        <v>1245.1490826429197</v>
      </c>
    </row>
    <row r="1369" spans="1:6" x14ac:dyDescent="0.25">
      <c r="A1369" s="38">
        <v>42276</v>
      </c>
      <c r="B1369" s="13">
        <v>0.41666666666666669</v>
      </c>
      <c r="C1369" s="39">
        <v>9.2996829999999999</v>
      </c>
      <c r="D1369" s="36">
        <f>[5]AEMOData!B1365</f>
        <v>42276.416666666664</v>
      </c>
      <c r="E1369" s="35">
        <f>[5]AEMOData!D1365</f>
        <v>38.81</v>
      </c>
      <c r="F1369" s="49">
        <f>C1369*'Sep-15'!$B$1*('Sep-15'!$B$3-('Sep-15'!E1369*'Sep-15'!$B$2))</f>
        <v>1374.8906739446797</v>
      </c>
    </row>
    <row r="1370" spans="1:6" x14ac:dyDescent="0.25">
      <c r="A1370" s="38">
        <v>42276</v>
      </c>
      <c r="B1370" s="13">
        <v>0.4375</v>
      </c>
      <c r="C1370" s="39">
        <v>9.7295909999999992</v>
      </c>
      <c r="D1370" s="36">
        <f>[5]AEMOData!B1366</f>
        <v>42276.4375</v>
      </c>
      <c r="E1370" s="35">
        <f>[5]AEMOData!D1366</f>
        <v>37.61</v>
      </c>
      <c r="F1370" s="49">
        <f>C1370*'Sep-15'!$B$1*('Sep-15'!$B$3-('Sep-15'!E1370*'Sep-15'!$B$2))</f>
        <v>1449.9229962708646</v>
      </c>
    </row>
    <row r="1371" spans="1:6" x14ac:dyDescent="0.25">
      <c r="A1371" s="38">
        <v>42276</v>
      </c>
      <c r="B1371" s="13">
        <v>0.45833333333333331</v>
      </c>
      <c r="C1371" s="39">
        <v>9.9888429999999993</v>
      </c>
      <c r="D1371" s="36">
        <f>[5]AEMOData!B1367</f>
        <v>42276.458333333336</v>
      </c>
      <c r="E1371" s="35">
        <f>[5]AEMOData!D1367</f>
        <v>37.409999999999997</v>
      </c>
      <c r="F1371" s="49">
        <f>C1371*'Sep-15'!$B$1*('Sep-15'!$B$3-('Sep-15'!E1371*'Sep-15'!$B$2))</f>
        <v>1490.5204554237985</v>
      </c>
    </row>
    <row r="1372" spans="1:6" x14ac:dyDescent="0.25">
      <c r="A1372" s="38">
        <v>42276</v>
      </c>
      <c r="B1372" s="13">
        <v>0.47916666666666669</v>
      </c>
      <c r="C1372" s="39">
        <v>10.011402</v>
      </c>
      <c r="D1372" s="36">
        <f>[5]AEMOData!B1368</f>
        <v>42276.479166666664</v>
      </c>
      <c r="E1372" s="35">
        <f>[5]AEMOData!D1368</f>
        <v>38.25</v>
      </c>
      <c r="F1372" s="49">
        <f>C1372*'Sep-15'!$B$1*('Sep-15'!$B$3-('Sep-15'!E1372*'Sep-15'!$B$2))</f>
        <v>1485.6225697611123</v>
      </c>
    </row>
    <row r="1373" spans="1:6" x14ac:dyDescent="0.25">
      <c r="A1373" s="38">
        <v>42276</v>
      </c>
      <c r="B1373" s="13">
        <v>0.5</v>
      </c>
      <c r="C1373" s="39">
        <v>8.546440999999998</v>
      </c>
      <c r="D1373" s="36">
        <f>[5]AEMOData!B1369</f>
        <v>42276.5</v>
      </c>
      <c r="E1373" s="35">
        <f>[5]AEMOData!D1369</f>
        <v>40.619999999999997</v>
      </c>
      <c r="F1373" s="49">
        <f>C1373*'Sep-15'!$B$1*('Sep-15'!$B$3-('Sep-15'!E1373*'Sep-15'!$B$2))</f>
        <v>1248.3278379665003</v>
      </c>
    </row>
    <row r="1374" spans="1:6" x14ac:dyDescent="0.25">
      <c r="A1374" s="38">
        <v>42276</v>
      </c>
      <c r="B1374" s="13">
        <v>0.52083333333333337</v>
      </c>
      <c r="C1374" s="39">
        <v>8.163454999999999</v>
      </c>
      <c r="D1374" s="36">
        <f>[5]AEMOData!B1370</f>
        <v>42276.520833333336</v>
      </c>
      <c r="E1374" s="35">
        <f>[5]AEMOData!D1370</f>
        <v>39.44</v>
      </c>
      <c r="F1374" s="49">
        <f>C1374*'Sep-15'!$B$1*('Sep-15'!$B$3-('Sep-15'!E1374*'Sep-15'!$B$2))</f>
        <v>1201.8535940622958</v>
      </c>
    </row>
    <row r="1375" spans="1:6" x14ac:dyDescent="0.25">
      <c r="A1375" s="38">
        <v>42276</v>
      </c>
      <c r="B1375" s="13">
        <v>0.54166666666666663</v>
      </c>
      <c r="C1375" s="39">
        <v>8.7840600000000002</v>
      </c>
      <c r="D1375" s="36">
        <f>[5]AEMOData!B1371</f>
        <v>42276.541666666664</v>
      </c>
      <c r="E1375" s="35">
        <f>[5]AEMOData!D1371</f>
        <v>38.159999999999997</v>
      </c>
      <c r="F1375" s="49">
        <f>C1375*'Sep-15'!$B$1*('Sep-15'!$B$3-('Sep-15'!E1375*'Sep-15'!$B$2))</f>
        <v>1304.2704256625452</v>
      </c>
    </row>
    <row r="1376" spans="1:6" x14ac:dyDescent="0.25">
      <c r="A1376" s="38">
        <v>42276</v>
      </c>
      <c r="B1376" s="13">
        <v>0.5625</v>
      </c>
      <c r="C1376" s="39">
        <v>9.5874939999999995</v>
      </c>
      <c r="D1376" s="36">
        <f>[5]AEMOData!B1372</f>
        <v>42276.5625</v>
      </c>
      <c r="E1376" s="35">
        <f>[5]AEMOData!D1372</f>
        <v>41.53</v>
      </c>
      <c r="F1376" s="49">
        <f>C1376*'Sep-15'!$B$1*('Sep-15'!$B$3-('Sep-15'!E1376*'Sep-15'!$B$2))</f>
        <v>1391.8145631682494</v>
      </c>
    </row>
    <row r="1377" spans="1:6" x14ac:dyDescent="0.25">
      <c r="A1377" s="38">
        <v>42276</v>
      </c>
      <c r="B1377" s="13">
        <v>0.58333333333333337</v>
      </c>
      <c r="C1377" s="39">
        <v>8.1242530000000013</v>
      </c>
      <c r="D1377" s="36">
        <f>[5]AEMOData!B1373</f>
        <v>42276.583333333336</v>
      </c>
      <c r="E1377" s="35">
        <f>[5]AEMOData!D1373</f>
        <v>42.16</v>
      </c>
      <c r="F1377" s="49">
        <f>C1377*'Sep-15'!$B$1*('Sep-15'!$B$3-('Sep-15'!E1377*'Sep-15'!$B$2))</f>
        <v>1174.3664214444732</v>
      </c>
    </row>
    <row r="1378" spans="1:6" x14ac:dyDescent="0.25">
      <c r="A1378" s="38">
        <v>42276</v>
      </c>
      <c r="B1378" s="13">
        <v>0.60416666666666663</v>
      </c>
      <c r="C1378" s="39">
        <v>8.7060010000000005</v>
      </c>
      <c r="D1378" s="36">
        <f>[5]AEMOData!B1374</f>
        <v>42276.604166666664</v>
      </c>
      <c r="E1378" s="35">
        <f>[5]AEMOData!D1374</f>
        <v>41.69</v>
      </c>
      <c r="F1378" s="49">
        <f>C1378*'Sep-15'!$B$1*('Sep-15'!$B$3-('Sep-15'!E1378*'Sep-15'!$B$2))</f>
        <v>1262.4795384551644</v>
      </c>
    </row>
    <row r="1379" spans="1:6" x14ac:dyDescent="0.25">
      <c r="A1379" s="38">
        <v>42276</v>
      </c>
      <c r="B1379" s="13">
        <v>0.625</v>
      </c>
      <c r="C1379" s="39">
        <v>7.3361739999999998</v>
      </c>
      <c r="D1379" s="36">
        <f>[5]AEMOData!B1375</f>
        <v>42276.625</v>
      </c>
      <c r="E1379" s="35">
        <f>[5]AEMOData!D1375</f>
        <v>43.38</v>
      </c>
      <c r="F1379" s="49">
        <f>C1379*'Sep-15'!$B$1*('Sep-15'!$B$3-('Sep-15'!E1379*'Sep-15'!$B$2))</f>
        <v>1051.6537435117234</v>
      </c>
    </row>
    <row r="1380" spans="1:6" x14ac:dyDescent="0.25">
      <c r="A1380" s="38">
        <v>42276</v>
      </c>
      <c r="B1380" s="13">
        <v>0.64583333333333337</v>
      </c>
      <c r="C1380" s="39">
        <v>6.8622689999999995</v>
      </c>
      <c r="D1380" s="36">
        <f>[5]AEMOData!B1376</f>
        <v>42276.645833333336</v>
      </c>
      <c r="E1380" s="35">
        <f>[5]AEMOData!D1376</f>
        <v>41.69</v>
      </c>
      <c r="F1380" s="49">
        <f>C1380*'Sep-15'!$B$1*('Sep-15'!$B$3-('Sep-15'!E1380*'Sep-15'!$B$2))</f>
        <v>995.11523142200213</v>
      </c>
    </row>
    <row r="1381" spans="1:6" x14ac:dyDescent="0.25">
      <c r="A1381" s="38">
        <v>42276</v>
      </c>
      <c r="B1381" s="13">
        <v>0.66666666666666663</v>
      </c>
      <c r="C1381" s="39">
        <v>5.9132549999999995</v>
      </c>
      <c r="D1381" s="36">
        <f>[5]AEMOData!B1377</f>
        <v>42276.666666666664</v>
      </c>
      <c r="E1381" s="35">
        <f>[5]AEMOData!D1377</f>
        <v>40.01</v>
      </c>
      <c r="F1381" s="49">
        <f>C1381*'Sep-15'!$B$1*('Sep-15'!$B$3-('Sep-15'!E1381*'Sep-15'!$B$2))</f>
        <v>867.25869942646295</v>
      </c>
    </row>
    <row r="1382" spans="1:6" x14ac:dyDescent="0.25">
      <c r="A1382" s="38">
        <v>42276</v>
      </c>
      <c r="B1382" s="13">
        <v>0.6875</v>
      </c>
      <c r="C1382" s="39">
        <v>3.839086</v>
      </c>
      <c r="D1382" s="36">
        <f>[5]AEMOData!B1378</f>
        <v>42276.6875</v>
      </c>
      <c r="E1382" s="35">
        <f>[5]AEMOData!D1378</f>
        <v>36.869999999999997</v>
      </c>
      <c r="F1382" s="49">
        <f>C1382*'Sep-15'!$B$1*('Sep-15'!$B$3-('Sep-15'!E1382*'Sep-15'!$B$2))</f>
        <v>574.90000956357255</v>
      </c>
    </row>
    <row r="1383" spans="1:6" x14ac:dyDescent="0.25">
      <c r="A1383" s="38">
        <v>42276</v>
      </c>
      <c r="B1383" s="13">
        <v>0.70833333333333337</v>
      </c>
      <c r="C1383" s="39">
        <v>1.9863649999999999</v>
      </c>
      <c r="D1383" s="36">
        <f>[5]AEMOData!B1379</f>
        <v>42276.708333333336</v>
      </c>
      <c r="E1383" s="35">
        <f>[5]AEMOData!D1379</f>
        <v>39.33</v>
      </c>
      <c r="F1383" s="49">
        <f>C1383*'Sep-15'!$B$1*('Sep-15'!$B$3-('Sep-15'!E1383*'Sep-15'!$B$2))</f>
        <v>292.65461441145999</v>
      </c>
    </row>
    <row r="1384" spans="1:6" x14ac:dyDescent="0.25">
      <c r="A1384" s="38">
        <v>42276</v>
      </c>
      <c r="B1384" s="13">
        <v>0.72916666666666663</v>
      </c>
      <c r="C1384" s="39">
        <v>1.06135</v>
      </c>
      <c r="D1384" s="36">
        <f>[5]AEMOData!B1380</f>
        <v>42276.729166666664</v>
      </c>
      <c r="E1384" s="35">
        <f>[5]AEMOData!D1380</f>
        <v>41.86</v>
      </c>
      <c r="F1384" s="49">
        <f>C1384*'Sep-15'!$B$1*('Sep-15'!$B$3-('Sep-15'!E1384*'Sep-15'!$B$2))</f>
        <v>153.73177779394908</v>
      </c>
    </row>
    <row r="1385" spans="1:6" x14ac:dyDescent="0.25">
      <c r="A1385" s="38">
        <v>42276</v>
      </c>
      <c r="B1385" s="13">
        <v>0.75</v>
      </c>
      <c r="C1385" s="39">
        <v>0.26780899999999996</v>
      </c>
      <c r="D1385" s="36">
        <f>[5]AEMOData!B1381</f>
        <v>42276.75</v>
      </c>
      <c r="E1385" s="35">
        <f>[5]AEMOData!D1381</f>
        <v>41.06</v>
      </c>
      <c r="F1385" s="49">
        <f>C1385*'Sep-15'!$B$1*('Sep-15'!$B$3-('Sep-15'!E1385*'Sep-15'!$B$2))</f>
        <v>39.001471208513422</v>
      </c>
    </row>
    <row r="1386" spans="1:6" x14ac:dyDescent="0.25">
      <c r="A1386" s="38">
        <v>42276</v>
      </c>
      <c r="B1386" s="13">
        <v>0.77083333333333337</v>
      </c>
      <c r="C1386" s="39">
        <v>1.5040000000000001E-3</v>
      </c>
      <c r="D1386" s="36">
        <f>[5]AEMOData!B1382</f>
        <v>42276.770833333336</v>
      </c>
      <c r="E1386" s="35">
        <f>[5]AEMOData!D1382</f>
        <v>52.87</v>
      </c>
      <c r="F1386" s="49">
        <f>C1386*'Sep-15'!$B$1*('Sep-15'!$B$3-('Sep-15'!E1386*'Sep-15'!$B$2))</f>
        <v>0.20157504393565445</v>
      </c>
    </row>
    <row r="1387" spans="1:6" x14ac:dyDescent="0.25">
      <c r="A1387" s="38">
        <v>42276</v>
      </c>
      <c r="B1387" s="13">
        <v>0.79166666666666663</v>
      </c>
      <c r="C1387" s="39">
        <v>0</v>
      </c>
      <c r="D1387" s="36">
        <f>[5]AEMOData!B1383</f>
        <v>42276.791666666664</v>
      </c>
      <c r="E1387" s="35">
        <f>[5]AEMOData!D1383</f>
        <v>58.7</v>
      </c>
      <c r="F1387" s="49">
        <f>C1387*'Sep-15'!$B$1*('Sep-15'!$B$3-('Sep-15'!E1387*'Sep-15'!$B$2))</f>
        <v>0</v>
      </c>
    </row>
    <row r="1388" spans="1:6" x14ac:dyDescent="0.25">
      <c r="A1388" s="38">
        <v>42276</v>
      </c>
      <c r="B1388" s="13">
        <v>0.8125</v>
      </c>
      <c r="C1388" s="39">
        <v>0</v>
      </c>
      <c r="D1388" s="36">
        <f>[5]AEMOData!B1384</f>
        <v>42276.8125</v>
      </c>
      <c r="E1388" s="35">
        <f>[5]AEMOData!D1384</f>
        <v>51.26</v>
      </c>
      <c r="F1388" s="49">
        <f>C1388*'Sep-15'!$B$1*('Sep-15'!$B$3-('Sep-15'!E1388*'Sep-15'!$B$2))</f>
        <v>0</v>
      </c>
    </row>
    <row r="1389" spans="1:6" x14ac:dyDescent="0.25">
      <c r="A1389" s="38">
        <v>42276</v>
      </c>
      <c r="B1389" s="13">
        <v>0.83333333333333337</v>
      </c>
      <c r="C1389" s="39">
        <v>0</v>
      </c>
      <c r="D1389" s="36">
        <f>[5]AEMOData!B1385</f>
        <v>42276.833333333336</v>
      </c>
      <c r="E1389" s="35">
        <f>[5]AEMOData!D1385</f>
        <v>56.98</v>
      </c>
      <c r="F1389" s="49">
        <f>C1389*'Sep-15'!$B$1*('Sep-15'!$B$3-('Sep-15'!E1389*'Sep-15'!$B$2))</f>
        <v>0</v>
      </c>
    </row>
    <row r="1390" spans="1:6" x14ac:dyDescent="0.25">
      <c r="A1390" s="38">
        <v>42276</v>
      </c>
      <c r="B1390" s="13">
        <v>0.85416666666666663</v>
      </c>
      <c r="C1390" s="39">
        <v>0</v>
      </c>
      <c r="D1390" s="36">
        <f>[5]AEMOData!B1386</f>
        <v>42276.854166666664</v>
      </c>
      <c r="E1390" s="35">
        <f>[5]AEMOData!D1386</f>
        <v>55.89</v>
      </c>
      <c r="F1390" s="49">
        <f>C1390*'Sep-15'!$B$1*('Sep-15'!$B$3-('Sep-15'!E1390*'Sep-15'!$B$2))</f>
        <v>0</v>
      </c>
    </row>
    <row r="1391" spans="1:6" x14ac:dyDescent="0.25">
      <c r="A1391" s="38">
        <v>42276</v>
      </c>
      <c r="B1391" s="13">
        <v>0.875</v>
      </c>
      <c r="C1391" s="39">
        <v>0</v>
      </c>
      <c r="D1391" s="36">
        <f>[5]AEMOData!B1387</f>
        <v>42276.875</v>
      </c>
      <c r="E1391" s="35">
        <f>[5]AEMOData!D1387</f>
        <v>47.65</v>
      </c>
      <c r="F1391" s="49">
        <f>C1391*'Sep-15'!$B$1*('Sep-15'!$B$3-('Sep-15'!E1391*'Sep-15'!$B$2))</f>
        <v>0</v>
      </c>
    </row>
    <row r="1392" spans="1:6" x14ac:dyDescent="0.25">
      <c r="A1392" s="38">
        <v>42276</v>
      </c>
      <c r="B1392" s="13">
        <v>0.89583333333333337</v>
      </c>
      <c r="C1392" s="39">
        <v>0</v>
      </c>
      <c r="D1392" s="36">
        <f>[5]AEMOData!B1388</f>
        <v>42276.895833333336</v>
      </c>
      <c r="E1392" s="35">
        <f>[5]AEMOData!D1388</f>
        <v>41.36</v>
      </c>
      <c r="F1392" s="49">
        <f>C1392*'Sep-15'!$B$1*('Sep-15'!$B$3-('Sep-15'!E1392*'Sep-15'!$B$2))</f>
        <v>0</v>
      </c>
    </row>
    <row r="1393" spans="1:7" x14ac:dyDescent="0.25">
      <c r="A1393" s="38">
        <v>42276</v>
      </c>
      <c r="B1393" s="13">
        <v>0.91666666666666663</v>
      </c>
      <c r="C1393" s="39">
        <v>0</v>
      </c>
      <c r="D1393" s="36">
        <f>[5]AEMOData!B1389</f>
        <v>42276.916666666664</v>
      </c>
      <c r="E1393" s="35">
        <f>[5]AEMOData!D1389</f>
        <v>41</v>
      </c>
      <c r="F1393" s="49">
        <f>C1393*'Sep-15'!$B$1*('Sep-15'!$B$3-('Sep-15'!E1393*'Sep-15'!$B$2))</f>
        <v>0</v>
      </c>
    </row>
    <row r="1394" spans="1:7" x14ac:dyDescent="0.25">
      <c r="A1394" s="38">
        <v>42276</v>
      </c>
      <c r="B1394" s="13">
        <v>0.9375</v>
      </c>
      <c r="C1394" s="39">
        <v>0</v>
      </c>
      <c r="D1394" s="36">
        <f>[5]AEMOData!B1390</f>
        <v>42276.9375</v>
      </c>
      <c r="E1394" s="35">
        <f>[5]AEMOData!D1390</f>
        <v>47.5</v>
      </c>
      <c r="F1394" s="49">
        <f>C1394*'Sep-15'!$B$1*('Sep-15'!$B$3-('Sep-15'!E1394*'Sep-15'!$B$2))</f>
        <v>0</v>
      </c>
    </row>
    <row r="1395" spans="1:7" x14ac:dyDescent="0.25">
      <c r="A1395" s="38">
        <v>42276</v>
      </c>
      <c r="B1395" s="13">
        <v>0.95833333333333337</v>
      </c>
      <c r="C1395" s="39">
        <v>0</v>
      </c>
      <c r="D1395" s="36">
        <f>[5]AEMOData!B1391</f>
        <v>42276.958333333336</v>
      </c>
      <c r="E1395" s="35">
        <f>[5]AEMOData!D1391</f>
        <v>45.66</v>
      </c>
      <c r="F1395" s="49">
        <f>C1395*'Sep-15'!$B$1*('Sep-15'!$B$3-('Sep-15'!E1395*'Sep-15'!$B$2))</f>
        <v>0</v>
      </c>
    </row>
    <row r="1396" spans="1:7" x14ac:dyDescent="0.25">
      <c r="A1396" s="38">
        <v>42276</v>
      </c>
      <c r="B1396" s="13">
        <v>0.97916666666666663</v>
      </c>
      <c r="C1396" s="39">
        <v>0</v>
      </c>
      <c r="D1396" s="36">
        <f>[5]AEMOData!B1392</f>
        <v>42276.979166666664</v>
      </c>
      <c r="E1396" s="35">
        <f>[5]AEMOData!D1392</f>
        <v>45.67</v>
      </c>
      <c r="F1396" s="49">
        <f>C1396*'Sep-15'!$B$1*('Sep-15'!$B$3-('Sep-15'!E1396*'Sep-15'!$B$2))</f>
        <v>0</v>
      </c>
    </row>
    <row r="1397" spans="1:7" x14ac:dyDescent="0.25">
      <c r="A1397" s="38">
        <v>42276</v>
      </c>
      <c r="B1397" s="13">
        <v>0.99998842592592585</v>
      </c>
      <c r="C1397" s="39">
        <v>0</v>
      </c>
      <c r="D1397" s="36">
        <f>[5]AEMOData!B1393</f>
        <v>42277</v>
      </c>
      <c r="E1397" s="35">
        <f>[5]AEMOData!D1393</f>
        <v>47.42</v>
      </c>
      <c r="F1397" s="49">
        <f>C1397*'Sep-15'!$B$1*('Sep-15'!$B$3-('Sep-15'!E1397*'Sep-15'!$B$2))</f>
        <v>0</v>
      </c>
    </row>
    <row r="1398" spans="1:7" x14ac:dyDescent="0.25">
      <c r="A1398" s="38">
        <v>42277</v>
      </c>
      <c r="B1398" s="13">
        <v>2.0833333333333332E-2</v>
      </c>
      <c r="C1398" s="39">
        <v>0</v>
      </c>
      <c r="D1398" s="36">
        <f>[5]AEMOData!B1394</f>
        <v>42277.020833333336</v>
      </c>
      <c r="E1398" s="35">
        <f>[5]AEMOData!D1394</f>
        <v>45.16</v>
      </c>
      <c r="F1398" s="49">
        <f>C1398*'Sep-15'!$B$1*('Sep-15'!$B$3-('Sep-15'!E1398*'Sep-15'!$B$2))</f>
        <v>0</v>
      </c>
    </row>
    <row r="1399" spans="1:7" x14ac:dyDescent="0.25">
      <c r="A1399" s="38">
        <v>42277</v>
      </c>
      <c r="B1399" s="13">
        <v>4.1666666666666664E-2</v>
      </c>
      <c r="C1399" s="39">
        <v>0</v>
      </c>
      <c r="D1399" s="36">
        <f>[5]AEMOData!B1395</f>
        <v>42277.041666666664</v>
      </c>
      <c r="E1399" s="35">
        <f>[5]AEMOData!D1395</f>
        <v>43.84</v>
      </c>
      <c r="F1399" s="49">
        <f>C1399*'Sep-15'!$B$1*('Sep-15'!$B$3-('Sep-15'!E1399*'Sep-15'!$B$2))</f>
        <v>0</v>
      </c>
      <c r="G1399" s="15"/>
    </row>
    <row r="1400" spans="1:7" x14ac:dyDescent="0.25">
      <c r="A1400" s="38">
        <v>42277</v>
      </c>
      <c r="B1400" s="13">
        <v>6.25E-2</v>
      </c>
      <c r="C1400" s="39">
        <v>0</v>
      </c>
      <c r="D1400" s="36">
        <f>[5]AEMOData!B1396</f>
        <v>42277.0625</v>
      </c>
      <c r="E1400" s="35">
        <f>[5]AEMOData!D1396</f>
        <v>43.07</v>
      </c>
      <c r="F1400" s="49">
        <f>C1400*'Sep-15'!$B$1*('Sep-15'!$B$3-('Sep-15'!E1400*'Sep-15'!$B$2))</f>
        <v>0</v>
      </c>
      <c r="G1400" s="16"/>
    </row>
    <row r="1401" spans="1:7" x14ac:dyDescent="0.25">
      <c r="A1401" s="38">
        <v>42277</v>
      </c>
      <c r="B1401" s="13">
        <v>8.3333333333333329E-2</v>
      </c>
      <c r="C1401" s="39">
        <v>0</v>
      </c>
      <c r="D1401" s="36">
        <f>[5]AEMOData!B1397</f>
        <v>42277.083333333336</v>
      </c>
      <c r="E1401" s="35">
        <f>[5]AEMOData!D1397</f>
        <v>40.78</v>
      </c>
      <c r="F1401" s="49">
        <f>C1401*'Sep-15'!$B$1*('Sep-15'!$B$3-('Sep-15'!E1401*'Sep-15'!$B$2))</f>
        <v>0</v>
      </c>
    </row>
    <row r="1402" spans="1:7" x14ac:dyDescent="0.25">
      <c r="A1402" s="38">
        <v>42277</v>
      </c>
      <c r="B1402" s="13">
        <v>0.10416666666666667</v>
      </c>
      <c r="C1402" s="39">
        <v>0</v>
      </c>
      <c r="D1402" s="36">
        <f>[5]AEMOData!B1398</f>
        <v>42277.104166666664</v>
      </c>
      <c r="E1402" s="35">
        <f>[5]AEMOData!D1398</f>
        <v>37.520000000000003</v>
      </c>
      <c r="F1402" s="49">
        <f>C1402*'Sep-15'!$B$1*('Sep-15'!$B$3-('Sep-15'!E1402*'Sep-15'!$B$2))</f>
        <v>0</v>
      </c>
    </row>
    <row r="1403" spans="1:7" x14ac:dyDescent="0.25">
      <c r="A1403" s="38">
        <v>42277</v>
      </c>
      <c r="B1403" s="13">
        <v>0.125</v>
      </c>
      <c r="C1403" s="39">
        <v>0</v>
      </c>
      <c r="D1403" s="36">
        <f>[5]AEMOData!B1399</f>
        <v>42277.125</v>
      </c>
      <c r="E1403" s="35">
        <f>[5]AEMOData!D1399</f>
        <v>34.58</v>
      </c>
      <c r="F1403" s="49">
        <f>C1403*'Sep-15'!$B$1*('Sep-15'!$B$3-('Sep-15'!E1403*'Sep-15'!$B$2))</f>
        <v>0</v>
      </c>
    </row>
    <row r="1404" spans="1:7" x14ac:dyDescent="0.25">
      <c r="A1404" s="38">
        <v>42277</v>
      </c>
      <c r="B1404" s="13">
        <v>0.14583333333333334</v>
      </c>
      <c r="C1404" s="39">
        <v>0</v>
      </c>
      <c r="D1404" s="36">
        <f>[5]AEMOData!B1400</f>
        <v>42277.145833333336</v>
      </c>
      <c r="E1404" s="35">
        <f>[5]AEMOData!D1400</f>
        <v>36.270000000000003</v>
      </c>
      <c r="F1404" s="49">
        <f>C1404*'Sep-15'!$B$1*('Sep-15'!$B$3-('Sep-15'!E1404*'Sep-15'!$B$2))</f>
        <v>0</v>
      </c>
    </row>
    <row r="1405" spans="1:7" x14ac:dyDescent="0.25">
      <c r="A1405" s="38">
        <v>42277</v>
      </c>
      <c r="B1405" s="13">
        <v>0.16666666666666666</v>
      </c>
      <c r="C1405" s="39">
        <v>0</v>
      </c>
      <c r="D1405" s="36">
        <f>[5]AEMOData!B1401</f>
        <v>42277.166666666664</v>
      </c>
      <c r="E1405" s="35">
        <f>[5]AEMOData!D1401</f>
        <v>35.54</v>
      </c>
      <c r="F1405" s="49">
        <f>C1405*'Sep-15'!$B$1*('Sep-15'!$B$3-('Sep-15'!E1405*'Sep-15'!$B$2))</f>
        <v>0</v>
      </c>
    </row>
    <row r="1406" spans="1:7" x14ac:dyDescent="0.25">
      <c r="A1406" s="38">
        <v>42277</v>
      </c>
      <c r="B1406" s="13">
        <v>0.1875</v>
      </c>
      <c r="C1406" s="39">
        <v>0</v>
      </c>
      <c r="D1406" s="36">
        <f>[5]AEMOData!B1402</f>
        <v>42277.1875</v>
      </c>
      <c r="E1406" s="35">
        <f>[5]AEMOData!D1402</f>
        <v>37.5</v>
      </c>
      <c r="F1406" s="49">
        <f>C1406*'Sep-15'!$B$1*('Sep-15'!$B$3-('Sep-15'!E1406*'Sep-15'!$B$2))</f>
        <v>0</v>
      </c>
    </row>
    <row r="1407" spans="1:7" x14ac:dyDescent="0.25">
      <c r="A1407" s="38">
        <v>42277</v>
      </c>
      <c r="B1407" s="13">
        <v>0.20833333333333334</v>
      </c>
      <c r="C1407" s="39">
        <v>0</v>
      </c>
      <c r="D1407" s="36">
        <f>[5]AEMOData!B1403</f>
        <v>42277.208333333336</v>
      </c>
      <c r="E1407" s="35">
        <f>[5]AEMOData!D1403</f>
        <v>40.950000000000003</v>
      </c>
      <c r="F1407" s="49">
        <f>C1407*'Sep-15'!$B$1*('Sep-15'!$B$3-('Sep-15'!E1407*'Sep-15'!$B$2))</f>
        <v>0</v>
      </c>
    </row>
    <row r="1408" spans="1:7" x14ac:dyDescent="0.25">
      <c r="A1408" s="38">
        <v>42277</v>
      </c>
      <c r="B1408" s="13">
        <v>0.22916666666666666</v>
      </c>
      <c r="C1408" s="39">
        <v>0</v>
      </c>
      <c r="D1408" s="36">
        <f>[5]AEMOData!B1404</f>
        <v>42277.229166666664</v>
      </c>
      <c r="E1408" s="35">
        <f>[5]AEMOData!D1404</f>
        <v>46.27</v>
      </c>
      <c r="F1408" s="49">
        <f>C1408*'Sep-15'!$B$1*('Sep-15'!$B$3-('Sep-15'!E1408*'Sep-15'!$B$2))</f>
        <v>0</v>
      </c>
    </row>
    <row r="1409" spans="1:6" x14ac:dyDescent="0.25">
      <c r="A1409" s="38">
        <v>42277</v>
      </c>
      <c r="B1409" s="13">
        <v>0.25</v>
      </c>
      <c r="C1409" s="39">
        <v>2.4750000000000001E-2</v>
      </c>
      <c r="D1409" s="36">
        <f>[5]AEMOData!B1405</f>
        <v>42277.25</v>
      </c>
      <c r="E1409" s="35">
        <f>[5]AEMOData!D1405</f>
        <v>41.34</v>
      </c>
      <c r="F1409" s="49">
        <f>C1409*'Sep-15'!$B$1*('Sep-15'!$B$3-('Sep-15'!E1409*'Sep-15'!$B$2))</f>
        <v>3.5975736446562006</v>
      </c>
    </row>
    <row r="1410" spans="1:6" x14ac:dyDescent="0.25">
      <c r="A1410" s="38">
        <v>42277</v>
      </c>
      <c r="B1410" s="13">
        <v>0.27083333333333331</v>
      </c>
      <c r="C1410" s="39">
        <v>0.62249500000000002</v>
      </c>
      <c r="D1410" s="36">
        <f>[5]AEMOData!B1406</f>
        <v>42277.270833333336</v>
      </c>
      <c r="E1410" s="35">
        <f>[5]AEMOData!D1406</f>
        <v>39.97</v>
      </c>
      <c r="F1410" s="49">
        <f>C1410*'Sep-15'!$B$1*('Sep-15'!$B$3-('Sep-15'!E1410*'Sep-15'!$B$2))</f>
        <v>91.321767112559755</v>
      </c>
    </row>
    <row r="1411" spans="1:6" x14ac:dyDescent="0.25">
      <c r="A1411" s="38">
        <v>42277</v>
      </c>
      <c r="B1411" s="13">
        <v>0.29166666666666669</v>
      </c>
      <c r="C1411" s="39">
        <v>1.9468839999999998</v>
      </c>
      <c r="D1411" s="36">
        <f>[5]AEMOData!B1407</f>
        <v>42277.291666666664</v>
      </c>
      <c r="E1411" s="35">
        <f>[5]AEMOData!D1407</f>
        <v>40.75</v>
      </c>
      <c r="F1411" s="49">
        <f>C1411*'Sep-15'!$B$1*('Sep-15'!$B$3-('Sep-15'!E1411*'Sep-15'!$B$2))</f>
        <v>284.12105704840042</v>
      </c>
    </row>
    <row r="1412" spans="1:6" x14ac:dyDescent="0.25">
      <c r="A1412" s="38">
        <v>42277</v>
      </c>
      <c r="B1412" s="13">
        <v>0.3125</v>
      </c>
      <c r="C1412" s="39">
        <v>3.6102400000000001</v>
      </c>
      <c r="D1412" s="36">
        <f>[5]AEMOData!B1408</f>
        <v>42277.3125</v>
      </c>
      <c r="E1412" s="35">
        <f>[5]AEMOData!D1408</f>
        <v>41.81</v>
      </c>
      <c r="F1412" s="49">
        <f>C1412*'Sep-15'!$B$1*('Sep-15'!$B$3-('Sep-15'!E1412*'Sep-15'!$B$2))</f>
        <v>523.10442903720889</v>
      </c>
    </row>
    <row r="1413" spans="1:6" x14ac:dyDescent="0.25">
      <c r="A1413" s="38">
        <v>42277</v>
      </c>
      <c r="B1413" s="13">
        <v>0.33333333333333331</v>
      </c>
      <c r="C1413" s="39">
        <v>5.181603</v>
      </c>
      <c r="D1413" s="36">
        <f>[5]AEMOData!B1409</f>
        <v>42277.333333333336</v>
      </c>
      <c r="E1413" s="35">
        <f>[5]AEMOData!D1409</f>
        <v>45.08</v>
      </c>
      <c r="F1413" s="49">
        <f>C1413*'Sep-15'!$B$1*('Sep-15'!$B$3-('Sep-15'!E1413*'Sep-15'!$B$2))</f>
        <v>734.13576444919136</v>
      </c>
    </row>
    <row r="1414" spans="1:6" x14ac:dyDescent="0.25">
      <c r="A1414" s="38">
        <v>42277</v>
      </c>
      <c r="B1414" s="13">
        <v>0.35416666666666669</v>
      </c>
      <c r="C1414" s="39">
        <v>6.5029590000000006</v>
      </c>
      <c r="D1414" s="36">
        <f>[5]AEMOData!B1410</f>
        <v>42277.354166666664</v>
      </c>
      <c r="E1414" s="35">
        <f>[5]AEMOData!D1410</f>
        <v>49.15</v>
      </c>
      <c r="F1414" s="49">
        <f>C1414*'Sep-15'!$B$1*('Sep-15'!$B$3-('Sep-15'!E1414*'Sep-15'!$B$2))</f>
        <v>895.33786788835721</v>
      </c>
    </row>
    <row r="1415" spans="1:6" x14ac:dyDescent="0.25">
      <c r="A1415" s="38">
        <v>42277</v>
      </c>
      <c r="B1415" s="13">
        <v>0.375</v>
      </c>
      <c r="C1415" s="39">
        <v>7.5944160000000007</v>
      </c>
      <c r="D1415" s="36">
        <f>[5]AEMOData!B1411</f>
        <v>42277.375</v>
      </c>
      <c r="E1415" s="35">
        <f>[5]AEMOData!D1411</f>
        <v>47.34</v>
      </c>
      <c r="F1415" s="49">
        <f>C1415*'Sep-15'!$B$1*('Sep-15'!$B$3-('Sep-15'!E1415*'Sep-15'!$B$2))</f>
        <v>1059.119538053108</v>
      </c>
    </row>
    <row r="1416" spans="1:6" x14ac:dyDescent="0.25">
      <c r="A1416" s="38">
        <v>42277</v>
      </c>
      <c r="B1416" s="13">
        <v>0.39583333333333331</v>
      </c>
      <c r="C1416" s="39">
        <v>8.4384909999999991</v>
      </c>
      <c r="D1416" s="36">
        <f>[5]AEMOData!B1412</f>
        <v>42277.395833333336</v>
      </c>
      <c r="E1416" s="35">
        <f>[5]AEMOData!D1412</f>
        <v>45.28</v>
      </c>
      <c r="F1416" s="49">
        <f>C1416*'Sep-15'!$B$1*('Sep-15'!$B$3-('Sep-15'!E1416*'Sep-15'!$B$2))</f>
        <v>1193.9170816781232</v>
      </c>
    </row>
    <row r="1417" spans="1:6" x14ac:dyDescent="0.25">
      <c r="A1417" s="38">
        <v>42277</v>
      </c>
      <c r="B1417" s="13">
        <v>0.41666666666666669</v>
      </c>
      <c r="C1417" s="39">
        <v>9.149284999999999</v>
      </c>
      <c r="D1417" s="36">
        <f>[5]AEMOData!B1413</f>
        <v>42277.416666666664</v>
      </c>
      <c r="E1417" s="35">
        <f>[5]AEMOData!D1413</f>
        <v>43.61</v>
      </c>
      <c r="F1417" s="49">
        <f>C1417*'Sep-15'!$B$1*('Sep-15'!$B$3-('Sep-15'!E1417*'Sep-15'!$B$2))</f>
        <v>1309.4985336845564</v>
      </c>
    </row>
    <row r="1418" spans="1:6" x14ac:dyDescent="0.25">
      <c r="A1418" s="38">
        <v>42277</v>
      </c>
      <c r="B1418" s="13">
        <v>0.4375</v>
      </c>
      <c r="C1418" s="39">
        <v>9.40015</v>
      </c>
      <c r="D1418" s="36">
        <f>[5]AEMOData!B1414</f>
        <v>42277.4375</v>
      </c>
      <c r="E1418" s="35">
        <f>[5]AEMOData!D1414</f>
        <v>41.71</v>
      </c>
      <c r="F1418" s="49">
        <f>C1418*'Sep-15'!$B$1*('Sep-15'!$B$3-('Sep-15'!E1418*'Sep-15'!$B$2))</f>
        <v>1362.9551147694087</v>
      </c>
    </row>
    <row r="1419" spans="1:6" x14ac:dyDescent="0.25">
      <c r="A1419" s="38">
        <v>42277</v>
      </c>
      <c r="B1419" s="13">
        <v>0.45833333333333331</v>
      </c>
      <c r="C1419" s="39">
        <v>9.7500420000000005</v>
      </c>
      <c r="D1419" s="36">
        <f>[5]AEMOData!B1415</f>
        <v>42277.458333333336</v>
      </c>
      <c r="E1419" s="35">
        <f>[5]AEMOData!D1415</f>
        <v>42.77</v>
      </c>
      <c r="F1419" s="49">
        <f>C1419*'Sep-15'!$B$1*('Sep-15'!$B$3-('Sep-15'!E1419*'Sep-15'!$B$2))</f>
        <v>1403.5307084494923</v>
      </c>
    </row>
    <row r="1420" spans="1:6" x14ac:dyDescent="0.25">
      <c r="A1420" s="38">
        <v>42277</v>
      </c>
      <c r="B1420" s="13">
        <v>0.47916666666666669</v>
      </c>
      <c r="C1420" s="39">
        <v>9.9265900000000009</v>
      </c>
      <c r="D1420" s="36">
        <f>[5]AEMOData!B1416</f>
        <v>42277.479166666664</v>
      </c>
      <c r="E1420" s="35">
        <f>[5]AEMOData!D1416</f>
        <v>39.64</v>
      </c>
      <c r="F1420" s="49">
        <f>C1420*'Sep-15'!$B$1*('Sep-15'!$B$3-('Sep-15'!E1420*'Sep-15'!$B$2))</f>
        <v>1459.4777785006327</v>
      </c>
    </row>
    <row r="1421" spans="1:6" x14ac:dyDescent="0.25">
      <c r="A1421" s="38">
        <v>42277</v>
      </c>
      <c r="B1421" s="13">
        <v>0.5</v>
      </c>
      <c r="C1421" s="39">
        <v>9.157864</v>
      </c>
      <c r="D1421" s="36">
        <f>[5]AEMOData!B1417</f>
        <v>42277.5</v>
      </c>
      <c r="E1421" s="35">
        <f>[5]AEMOData!D1417</f>
        <v>41.13</v>
      </c>
      <c r="F1421" s="49">
        <f>C1421*'Sep-15'!$B$1*('Sep-15'!$B$3-('Sep-15'!E1421*'Sep-15'!$B$2))</f>
        <v>1333.0450425206684</v>
      </c>
    </row>
    <row r="1422" spans="1:6" x14ac:dyDescent="0.25">
      <c r="A1422" s="38">
        <v>42277</v>
      </c>
      <c r="B1422" s="13">
        <v>0.52083333333333337</v>
      </c>
      <c r="C1422" s="39">
        <v>8.3373579999999983</v>
      </c>
      <c r="D1422" s="36">
        <f>[5]AEMOData!B1418</f>
        <v>42277.520833333336</v>
      </c>
      <c r="E1422" s="35">
        <f>[5]AEMOData!D1418</f>
        <v>42.88</v>
      </c>
      <c r="F1422" s="49">
        <f>C1422*'Sep-15'!$B$1*('Sep-15'!$B$3-('Sep-15'!E1422*'Sep-15'!$B$2))</f>
        <v>1199.2718394520246</v>
      </c>
    </row>
    <row r="1423" spans="1:6" x14ac:dyDescent="0.25">
      <c r="A1423" s="38">
        <v>42277</v>
      </c>
      <c r="B1423" s="13">
        <v>0.54166666666666663</v>
      </c>
      <c r="C1423" s="39">
        <v>7.4155449999999998</v>
      </c>
      <c r="D1423" s="36">
        <f>[5]AEMOData!B1419</f>
        <v>42277.541666666664</v>
      </c>
      <c r="E1423" s="35">
        <f>[5]AEMOData!D1419</f>
        <v>40.770000000000003</v>
      </c>
      <c r="F1423" s="49">
        <f>C1423*'Sep-15'!$B$1*('Sep-15'!$B$3-('Sep-15'!E1423*'Sep-15'!$B$2))</f>
        <v>1082.0514908173011</v>
      </c>
    </row>
    <row r="1424" spans="1:6" x14ac:dyDescent="0.25">
      <c r="A1424" s="38">
        <v>42277</v>
      </c>
      <c r="B1424" s="13">
        <v>0.5625</v>
      </c>
      <c r="C1424" s="39">
        <v>7.4393070000000003</v>
      </c>
      <c r="D1424" s="36">
        <f>[5]AEMOData!B1420</f>
        <v>42277.5625</v>
      </c>
      <c r="E1424" s="35">
        <f>[5]AEMOData!D1420</f>
        <v>41.87</v>
      </c>
      <c r="F1424" s="49">
        <f>C1424*'Sep-15'!$B$1*('Sep-15'!$B$3-('Sep-15'!E1424*'Sep-15'!$B$2))</f>
        <v>1077.4770805124485</v>
      </c>
    </row>
    <row r="1425" spans="1:6" x14ac:dyDescent="0.25">
      <c r="A1425" s="38">
        <v>42277</v>
      </c>
      <c r="B1425" s="13">
        <v>0.58333333333333337</v>
      </c>
      <c r="C1425" s="39">
        <v>7.7987029999999997</v>
      </c>
      <c r="D1425" s="36">
        <f>[5]AEMOData!B1421</f>
        <v>42277.583333333336</v>
      </c>
      <c r="E1425" s="35">
        <f>[5]AEMOData!D1421</f>
        <v>42.11</v>
      </c>
      <c r="F1425" s="49">
        <f>C1425*'Sep-15'!$B$1*('Sep-15'!$B$3-('Sep-15'!E1425*'Sep-15'!$B$2))</f>
        <v>1127.6911324719897</v>
      </c>
    </row>
    <row r="1426" spans="1:6" x14ac:dyDescent="0.25">
      <c r="A1426" s="38">
        <v>42277</v>
      </c>
      <c r="B1426" s="13">
        <v>0.60416666666666663</v>
      </c>
      <c r="C1426" s="39">
        <v>8.1481439999999985</v>
      </c>
      <c r="D1426" s="36">
        <f>[5]AEMOData!B1422</f>
        <v>42277.604166666664</v>
      </c>
      <c r="E1426" s="35">
        <f>[5]AEMOData!D1422</f>
        <v>42.88</v>
      </c>
      <c r="F1426" s="49">
        <f>C1426*'Sep-15'!$B$1*('Sep-15'!$B$3-('Sep-15'!E1426*'Sep-15'!$B$2))</f>
        <v>1172.0547016213022</v>
      </c>
    </row>
    <row r="1427" spans="1:6" x14ac:dyDescent="0.25">
      <c r="A1427" s="38">
        <v>42277</v>
      </c>
      <c r="B1427" s="13">
        <v>0.625</v>
      </c>
      <c r="C1427" s="39">
        <v>7.7318040000000003</v>
      </c>
      <c r="D1427" s="36">
        <f>[5]AEMOData!B1423</f>
        <v>42277.625</v>
      </c>
      <c r="E1427" s="35">
        <f>[5]AEMOData!D1423</f>
        <v>42.26</v>
      </c>
      <c r="F1427" s="49">
        <f>C1427*'Sep-15'!$B$1*('Sep-15'!$B$3-('Sep-15'!E1427*'Sep-15'!$B$2))</f>
        <v>1116.8778398432084</v>
      </c>
    </row>
    <row r="1428" spans="1:6" x14ac:dyDescent="0.25">
      <c r="A1428" s="38">
        <v>42277</v>
      </c>
      <c r="B1428" s="13">
        <v>0.64583333333333337</v>
      </c>
      <c r="C1428" s="39">
        <v>6.6819360000000003</v>
      </c>
      <c r="D1428" s="36">
        <f>[5]AEMOData!B1424</f>
        <v>42277.645833333336</v>
      </c>
      <c r="E1428" s="35">
        <f>[5]AEMOData!D1424</f>
        <v>42.8</v>
      </c>
      <c r="F1428" s="49">
        <f>C1428*'Sep-15'!$B$1*('Sep-15'!$B$3-('Sep-15'!E1428*'Sep-15'!$B$2))</f>
        <v>961.67603198483948</v>
      </c>
    </row>
    <row r="1429" spans="1:6" x14ac:dyDescent="0.25">
      <c r="A1429" s="38">
        <v>42277</v>
      </c>
      <c r="B1429" s="13">
        <v>0.66666666666666663</v>
      </c>
      <c r="C1429" s="39">
        <v>5.3047779999999998</v>
      </c>
      <c r="D1429" s="36">
        <f>[5]AEMOData!B1425</f>
        <v>42277.666666666664</v>
      </c>
      <c r="E1429" s="35">
        <f>[5]AEMOData!D1425</f>
        <v>41.57</v>
      </c>
      <c r="F1429" s="49">
        <f>C1429*'Sep-15'!$B$1*('Sep-15'!$B$3-('Sep-15'!E1429*'Sep-15'!$B$2))</f>
        <v>769.88502782670912</v>
      </c>
    </row>
    <row r="1430" spans="1:6" x14ac:dyDescent="0.25">
      <c r="A1430" s="38">
        <v>42277</v>
      </c>
      <c r="B1430" s="13">
        <v>0.6875</v>
      </c>
      <c r="C1430" s="39">
        <v>3.952842</v>
      </c>
      <c r="D1430" s="36">
        <f>[5]AEMOData!B1426</f>
        <v>42277.6875</v>
      </c>
      <c r="E1430" s="35">
        <f>[5]AEMOData!D1426</f>
        <v>39.11</v>
      </c>
      <c r="F1430" s="49">
        <f>C1430*'Sep-15'!$B$1*('Sep-15'!$B$3-('Sep-15'!E1430*'Sep-15'!$B$2))</f>
        <v>583.23367737000694</v>
      </c>
    </row>
    <row r="1431" spans="1:6" x14ac:dyDescent="0.25">
      <c r="A1431" s="38">
        <v>42277</v>
      </c>
      <c r="B1431" s="13">
        <v>0.70833333333333337</v>
      </c>
      <c r="C1431" s="39">
        <v>2.3353320000000002</v>
      </c>
      <c r="D1431" s="36">
        <f>[5]AEMOData!B1427</f>
        <v>42277.708333333336</v>
      </c>
      <c r="E1431" s="35">
        <f>[5]AEMOData!D1427</f>
        <v>41.43</v>
      </c>
      <c r="F1431" s="49">
        <f>C1431*'Sep-15'!$B$1*('Sep-15'!$B$3-('Sep-15'!E1431*'Sep-15'!$B$2))</f>
        <v>339.24916717232389</v>
      </c>
    </row>
    <row r="1432" spans="1:6" x14ac:dyDescent="0.25">
      <c r="A1432" s="38">
        <v>42277</v>
      </c>
      <c r="B1432" s="13">
        <v>0.72916666666666663</v>
      </c>
      <c r="C1432" s="39">
        <v>0.63946199999999997</v>
      </c>
      <c r="D1432" s="36">
        <f>[5]AEMOData!B1428</f>
        <v>42277.729166666664</v>
      </c>
      <c r="E1432" s="35">
        <f>[5]AEMOData!D1428</f>
        <v>40.54</v>
      </c>
      <c r="F1432" s="49">
        <f>C1432*'Sep-15'!$B$1*('Sep-15'!$B$3-('Sep-15'!E1432*'Sep-15'!$B$2))</f>
        <v>93.452685495886101</v>
      </c>
    </row>
    <row r="1433" spans="1:6" x14ac:dyDescent="0.25">
      <c r="A1433" s="38">
        <v>42277</v>
      </c>
      <c r="B1433" s="13">
        <v>0.75</v>
      </c>
      <c r="C1433" s="39">
        <v>0.10100300000000001</v>
      </c>
      <c r="D1433" s="36">
        <f>[5]AEMOData!B1429</f>
        <v>42277.75</v>
      </c>
      <c r="E1433" s="35">
        <f>[5]AEMOData!D1429</f>
        <v>45.17</v>
      </c>
      <c r="F1433" s="49">
        <f>C1433*'Sep-15'!$B$1*('Sep-15'!$B$3-('Sep-15'!E1433*'Sep-15'!$B$2))</f>
        <v>14.301293872357524</v>
      </c>
    </row>
    <row r="1434" spans="1:6" x14ac:dyDescent="0.25">
      <c r="A1434" s="38">
        <v>42277</v>
      </c>
      <c r="B1434" s="13">
        <v>0.77083333333333337</v>
      </c>
      <c r="C1434" s="39">
        <v>0</v>
      </c>
      <c r="D1434" s="36">
        <f>[5]AEMOData!B1430</f>
        <v>42277.770833333336</v>
      </c>
      <c r="E1434" s="35">
        <f>[5]AEMOData!D1430</f>
        <v>48.77</v>
      </c>
      <c r="F1434" s="49">
        <f>C1434*'Sep-15'!$B$1*('Sep-15'!$B$3-('Sep-15'!E1434*'Sep-15'!$B$2))</f>
        <v>0</v>
      </c>
    </row>
    <row r="1435" spans="1:6" x14ac:dyDescent="0.25">
      <c r="A1435" s="38">
        <v>42277</v>
      </c>
      <c r="B1435" s="13">
        <v>0.79166666666666663</v>
      </c>
      <c r="C1435" s="39">
        <v>0</v>
      </c>
      <c r="D1435" s="36">
        <f>[5]AEMOData!B1431</f>
        <v>42277.791666666664</v>
      </c>
      <c r="E1435" s="35">
        <f>[5]AEMOData!D1431</f>
        <v>55.94</v>
      </c>
      <c r="F1435" s="49">
        <f>C1435*'Sep-15'!$B$1*('Sep-15'!$B$3-('Sep-15'!E1435*'Sep-15'!$B$2))</f>
        <v>0</v>
      </c>
    </row>
    <row r="1436" spans="1:6" x14ac:dyDescent="0.25">
      <c r="A1436" s="38">
        <v>42277</v>
      </c>
      <c r="B1436" s="13">
        <v>0.8125</v>
      </c>
      <c r="C1436" s="39">
        <v>0</v>
      </c>
      <c r="D1436" s="36">
        <f>[5]AEMOData!B1432</f>
        <v>42277.8125</v>
      </c>
      <c r="E1436" s="35">
        <f>[5]AEMOData!D1432</f>
        <v>46.46</v>
      </c>
      <c r="F1436" s="49">
        <f>C1436*'Sep-15'!$B$1*('Sep-15'!$B$3-('Sep-15'!E1436*'Sep-15'!$B$2))</f>
        <v>0</v>
      </c>
    </row>
    <row r="1437" spans="1:6" x14ac:dyDescent="0.25">
      <c r="A1437" s="38">
        <v>42277</v>
      </c>
      <c r="B1437" s="13">
        <v>0.83333333333333337</v>
      </c>
      <c r="C1437" s="39">
        <v>0</v>
      </c>
      <c r="D1437" s="36">
        <f>[5]AEMOData!B1433</f>
        <v>42277.833333333336</v>
      </c>
      <c r="E1437" s="35">
        <f>[5]AEMOData!D1433</f>
        <v>49.36</v>
      </c>
      <c r="F1437" s="49">
        <f>C1437*'Sep-15'!$B$1*('Sep-15'!$B$3-('Sep-15'!E1437*'Sep-15'!$B$2))</f>
        <v>0</v>
      </c>
    </row>
    <row r="1438" spans="1:6" x14ac:dyDescent="0.25">
      <c r="A1438" s="38">
        <v>42277</v>
      </c>
      <c r="B1438" s="13">
        <v>0.85416666666666663</v>
      </c>
      <c r="C1438" s="39">
        <v>0</v>
      </c>
      <c r="D1438" s="36">
        <f>[5]AEMOData!B1434</f>
        <v>42277.854166666664</v>
      </c>
      <c r="E1438" s="35">
        <f>[5]AEMOData!D1434</f>
        <v>49.18</v>
      </c>
      <c r="F1438" s="49">
        <f>C1438*'Sep-15'!$B$1*('Sep-15'!$B$3-('Sep-15'!E1438*'Sep-15'!$B$2))</f>
        <v>0</v>
      </c>
    </row>
    <row r="1439" spans="1:6" x14ac:dyDescent="0.25">
      <c r="A1439" s="38">
        <v>42277</v>
      </c>
      <c r="B1439" s="13">
        <v>0.875</v>
      </c>
      <c r="C1439" s="39">
        <v>0</v>
      </c>
      <c r="D1439" s="36">
        <f>[5]AEMOData!B1435</f>
        <v>42277.875</v>
      </c>
      <c r="E1439" s="35">
        <f>[5]AEMOData!D1435</f>
        <v>38.78</v>
      </c>
      <c r="F1439" s="49">
        <f>C1439*'Sep-15'!$B$1*('Sep-15'!$B$3-('Sep-15'!E1439*'Sep-15'!$B$2))</f>
        <v>0</v>
      </c>
    </row>
    <row r="1440" spans="1:6" x14ac:dyDescent="0.25">
      <c r="A1440" s="38">
        <v>42277</v>
      </c>
      <c r="B1440" s="13">
        <v>0.89583333333333337</v>
      </c>
      <c r="C1440" s="39">
        <v>0</v>
      </c>
      <c r="D1440" s="36">
        <f>[5]AEMOData!B1436</f>
        <v>42277.895833333336</v>
      </c>
      <c r="E1440" s="35">
        <f>[5]AEMOData!D1436</f>
        <v>38.76</v>
      </c>
      <c r="F1440" s="49">
        <f>C1440*'Sep-15'!$B$1*('Sep-15'!$B$3-('Sep-15'!E1440*'Sep-15'!$B$2))</f>
        <v>0</v>
      </c>
    </row>
    <row r="1441" spans="1:6" x14ac:dyDescent="0.25">
      <c r="A1441" s="38">
        <v>42277</v>
      </c>
      <c r="B1441" s="13">
        <v>0.91666666666666663</v>
      </c>
      <c r="C1441" s="39">
        <v>0</v>
      </c>
      <c r="D1441" s="36">
        <f>[5]AEMOData!B1437</f>
        <v>42277.916666666664</v>
      </c>
      <c r="E1441" s="35">
        <f>[5]AEMOData!D1437</f>
        <v>36.83</v>
      </c>
      <c r="F1441" s="49">
        <f>C1441*'Sep-15'!$B$1*('Sep-15'!$B$3-('Sep-15'!E1441*'Sep-15'!$B$2))</f>
        <v>0</v>
      </c>
    </row>
    <row r="1442" spans="1:6" x14ac:dyDescent="0.25">
      <c r="A1442" s="38">
        <v>42277</v>
      </c>
      <c r="B1442" s="13">
        <v>0.9375</v>
      </c>
      <c r="C1442" s="39">
        <v>0</v>
      </c>
      <c r="D1442" s="36">
        <f>[5]AEMOData!B1438</f>
        <v>42277.9375</v>
      </c>
      <c r="E1442" s="35">
        <f>[5]AEMOData!D1438</f>
        <v>45.6</v>
      </c>
      <c r="F1442" s="49">
        <f>C1442*'Sep-15'!$B$1*('Sep-15'!$B$3-('Sep-15'!E1442*'Sep-15'!$B$2))</f>
        <v>0</v>
      </c>
    </row>
    <row r="1443" spans="1:6" x14ac:dyDescent="0.25">
      <c r="A1443" s="38">
        <v>42277</v>
      </c>
      <c r="B1443" s="13">
        <v>0.95833333333333337</v>
      </c>
      <c r="C1443" s="39">
        <v>0</v>
      </c>
      <c r="D1443" s="36">
        <f>[5]AEMOData!B1439</f>
        <v>42277.958333333336</v>
      </c>
      <c r="E1443" s="35">
        <f>[5]AEMOData!D1439</f>
        <v>42.5</v>
      </c>
      <c r="F1443" s="49">
        <f>C1443*'Sep-15'!$B$1*('Sep-15'!$B$3-('Sep-15'!E1443*'Sep-15'!$B$2))</f>
        <v>0</v>
      </c>
    </row>
    <row r="1444" spans="1:6" x14ac:dyDescent="0.25">
      <c r="A1444" s="38">
        <v>42277</v>
      </c>
      <c r="B1444" s="13">
        <v>0.97916666666666663</v>
      </c>
      <c r="C1444" s="39">
        <v>0</v>
      </c>
      <c r="D1444" s="36">
        <f>[5]AEMOData!B1440</f>
        <v>42277.979166666664</v>
      </c>
      <c r="E1444" s="35">
        <f>[5]AEMOData!D1440</f>
        <v>45.33</v>
      </c>
      <c r="F1444" s="49">
        <f>C1444*'Sep-15'!$B$1*('Sep-15'!$B$3-('Sep-15'!E1444*'Sep-15'!$B$2))</f>
        <v>0</v>
      </c>
    </row>
    <row r="1445" spans="1:6" x14ac:dyDescent="0.25">
      <c r="A1445" s="38">
        <v>42277</v>
      </c>
      <c r="B1445" s="13">
        <v>0.99998842592592585</v>
      </c>
      <c r="C1445" s="39">
        <v>0</v>
      </c>
      <c r="D1445" s="36">
        <f>[5]AEMOData!B1441</f>
        <v>42278</v>
      </c>
      <c r="E1445" s="35">
        <f>[5]AEMOData!D1441</f>
        <v>48.04</v>
      </c>
      <c r="F1445" s="49">
        <f>C1445*'Sep-15'!$B$1*('Sep-15'!$B$3-('Sep-15'!E1445*'Sep-15'!$B$2))</f>
        <v>0</v>
      </c>
    </row>
    <row r="1446" spans="1:6" x14ac:dyDescent="0.25">
      <c r="A1446" t="s">
        <v>8</v>
      </c>
      <c r="C1446" s="52">
        <v>3853.9970969999968</v>
      </c>
      <c r="D1446" s="36"/>
      <c r="E1446" s="35"/>
      <c r="F1446" s="49"/>
    </row>
    <row r="1447" spans="1:6" x14ac:dyDescent="0.25">
      <c r="C1447"/>
      <c r="E1447" s="16"/>
      <c r="F1447" s="16">
        <f>SUM(F5:F1445)</f>
        <v>558471.78819336963</v>
      </c>
    </row>
    <row r="1449" spans="1:6" s="1" customFormat="1" x14ac:dyDescent="0.25">
      <c r="A1449"/>
      <c r="B1449"/>
      <c r="C1449" s="47"/>
      <c r="D1449"/>
      <c r="E1449"/>
      <c r="F1449" s="16"/>
    </row>
    <row r="1454" spans="1:6" x14ac:dyDescent="0.25">
      <c r="C1454" s="47">
        <f>GETPIVOTDATA("MWh",$A$4)*1000</f>
        <v>3853997.0969999968</v>
      </c>
    </row>
  </sheetData>
  <hyperlinks>
    <hyperlink ref="C2" r:id="rId2"/>
    <hyperlink ref="D3" r:id="rId3"/>
  </hyperlinks>
  <pageMargins left="0.70866141732283472" right="0.70866141732283472" top="0.74803149606299213" bottom="0.74803149606299213" header="0.31496062992125984" footer="0.31496062992125984"/>
  <pageSetup paperSize="9" scale="58" fitToHeight="0" orientation="portrait" r:id="rId4"/>
  <headerFooter>
    <oddFooter>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Jul-15</vt:lpstr>
      <vt:lpstr>Aug-15</vt:lpstr>
      <vt:lpstr>Sep-15</vt:lpstr>
    </vt:vector>
  </TitlesOfParts>
  <Company>ActewAGL Dist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iwest</dc:creator>
  <cp:lastModifiedBy>pjcunningham</cp:lastModifiedBy>
  <dcterms:created xsi:type="dcterms:W3CDTF">2015-01-12T23:52:02Z</dcterms:created>
  <dcterms:modified xsi:type="dcterms:W3CDTF">2015-10-30T03:56:26Z</dcterms:modified>
</cp:coreProperties>
</file>